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5600" windowHeight="8475"/>
  </bookViews>
  <sheets>
    <sheet name="Table" sheetId="1" r:id="rId1"/>
  </sheets>
  <definedNames>
    <definedName name="_xlnm.Print_Area" localSheetId="0">Table!$A$1:$I$166</definedName>
  </definedNames>
  <calcPr calcId="145621"/>
</workbook>
</file>

<file path=xl/calcChain.xml><?xml version="1.0" encoding="utf-8"?>
<calcChain xmlns="http://schemas.openxmlformats.org/spreadsheetml/2006/main">
  <c r="G164" i="1" l="1"/>
  <c r="G18" i="1" l="1"/>
  <c r="G40" i="1" l="1"/>
  <c r="G7" i="1"/>
  <c r="G160" i="1" l="1"/>
  <c r="G23" i="1"/>
  <c r="G53" i="1"/>
  <c r="G59" i="1"/>
  <c r="G100" i="1"/>
  <c r="G117" i="1"/>
  <c r="G127" i="1"/>
  <c r="G140" i="1"/>
  <c r="G166" i="1" l="1"/>
</calcChain>
</file>

<file path=xl/sharedStrings.xml><?xml version="1.0" encoding="utf-8"?>
<sst xmlns="http://schemas.openxmlformats.org/spreadsheetml/2006/main" count="778" uniqueCount="271">
  <si>
    <t>County</t>
  </si>
  <si>
    <t>Municipality</t>
  </si>
  <si>
    <t>Worksites</t>
  </si>
  <si>
    <t>NEG</t>
  </si>
  <si>
    <t>Department</t>
  </si>
  <si>
    <t>DOL</t>
  </si>
  <si>
    <t>Program</t>
  </si>
  <si>
    <t>Atlantic</t>
  </si>
  <si>
    <t>City of Atlantic City</t>
  </si>
  <si>
    <t>City of Brigantine</t>
  </si>
  <si>
    <t>Village of Ridgewood</t>
  </si>
  <si>
    <t>Borough of Lodi</t>
  </si>
  <si>
    <t>Borough of Fair Lawn</t>
  </si>
  <si>
    <t>City of Hackensack</t>
  </si>
  <si>
    <t>City of Garfield DPW</t>
  </si>
  <si>
    <t>Borough of Hillsdale</t>
  </si>
  <si>
    <t>Palisades Interstate Park</t>
  </si>
  <si>
    <t>Bergen</t>
  </si>
  <si>
    <t>City of Bridgeton</t>
  </si>
  <si>
    <t>Office of Emergency Management</t>
  </si>
  <si>
    <t>Cumberland</t>
  </si>
  <si>
    <t>City of Orange Township</t>
  </si>
  <si>
    <t>Township of Irvington</t>
  </si>
  <si>
    <t>East Orange Water Commission</t>
  </si>
  <si>
    <t>Township of Bloomfield</t>
  </si>
  <si>
    <t>Montclair Township</t>
  </si>
  <si>
    <t>Township of Belleville</t>
  </si>
  <si>
    <t>Township of Fairfield</t>
  </si>
  <si>
    <t>Borough of Caldwell</t>
  </si>
  <si>
    <t>Township of Nutley</t>
  </si>
  <si>
    <t>Essex</t>
  </si>
  <si>
    <t>Hudson County Plaza</t>
  </si>
  <si>
    <t>Hudson County Parks (Braddock Park)</t>
  </si>
  <si>
    <t>Hoboken Municipal Bridge</t>
  </si>
  <si>
    <t>Hudson</t>
  </si>
  <si>
    <t>Borough of Carteret</t>
  </si>
  <si>
    <t>Woodbridge Township</t>
  </si>
  <si>
    <t>United Way</t>
  </si>
  <si>
    <t>Middlesex</t>
  </si>
  <si>
    <t>Affordable Housing Alliance</t>
  </si>
  <si>
    <t>American Red Cross</t>
  </si>
  <si>
    <t>ARC of Monmouth</t>
  </si>
  <si>
    <t>Avon by Sea</t>
  </si>
  <si>
    <t>Borough of Aberdeen</t>
  </si>
  <si>
    <t>Borough of Belmar</t>
  </si>
  <si>
    <t>Borough of Bradley Beach</t>
  </si>
  <si>
    <t>Borough of Deal</t>
  </si>
  <si>
    <t>Borough of Farmingdale</t>
  </si>
  <si>
    <t>Borough of Highlands</t>
  </si>
  <si>
    <t>Borough of Keyport</t>
  </si>
  <si>
    <t>Borough of Manasquan</t>
  </si>
  <si>
    <t>Borough of Sea Bright</t>
  </si>
  <si>
    <t>Borough of Union Beach</t>
  </si>
  <si>
    <t>Center for Vocational Rehabilitation</t>
  </si>
  <si>
    <t>City of Asbury Park</t>
  </si>
  <si>
    <t>City of Long Branch</t>
  </si>
  <si>
    <t>City of Neptune</t>
  </si>
  <si>
    <t>Coastal Habitat for Humanity</t>
  </si>
  <si>
    <t>GIERS (Grief Information Education &amp; Recovery Services)</t>
  </si>
  <si>
    <t>Kateri Environmental Center</t>
  </si>
  <si>
    <t>Love Inc.</t>
  </si>
  <si>
    <t>Mental Health Association of Monmouth County</t>
  </si>
  <si>
    <t>Monmouth County Public Works</t>
  </si>
  <si>
    <t>Monmouth County OEM</t>
  </si>
  <si>
    <t>SCAN</t>
  </si>
  <si>
    <t>Monmouth</t>
  </si>
  <si>
    <t>Neighborhood and Recreational Services – Sanitation Division</t>
  </si>
  <si>
    <t>Newark Office of Emergency Management</t>
  </si>
  <si>
    <t>City of Newark</t>
  </si>
  <si>
    <t>Borough of Seaside Park</t>
  </si>
  <si>
    <t>Community Lighthouse</t>
  </si>
  <si>
    <t>Destiny Community Development Corporation</t>
  </si>
  <si>
    <t>Jackson Township</t>
  </si>
  <si>
    <t>Northern Ocean Habitat for Humanity</t>
  </si>
  <si>
    <t>Ocean County Hunger Relief</t>
  </si>
  <si>
    <t>Ocean Inc.</t>
  </si>
  <si>
    <t>Puerto Rico Civic Association</t>
  </si>
  <si>
    <t>The Church of Grace and Peace</t>
  </si>
  <si>
    <t>The Salvation Army</t>
  </si>
  <si>
    <t>Visitation Relief Center</t>
  </si>
  <si>
    <t>Ocean</t>
  </si>
  <si>
    <t>Franklin Township – Community Resources &amp; Service</t>
  </si>
  <si>
    <t>Somerset</t>
  </si>
  <si>
    <t>Borough of Kenilworth</t>
  </si>
  <si>
    <t>Linden Municipality</t>
  </si>
  <si>
    <t>Roselle Borough Hall</t>
  </si>
  <si>
    <t>Roselle Park</t>
  </si>
  <si>
    <t>Springfield Town Hall</t>
  </si>
  <si>
    <t>Township of Hillside</t>
  </si>
  <si>
    <t>Union County Park and Community Renewal</t>
  </si>
  <si>
    <t>Union County Public Works</t>
  </si>
  <si>
    <t>Urban Workforce Advantage</t>
  </si>
  <si>
    <t>Union</t>
  </si>
  <si>
    <t>Clean Shores Program – Atlantic County</t>
  </si>
  <si>
    <t>Liberty State Park – Hudson County</t>
  </si>
  <si>
    <t>Bulls Island – Hunterdon County</t>
  </si>
  <si>
    <t>Round Valley – Hunterdon County</t>
  </si>
  <si>
    <t>Spruce Run – Hunterdon County</t>
  </si>
  <si>
    <t>Water Resources – Mercer County</t>
  </si>
  <si>
    <t xml:space="preserve">Cheesequake Park – Monmouth County </t>
  </si>
  <si>
    <t>Monmouth Battlefield – Monmouth County</t>
  </si>
  <si>
    <t>Leonardo – Monmouth County</t>
  </si>
  <si>
    <t>Hacklebarney – Morris County</t>
  </si>
  <si>
    <t>Ringwood – Passaic County</t>
  </si>
  <si>
    <t>Wawayanda – Sussex County</t>
  </si>
  <si>
    <t>Kittatinny – Sussex County</t>
  </si>
  <si>
    <t>Stokes – Warren County</t>
  </si>
  <si>
    <t>Hunterdon</t>
  </si>
  <si>
    <t>DEP</t>
  </si>
  <si>
    <t>Mercer</t>
  </si>
  <si>
    <t>Morris</t>
  </si>
  <si>
    <t>Passaic</t>
  </si>
  <si>
    <t>Sussex</t>
  </si>
  <si>
    <t>Warren</t>
  </si>
  <si>
    <t>Notes</t>
  </si>
  <si>
    <t>Sea Girt National Armory</t>
  </si>
  <si>
    <t xml:space="preserve">Jersey City </t>
  </si>
  <si>
    <t xml:space="preserve">Bridgewater Township </t>
  </si>
  <si>
    <t xml:space="preserve">Franklin Township </t>
  </si>
  <si>
    <t xml:space="preserve">Hillsborough Township </t>
  </si>
  <si>
    <t xml:space="preserve">Manville Township </t>
  </si>
  <si>
    <t>DOL Updated # of workers</t>
  </si>
  <si>
    <t>Atlantic City</t>
  </si>
  <si>
    <t>Fairfield Township</t>
  </si>
  <si>
    <t>Brigantine</t>
  </si>
  <si>
    <t>Bridgeton</t>
  </si>
  <si>
    <t>Ocean Township</t>
  </si>
  <si>
    <t>Seaside Park Borough</t>
  </si>
  <si>
    <t>Toms River Township</t>
  </si>
  <si>
    <t>Lakewood Township</t>
  </si>
  <si>
    <t>Manasquan Borough</t>
  </si>
  <si>
    <t>Sea Girt Borough</t>
  </si>
  <si>
    <t>Springfield Township</t>
  </si>
  <si>
    <t>Belmar Borough</t>
  </si>
  <si>
    <t>Avon-by-the-Sea Borough</t>
  </si>
  <si>
    <t>Farmingdale Borough</t>
  </si>
  <si>
    <t>Bradley Beach Borough</t>
  </si>
  <si>
    <t>Asbury Park</t>
  </si>
  <si>
    <t>Neptune Township</t>
  </si>
  <si>
    <t>Trenton</t>
  </si>
  <si>
    <t>Wall Township</t>
  </si>
  <si>
    <t>Deal Borough</t>
  </si>
  <si>
    <t>Freehold Borough</t>
  </si>
  <si>
    <t>Freehold Township</t>
  </si>
  <si>
    <t>Eatontown Borough</t>
  </si>
  <si>
    <t>Long Branch</t>
  </si>
  <si>
    <t>Shrewsbury Borough</t>
  </si>
  <si>
    <t>Manalapan Township</t>
  </si>
  <si>
    <t>Red Bank Borough</t>
  </si>
  <si>
    <t>Marlboro Township</t>
  </si>
  <si>
    <t>Sea Bright Borough</t>
  </si>
  <si>
    <t>Highlands Borough</t>
  </si>
  <si>
    <t>Stockton Borough</t>
  </si>
  <si>
    <t>Matawan Borough</t>
  </si>
  <si>
    <t>Keyport Borough</t>
  </si>
  <si>
    <t>Middletown Township</t>
  </si>
  <si>
    <t>Aberdeen Township</t>
  </si>
  <si>
    <t>Union Beach Borough</t>
  </si>
  <si>
    <t>Somerville Borough</t>
  </si>
  <si>
    <t>Raritan Borough</t>
  </si>
  <si>
    <t>Carteret Borough</t>
  </si>
  <si>
    <t>Plainfield</t>
  </si>
  <si>
    <t>Clinton</t>
  </si>
  <si>
    <t>Linden</t>
  </si>
  <si>
    <t>Roselle Borough</t>
  </si>
  <si>
    <t>Roselle Park Borough</t>
  </si>
  <si>
    <t>Scotch Plains Township</t>
  </si>
  <si>
    <t>Kenilworth Borough</t>
  </si>
  <si>
    <t>Elizabeth</t>
  </si>
  <si>
    <t>Bayonne</t>
  </si>
  <si>
    <t>Hillside Township</t>
  </si>
  <si>
    <t>Irvington Township</t>
  </si>
  <si>
    <t>Hoboken</t>
  </si>
  <si>
    <t>Jersey City</t>
  </si>
  <si>
    <t>Lebanon Township</t>
  </si>
  <si>
    <t>Secaucus</t>
  </si>
  <si>
    <t>Belleville Township</t>
  </si>
  <si>
    <t>North Bergen Township</t>
  </si>
  <si>
    <t>Nutley Township</t>
  </si>
  <si>
    <t>Chester Township</t>
  </si>
  <si>
    <t>Caldwell Borough</t>
  </si>
  <si>
    <t>Bloomfield Township</t>
  </si>
  <si>
    <t>Palisades Park Borough</t>
  </si>
  <si>
    <t>Lodi Borough</t>
  </si>
  <si>
    <t>Hackensack</t>
  </si>
  <si>
    <t>Fair Lawn Borough</t>
  </si>
  <si>
    <t>Ridgewood Village</t>
  </si>
  <si>
    <t>Hillsdale Borough</t>
  </si>
  <si>
    <t>Andover Township</t>
  </si>
  <si>
    <t>Branchville Borough</t>
  </si>
  <si>
    <t>Ringwood Borough</t>
  </si>
  <si>
    <t xml:space="preserve">Garfield </t>
  </si>
  <si>
    <t xml:space="preserve">East Orange </t>
  </si>
  <si>
    <t>Milltown</t>
  </si>
  <si>
    <t>Titusville</t>
  </si>
  <si>
    <t>Hewitt</t>
  </si>
  <si>
    <t>Borough of Sea Girt</t>
  </si>
  <si>
    <t>Brick Township, Seaside Heights Borough, Lakewood Township, Toms River Township</t>
  </si>
  <si>
    <t>Toms River Township, Brick Township, Lakewood Township, Seaside Heights Borough, Beachwood Borough, Stafford Township</t>
  </si>
  <si>
    <t>Toms River Township, Barnegat Township, Stafford Township, Jackson Township, Lakewood Township</t>
  </si>
  <si>
    <t>Leeds Point</t>
  </si>
  <si>
    <t>Hudson County Meadowview</t>
  </si>
  <si>
    <t>Millburn Township, West Orange Township</t>
  </si>
  <si>
    <t>Hudson County Roads &amp; Buildings</t>
  </si>
  <si>
    <t>Atlantic City, Pleasantville</t>
  </si>
  <si>
    <t>West Caldwell Township, Newark</t>
  </si>
  <si>
    <t>Orange Township, Newark</t>
  </si>
  <si>
    <t>Funds Allocated</t>
  </si>
  <si>
    <t>Jersey City DPW</t>
  </si>
  <si>
    <t>Lakewood Township, Toms River Township</t>
  </si>
  <si>
    <t>Brick Township, Lavalette Borough</t>
  </si>
  <si>
    <t>Hudson County Park (Lincoln Park)</t>
  </si>
  <si>
    <t>Bayonne Park</t>
  </si>
  <si>
    <t>Secaucus DPW</t>
  </si>
  <si>
    <t>Hoboken Avenue</t>
  </si>
  <si>
    <t>Catholic Charities</t>
  </si>
  <si>
    <t>Spring Lake Borough, City of Asbury Park, Neptune Township, Belmar Borough, Manasquan Borough , Brielle Borough</t>
  </si>
  <si>
    <t>Eatontown Borough, Keansburg Borough , Atlantic Highlands Borough</t>
  </si>
  <si>
    <t xml:space="preserve">Long Branch </t>
  </si>
  <si>
    <t>Union Beach Borough, Highlands Borough, Keyport Borough, Keansburg Borough, Port Monmouth, Middletown Township, Atlantic Highlands Borough</t>
  </si>
  <si>
    <t>Gateway Church of Christ</t>
  </si>
  <si>
    <t>Union Beach Borough, Sea Bright Borough, Highlands Borough, Atlantic Highlands Borough, Keansburg Borough, Middletown Township, Red Bank Borough</t>
  </si>
  <si>
    <t>Habitat for Humanity Northeast</t>
  </si>
  <si>
    <t>Hispanic Affairs and Resource Center (HARC)</t>
  </si>
  <si>
    <t>Lunch Break</t>
  </si>
  <si>
    <t>Monmouth County Arts Council</t>
  </si>
  <si>
    <t>Monmouth County Tourism</t>
  </si>
  <si>
    <t>Ocean Grove Township</t>
  </si>
  <si>
    <t>Ocean Grove Camp Meeting Association</t>
  </si>
  <si>
    <t>Friendship Training Foundation</t>
  </si>
  <si>
    <t>Brick Township, Toms River Township, Lavalette Borough, Stafford Township</t>
  </si>
  <si>
    <t>Portlight Strategies</t>
  </si>
  <si>
    <t>The Peoples Pantry</t>
  </si>
  <si>
    <t>Hudson County Total</t>
  </si>
  <si>
    <t>Atlantic County Total</t>
  </si>
  <si>
    <t>DMAVA Total</t>
  </si>
  <si>
    <t>DEP Total</t>
  </si>
  <si>
    <t>Union County Total</t>
  </si>
  <si>
    <t>Somerset County Total</t>
  </si>
  <si>
    <t>Ocean County Total</t>
  </si>
  <si>
    <t>Monmouth County Total</t>
  </si>
  <si>
    <t>Middlesex County Total</t>
  </si>
  <si>
    <t>Essex County Total</t>
  </si>
  <si>
    <t>Cumberland County Total</t>
  </si>
  <si>
    <t>Bergen County Total</t>
  </si>
  <si>
    <t>Grant Total # of Individuals Hired</t>
  </si>
  <si>
    <t xml:space="preserve">NJ LWD Sandy Disaster National Emergency Grant </t>
  </si>
  <si>
    <t>NJ Youth Corp Pleasantville</t>
  </si>
  <si>
    <t>Essex County Parks Dept</t>
  </si>
  <si>
    <t xml:space="preserve">Asbury Park, Keansburg Borough, Union Beach Borough </t>
  </si>
  <si>
    <t>Somerville DPW</t>
  </si>
  <si>
    <t>Manville Township DPW</t>
  </si>
  <si>
    <t>Raritan DPW</t>
  </si>
  <si>
    <t>Franklin Township DPW</t>
  </si>
  <si>
    <t>Bridgewater Township DPW</t>
  </si>
  <si>
    <t>Plainfield DPW</t>
  </si>
  <si>
    <t>Island Beach – Ocean County</t>
  </si>
  <si>
    <t>Allaire – Monmouth County</t>
  </si>
  <si>
    <t>Washington Crossing – Mercer County</t>
  </si>
  <si>
    <t>Essex County DPW</t>
  </si>
  <si>
    <t>City of East Orange DPW</t>
  </si>
  <si>
    <t>***All funds went to the Ocean County Private Industry Council, not the municipalities</t>
  </si>
  <si>
    <t>Ocean County Dept of Parks &amp; Rec</t>
  </si>
  <si>
    <t>Bergen County DPW</t>
  </si>
  <si>
    <t># of temporary workers hired</t>
  </si>
  <si>
    <t>Funds Allocated**</t>
  </si>
  <si>
    <t xml:space="preserve">** Funds Allocated refers to the dollar amount allocated or set aside for an expressed need to hire temporary workers by the sub grantee (public or non profit). Actual expenditures will not be available for the sub grantees until the grant is closed out on December 31, 2014. </t>
  </si>
  <si>
    <t>Hillsborough Township DPW</t>
  </si>
  <si>
    <t>DMAVA funds went directly to the agency, not the municipalities</t>
  </si>
  <si>
    <t>DEP funds went directly to the agency, not the municipalities</t>
  </si>
  <si>
    <t>Ocean County Private Industry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</si>
</sst>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7" x14ac:knownFonts="1">
    <font>
      <sz val="11"/>
      <color theme="1"/>
      <name val="Calibri"/>
      <family val="2"/>
      <scheme val="minor"/>
    </font>
    <font>
      <sz val="12"/>
      <color theme="1"/>
      <name val="Arial Narrow"/>
      <family val="2"/>
    </font>
    <font>
      <sz val="14"/>
      <color theme="1"/>
      <name val="Arial Narrow"/>
      <family val="2"/>
    </font>
    <font>
      <sz val="22"/>
      <color theme="1"/>
      <name val="Arial Narrow"/>
      <family val="2"/>
    </font>
    <font>
      <b/>
      <sz val="14"/>
      <name val="Arial Narrow"/>
      <family val="2"/>
    </font>
    <font>
      <sz val="14"/>
      <name val="Arial Narrow"/>
      <family val="2"/>
    </font>
    <font>
      <b/>
      <sz val="14"/>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3">
    <xf numFmtId="0" fontId="0" fillId="0" borderId="0" xfId="0"/>
    <xf numFmtId="0" fontId="1" fillId="0" borderId="0" xfId="0" applyFont="1"/>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xf numFmtId="0" fontId="1" fillId="0" borderId="0" xfId="0" applyFont="1" applyAlignment="1">
      <alignment horizontal="left"/>
    </xf>
    <xf numFmtId="0" fontId="1" fillId="0" borderId="0" xfId="0" applyFont="1" applyFill="1" applyAlignment="1">
      <alignment horizontal="left"/>
    </xf>
    <xf numFmtId="0" fontId="1" fillId="0" borderId="0" xfId="0" applyFont="1" applyAlignment="1">
      <alignment horizontal="left" wrapText="1"/>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6" xfId="0" applyFont="1" applyFill="1" applyBorder="1" applyAlignment="1">
      <alignment horizontal="left"/>
    </xf>
    <xf numFmtId="0" fontId="5" fillId="0" borderId="4" xfId="0" applyFont="1" applyBorder="1" applyAlignment="1">
      <alignment horizontal="center" vertical="top"/>
    </xf>
    <xf numFmtId="0" fontId="5" fillId="0" borderId="4" xfId="0" applyFont="1" applyFill="1" applyBorder="1" applyAlignment="1">
      <alignment horizontal="left" vertical="top" wrapText="1"/>
    </xf>
    <xf numFmtId="0" fontId="5" fillId="0" borderId="4" xfId="0" applyFont="1" applyBorder="1" applyAlignment="1">
      <alignment horizontal="center" vertical="top" wrapText="1"/>
    </xf>
    <xf numFmtId="164" fontId="5" fillId="0" borderId="4" xfId="0" applyNumberFormat="1" applyFont="1" applyBorder="1" applyAlignment="1">
      <alignment vertical="top"/>
    </xf>
    <xf numFmtId="0" fontId="5" fillId="0" borderId="1" xfId="0" applyFont="1" applyBorder="1" applyAlignment="1">
      <alignment horizontal="center" vertical="top"/>
    </xf>
    <xf numFmtId="0" fontId="5" fillId="0" borderId="1" xfId="0" applyFont="1" applyFill="1" applyBorder="1" applyAlignment="1">
      <alignment horizontal="left" vertical="top" wrapText="1"/>
    </xf>
    <xf numFmtId="0" fontId="5" fillId="0" borderId="1" xfId="0" applyFont="1" applyBorder="1" applyAlignment="1">
      <alignment horizontal="center" vertical="top" wrapText="1"/>
    </xf>
    <xf numFmtId="164" fontId="5" fillId="0" borderId="1" xfId="0" applyNumberFormat="1" applyFont="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3" xfId="0" applyFont="1" applyBorder="1" applyAlignment="1">
      <alignment horizontal="center" vertical="top"/>
    </xf>
    <xf numFmtId="0" fontId="5" fillId="0" borderId="0" xfId="0" applyFont="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4" fillId="4" borderId="1" xfId="0" applyFont="1" applyFill="1" applyBorder="1" applyAlignment="1">
      <alignment horizontal="center" vertical="top" wrapText="1"/>
    </xf>
    <xf numFmtId="164" fontId="5" fillId="0" borderId="0" xfId="0" applyNumberFormat="1" applyFont="1" applyBorder="1" applyAlignment="1">
      <alignment vertical="top"/>
    </xf>
    <xf numFmtId="0" fontId="4" fillId="0" borderId="0" xfId="0" applyFont="1" applyBorder="1" applyAlignment="1">
      <alignment horizontal="center" vertical="top" wrapText="1"/>
    </xf>
    <xf numFmtId="0" fontId="4" fillId="3" borderId="5" xfId="0" applyFont="1" applyFill="1" applyBorder="1" applyAlignment="1">
      <alignment horizontal="center" vertical="top"/>
    </xf>
    <xf numFmtId="0" fontId="4" fillId="3" borderId="6" xfId="0" applyFont="1" applyFill="1" applyBorder="1" applyAlignment="1">
      <alignment horizontal="center" vertical="top"/>
    </xf>
    <xf numFmtId="0" fontId="4" fillId="3" borderId="6" xfId="0" applyFont="1" applyFill="1" applyBorder="1" applyAlignment="1">
      <alignment horizontal="left" vertical="top"/>
    </xf>
    <xf numFmtId="0" fontId="4" fillId="3" borderId="7" xfId="0" applyFont="1" applyFill="1" applyBorder="1" applyAlignment="1">
      <alignment vertical="top" wrapText="1"/>
    </xf>
    <xf numFmtId="0" fontId="5" fillId="0" borderId="4" xfId="0" applyFont="1" applyFill="1" applyBorder="1" applyAlignment="1">
      <alignment horizontal="left" vertical="top"/>
    </xf>
    <xf numFmtId="0" fontId="5" fillId="0" borderId="0" xfId="0" applyFont="1" applyBorder="1" applyAlignment="1">
      <alignment horizontal="center" vertical="top" wrapText="1"/>
    </xf>
    <xf numFmtId="0" fontId="4" fillId="4" borderId="4" xfId="0" applyFont="1" applyFill="1" applyBorder="1" applyAlignment="1">
      <alignment horizontal="center" vertical="top" wrapText="1"/>
    </xf>
    <xf numFmtId="0" fontId="5" fillId="2" borderId="1" xfId="0" applyFont="1" applyFill="1" applyBorder="1" applyAlignment="1">
      <alignment horizontal="left" vertical="top" wrapText="1"/>
    </xf>
    <xf numFmtId="164" fontId="5" fillId="0" borderId="8" xfId="0" applyNumberFormat="1" applyFont="1" applyBorder="1" applyAlignment="1">
      <alignment vertical="top"/>
    </xf>
    <xf numFmtId="0" fontId="5" fillId="0" borderId="0" xfId="0" applyFont="1" applyFill="1" applyBorder="1" applyAlignment="1">
      <alignment horizontal="center" vertical="top"/>
    </xf>
    <xf numFmtId="0" fontId="4" fillId="4" borderId="1" xfId="0" applyFont="1" applyFill="1" applyBorder="1" applyAlignment="1">
      <alignment horizontal="center" vertical="top"/>
    </xf>
    <xf numFmtId="164" fontId="5" fillId="0" borderId="1" xfId="0" applyNumberFormat="1" applyFont="1" applyBorder="1" applyAlignment="1">
      <alignment vertical="top" wrapText="1"/>
    </xf>
    <xf numFmtId="0" fontId="5" fillId="0" borderId="4" xfId="0" applyFont="1" applyBorder="1" applyAlignment="1">
      <alignment horizontal="lef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6" fillId="4" borderId="1" xfId="0" applyFont="1" applyFill="1" applyBorder="1" applyAlignment="1">
      <alignment horizontal="center" vertical="top"/>
    </xf>
    <xf numFmtId="164" fontId="2" fillId="0" borderId="0" xfId="0" applyNumberFormat="1" applyFont="1" applyAlignment="1">
      <alignment vertical="top"/>
    </xf>
    <xf numFmtId="0" fontId="2" fillId="0" borderId="0" xfId="0" applyFont="1" applyAlignment="1">
      <alignment horizontal="left" vertical="top"/>
    </xf>
    <xf numFmtId="0" fontId="2" fillId="0" borderId="0" xfId="0" applyFont="1" applyFill="1" applyAlignment="1">
      <alignment horizontal="left" vertical="top"/>
    </xf>
    <xf numFmtId="0" fontId="6" fillId="4" borderId="5" xfId="0" applyFont="1" applyFill="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vertical="top" wrapText="1"/>
    </xf>
    <xf numFmtId="0" fontId="4" fillId="3" borderId="7" xfId="0" applyFont="1" applyFill="1" applyBorder="1" applyAlignment="1">
      <alignment horizontal="center" vertical="center" wrapText="1"/>
    </xf>
    <xf numFmtId="0" fontId="5" fillId="0" borderId="1" xfId="0" applyFont="1" applyBorder="1" applyAlignment="1">
      <alignment vertical="top" wrapText="1"/>
    </xf>
    <xf numFmtId="0" fontId="5" fillId="0" borderId="4" xfId="0" applyFont="1" applyBorder="1" applyAlignment="1">
      <alignment vertical="top"/>
    </xf>
    <xf numFmtId="0" fontId="5" fillId="0" borderId="1" xfId="0" applyFont="1" applyBorder="1" applyAlignment="1">
      <alignment vertical="top"/>
    </xf>
    <xf numFmtId="0" fontId="5" fillId="0" borderId="4" xfId="0" applyFont="1" applyBorder="1" applyAlignment="1">
      <alignment horizontal="center"/>
    </xf>
    <xf numFmtId="0" fontId="5" fillId="0" borderId="1" xfId="0" applyFont="1" applyBorder="1" applyAlignment="1">
      <alignment horizontal="center"/>
    </xf>
    <xf numFmtId="0" fontId="1" fillId="0" borderId="0" xfId="0" applyFont="1" applyFill="1" applyBorder="1"/>
    <xf numFmtId="0" fontId="5" fillId="0" borderId="4" xfId="0" applyFont="1" applyFill="1" applyBorder="1" applyAlignment="1">
      <alignment horizontal="center" vertical="top"/>
    </xf>
    <xf numFmtId="8" fontId="5" fillId="0" borderId="4" xfId="0" applyNumberFormat="1" applyFont="1" applyFill="1" applyBorder="1" applyAlignment="1">
      <alignment vertical="top" wrapText="1"/>
    </xf>
    <xf numFmtId="0" fontId="5" fillId="0" borderId="4" xfId="0" applyFont="1" applyBorder="1" applyAlignment="1">
      <alignment horizontal="center" wrapText="1"/>
    </xf>
    <xf numFmtId="0" fontId="5" fillId="0" borderId="1" xfId="0" applyFont="1" applyBorder="1" applyAlignment="1">
      <alignment horizontal="center" wrapText="1"/>
    </xf>
    <xf numFmtId="164" fontId="5" fillId="0" borderId="4" xfId="0" applyNumberFormat="1" applyFont="1" applyBorder="1" applyAlignment="1"/>
    <xf numFmtId="164" fontId="5" fillId="0" borderId="1" xfId="0" applyNumberFormat="1" applyFont="1" applyBorder="1" applyAlignment="1"/>
    <xf numFmtId="0" fontId="5" fillId="0" borderId="1" xfId="0" applyFont="1" applyFill="1" applyBorder="1" applyAlignment="1">
      <alignment horizontal="center"/>
    </xf>
    <xf numFmtId="0" fontId="5" fillId="0" borderId="2" xfId="0" applyFont="1" applyBorder="1" applyAlignment="1">
      <alignment horizontal="center"/>
    </xf>
    <xf numFmtId="0" fontId="5" fillId="3" borderId="4" xfId="0" applyFont="1" applyFill="1" applyBorder="1" applyAlignment="1">
      <alignment horizontal="center" wrapText="1"/>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2" fillId="0" borderId="0" xfId="0" applyFont="1" applyAlignment="1">
      <alignment horizontal="center"/>
    </xf>
    <xf numFmtId="164" fontId="2" fillId="0" borderId="0" xfId="0" applyNumberFormat="1" applyFont="1"/>
    <xf numFmtId="164" fontId="2" fillId="0" borderId="4" xfId="0" applyNumberFormat="1" applyFont="1" applyBorder="1"/>
    <xf numFmtId="0" fontId="5" fillId="3" borderId="8" xfId="0" applyFont="1" applyFill="1" applyBorder="1" applyAlignment="1">
      <alignment horizontal="center" wrapText="1"/>
    </xf>
    <xf numFmtId="0" fontId="4" fillId="4" borderId="7" xfId="0" applyFont="1" applyFill="1" applyBorder="1" applyAlignment="1">
      <alignment horizontal="center" vertical="top"/>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6" fillId="0" borderId="0" xfId="0" applyFont="1" applyAlignment="1">
      <alignment horizontal="left" wrapText="1"/>
    </xf>
    <xf numFmtId="0" fontId="4" fillId="3" borderId="12" xfId="0" applyFont="1" applyFill="1" applyBorder="1" applyAlignment="1">
      <alignment horizontal="center"/>
    </xf>
    <xf numFmtId="0" fontId="4" fillId="3"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tabSelected="1" zoomScaleNormal="100" workbookViewId="0">
      <selection activeCell="A163" sqref="A163"/>
    </sheetView>
  </sheetViews>
  <sheetFormatPr defaultRowHeight="15.75" x14ac:dyDescent="0.25"/>
  <cols>
    <col min="1" max="1" width="16" style="4" customWidth="1"/>
    <col min="2" max="2" width="13.140625" style="2" customWidth="1"/>
    <col min="3" max="3" width="13.28515625" style="2" customWidth="1"/>
    <col min="4" max="4" width="29.140625" style="5" customWidth="1"/>
    <col min="5" max="5" width="41.85546875" style="6" customWidth="1"/>
    <col min="6" max="6" width="24.42578125" style="2" customWidth="1"/>
    <col min="7" max="7" width="13.42578125" style="3" customWidth="1"/>
    <col min="8" max="8" width="40.7109375" style="2" customWidth="1"/>
    <col min="9" max="9" width="21.5703125" style="1" customWidth="1"/>
    <col min="10" max="16384" width="9.140625" style="1"/>
  </cols>
  <sheetData>
    <row r="1" spans="1:9" ht="27.75" thickBot="1" x14ac:dyDescent="0.4">
      <c r="A1" s="75" t="s">
        <v>246</v>
      </c>
      <c r="B1" s="76"/>
      <c r="C1" s="76"/>
      <c r="D1" s="76"/>
      <c r="E1" s="76"/>
      <c r="F1" s="76"/>
      <c r="G1" s="76"/>
      <c r="H1" s="76"/>
      <c r="I1" s="77"/>
    </row>
    <row r="2" spans="1:9" ht="16.5" thickBot="1" x14ac:dyDescent="0.3"/>
    <row r="3" spans="1:9" ht="18.75" thickBot="1" x14ac:dyDescent="0.3">
      <c r="A3" s="8" t="s">
        <v>4</v>
      </c>
      <c r="B3" s="9" t="s">
        <v>6</v>
      </c>
      <c r="C3" s="9" t="s">
        <v>0</v>
      </c>
      <c r="D3" s="10" t="s">
        <v>1</v>
      </c>
      <c r="E3" s="10" t="s">
        <v>2</v>
      </c>
      <c r="F3" s="81" t="s">
        <v>264</v>
      </c>
      <c r="G3" s="82"/>
      <c r="H3" s="9" t="s">
        <v>114</v>
      </c>
      <c r="I3" s="52" t="s">
        <v>265</v>
      </c>
    </row>
    <row r="4" spans="1:9" ht="18" x14ac:dyDescent="0.25">
      <c r="A4" s="11" t="s">
        <v>5</v>
      </c>
      <c r="B4" s="11" t="s">
        <v>3</v>
      </c>
      <c r="C4" s="11" t="s">
        <v>7</v>
      </c>
      <c r="D4" s="12" t="s">
        <v>122</v>
      </c>
      <c r="E4" s="12" t="s">
        <v>8</v>
      </c>
      <c r="F4" s="51"/>
      <c r="G4" s="50">
        <v>56</v>
      </c>
      <c r="H4" s="11"/>
      <c r="I4" s="14">
        <v>502641.3</v>
      </c>
    </row>
    <row r="5" spans="1:9" ht="18" x14ac:dyDescent="0.25">
      <c r="A5" s="15" t="s">
        <v>5</v>
      </c>
      <c r="B5" s="15" t="s">
        <v>3</v>
      </c>
      <c r="C5" s="15" t="s">
        <v>7</v>
      </c>
      <c r="D5" s="16" t="s">
        <v>124</v>
      </c>
      <c r="E5" s="16" t="s">
        <v>9</v>
      </c>
      <c r="F5" s="53"/>
      <c r="G5" s="17">
        <v>12</v>
      </c>
      <c r="H5" s="15"/>
      <c r="I5" s="18">
        <v>56028.75</v>
      </c>
    </row>
    <row r="6" spans="1:9" ht="18" x14ac:dyDescent="0.25">
      <c r="A6" s="15" t="s">
        <v>5</v>
      </c>
      <c r="B6" s="15" t="s">
        <v>3</v>
      </c>
      <c r="C6" s="15" t="s">
        <v>7</v>
      </c>
      <c r="D6" s="19" t="s">
        <v>204</v>
      </c>
      <c r="E6" s="20" t="s">
        <v>247</v>
      </c>
      <c r="F6" s="53"/>
      <c r="G6" s="17">
        <v>11</v>
      </c>
      <c r="H6" s="21"/>
      <c r="I6" s="18">
        <v>89145</v>
      </c>
    </row>
    <row r="7" spans="1:9" ht="18" x14ac:dyDescent="0.25">
      <c r="A7" s="22"/>
      <c r="B7" s="22"/>
      <c r="C7" s="22"/>
      <c r="D7" s="23"/>
      <c r="E7" s="24"/>
      <c r="F7" s="25" t="s">
        <v>234</v>
      </c>
      <c r="G7" s="25">
        <f>SUM(G4:G6)</f>
        <v>79</v>
      </c>
      <c r="H7" s="22"/>
      <c r="I7" s="26"/>
    </row>
    <row r="8" spans="1:9" ht="18.75" thickBot="1" x14ac:dyDescent="0.3">
      <c r="A8" s="22"/>
      <c r="B8" s="22"/>
      <c r="C8" s="22"/>
      <c r="D8" s="23"/>
      <c r="E8" s="24"/>
      <c r="F8" s="27"/>
      <c r="G8" s="27"/>
      <c r="H8" s="22"/>
      <c r="I8" s="26"/>
    </row>
    <row r="9" spans="1:9" ht="18.75" thickBot="1" x14ac:dyDescent="0.3">
      <c r="A9" s="28" t="s">
        <v>4</v>
      </c>
      <c r="B9" s="29" t="s">
        <v>6</v>
      </c>
      <c r="C9" s="29" t="s">
        <v>0</v>
      </c>
      <c r="D9" s="30" t="s">
        <v>1</v>
      </c>
      <c r="E9" s="30" t="s">
        <v>2</v>
      </c>
      <c r="F9" s="78" t="s">
        <v>121</v>
      </c>
      <c r="G9" s="79"/>
      <c r="H9" s="29" t="s">
        <v>114</v>
      </c>
      <c r="I9" s="31" t="s">
        <v>207</v>
      </c>
    </row>
    <row r="10" spans="1:9" s="58" customFormat="1" ht="18" x14ac:dyDescent="0.25">
      <c r="A10" s="59" t="s">
        <v>5</v>
      </c>
      <c r="B10" s="59" t="s">
        <v>3</v>
      </c>
      <c r="C10" s="59" t="s">
        <v>17</v>
      </c>
      <c r="D10" s="32" t="s">
        <v>184</v>
      </c>
      <c r="E10" s="32" t="s">
        <v>263</v>
      </c>
      <c r="F10" s="59"/>
      <c r="G10" s="59">
        <v>2</v>
      </c>
      <c r="H10" s="59"/>
      <c r="I10" s="60">
        <v>22000</v>
      </c>
    </row>
    <row r="11" spans="1:9" ht="18" x14ac:dyDescent="0.25">
      <c r="A11" s="11" t="s">
        <v>5</v>
      </c>
      <c r="B11" s="11" t="s">
        <v>3</v>
      </c>
      <c r="C11" s="11" t="s">
        <v>17</v>
      </c>
      <c r="D11" s="32" t="s">
        <v>186</v>
      </c>
      <c r="E11" s="12" t="s">
        <v>10</v>
      </c>
      <c r="F11" s="51"/>
      <c r="G11" s="11">
        <v>13</v>
      </c>
      <c r="H11" s="11"/>
      <c r="I11" s="14">
        <v>225000</v>
      </c>
    </row>
    <row r="12" spans="1:9" ht="18" x14ac:dyDescent="0.25">
      <c r="A12" s="15" t="s">
        <v>5</v>
      </c>
      <c r="B12" s="15" t="s">
        <v>3</v>
      </c>
      <c r="C12" s="15" t="s">
        <v>17</v>
      </c>
      <c r="D12" s="19" t="s">
        <v>183</v>
      </c>
      <c r="E12" s="16" t="s">
        <v>11</v>
      </c>
      <c r="F12" s="53"/>
      <c r="G12" s="15">
        <v>7</v>
      </c>
      <c r="H12" s="15"/>
      <c r="I12" s="18">
        <v>12836</v>
      </c>
    </row>
    <row r="13" spans="1:9" ht="18" x14ac:dyDescent="0.25">
      <c r="A13" s="15" t="s">
        <v>5</v>
      </c>
      <c r="B13" s="15" t="s">
        <v>3</v>
      </c>
      <c r="C13" s="15" t="s">
        <v>17</v>
      </c>
      <c r="D13" s="19" t="s">
        <v>185</v>
      </c>
      <c r="E13" s="16" t="s">
        <v>12</v>
      </c>
      <c r="F13" s="53"/>
      <c r="G13" s="15">
        <v>9</v>
      </c>
      <c r="H13" s="15"/>
      <c r="I13" s="18">
        <v>115000</v>
      </c>
    </row>
    <row r="14" spans="1:9" ht="18" x14ac:dyDescent="0.25">
      <c r="A14" s="15" t="s">
        <v>5</v>
      </c>
      <c r="B14" s="15" t="s">
        <v>3</v>
      </c>
      <c r="C14" s="15" t="s">
        <v>17</v>
      </c>
      <c r="D14" s="16" t="s">
        <v>184</v>
      </c>
      <c r="E14" s="16" t="s">
        <v>13</v>
      </c>
      <c r="F14" s="53"/>
      <c r="G14" s="15">
        <v>6</v>
      </c>
      <c r="H14" s="15"/>
      <c r="I14" s="18">
        <v>43000</v>
      </c>
    </row>
    <row r="15" spans="1:9" ht="18" x14ac:dyDescent="0.25">
      <c r="A15" s="15" t="s">
        <v>5</v>
      </c>
      <c r="B15" s="15" t="s">
        <v>3</v>
      </c>
      <c r="C15" s="15" t="s">
        <v>17</v>
      </c>
      <c r="D15" s="16" t="s">
        <v>191</v>
      </c>
      <c r="E15" s="16" t="s">
        <v>14</v>
      </c>
      <c r="F15" s="53"/>
      <c r="G15" s="15">
        <v>6</v>
      </c>
      <c r="H15" s="15"/>
      <c r="I15" s="18">
        <v>82882</v>
      </c>
    </row>
    <row r="16" spans="1:9" ht="18" x14ac:dyDescent="0.25">
      <c r="A16" s="15" t="s">
        <v>5</v>
      </c>
      <c r="B16" s="15" t="s">
        <v>3</v>
      </c>
      <c r="C16" s="15" t="s">
        <v>17</v>
      </c>
      <c r="D16" s="19" t="s">
        <v>187</v>
      </c>
      <c r="E16" s="16" t="s">
        <v>15</v>
      </c>
      <c r="F16" s="53"/>
      <c r="G16" s="15">
        <v>6</v>
      </c>
      <c r="H16" s="15"/>
      <c r="I16" s="18">
        <v>30867</v>
      </c>
    </row>
    <row r="17" spans="1:9" ht="18" x14ac:dyDescent="0.25">
      <c r="A17" s="15" t="s">
        <v>5</v>
      </c>
      <c r="B17" s="15" t="s">
        <v>3</v>
      </c>
      <c r="C17" s="15" t="s">
        <v>17</v>
      </c>
      <c r="D17" s="19" t="s">
        <v>182</v>
      </c>
      <c r="E17" s="16" t="s">
        <v>16</v>
      </c>
      <c r="F17" s="53"/>
      <c r="G17" s="15">
        <v>20</v>
      </c>
      <c r="H17" s="15"/>
      <c r="I17" s="18">
        <v>271000</v>
      </c>
    </row>
    <row r="18" spans="1:9" ht="18" x14ac:dyDescent="0.25">
      <c r="A18" s="22"/>
      <c r="B18" s="22"/>
      <c r="C18" s="22"/>
      <c r="D18" s="23"/>
      <c r="E18" s="24"/>
      <c r="F18" s="25" t="s">
        <v>244</v>
      </c>
      <c r="G18" s="25">
        <f>SUM(G10:G17)</f>
        <v>69</v>
      </c>
      <c r="H18" s="22"/>
      <c r="I18" s="26"/>
    </row>
    <row r="19" spans="1:9" ht="18.75" thickBot="1" x14ac:dyDescent="0.3">
      <c r="A19" s="22"/>
      <c r="B19" s="22"/>
      <c r="C19" s="22"/>
      <c r="D19" s="23"/>
      <c r="E19" s="24"/>
      <c r="F19" s="33"/>
      <c r="G19" s="33"/>
      <c r="H19" s="22"/>
      <c r="I19" s="26"/>
    </row>
    <row r="20" spans="1:9" ht="18.75" thickBot="1" x14ac:dyDescent="0.3">
      <c r="A20" s="28" t="s">
        <v>4</v>
      </c>
      <c r="B20" s="29" t="s">
        <v>6</v>
      </c>
      <c r="C20" s="29" t="s">
        <v>0</v>
      </c>
      <c r="D20" s="30" t="s">
        <v>1</v>
      </c>
      <c r="E20" s="30" t="s">
        <v>2</v>
      </c>
      <c r="F20" s="78" t="s">
        <v>121</v>
      </c>
      <c r="G20" s="79"/>
      <c r="H20" s="29" t="s">
        <v>114</v>
      </c>
      <c r="I20" s="31" t="s">
        <v>207</v>
      </c>
    </row>
    <row r="21" spans="1:9" ht="18" x14ac:dyDescent="0.25">
      <c r="A21" s="11" t="s">
        <v>5</v>
      </c>
      <c r="B21" s="11" t="s">
        <v>3</v>
      </c>
      <c r="C21" s="11" t="s">
        <v>20</v>
      </c>
      <c r="D21" s="12" t="s">
        <v>125</v>
      </c>
      <c r="E21" s="12" t="s">
        <v>18</v>
      </c>
      <c r="F21" s="51"/>
      <c r="G21" s="11">
        <v>2</v>
      </c>
      <c r="H21" s="11"/>
      <c r="I21" s="14">
        <v>29321</v>
      </c>
    </row>
    <row r="22" spans="1:9" ht="18" x14ac:dyDescent="0.25">
      <c r="A22" s="15" t="s">
        <v>5</v>
      </c>
      <c r="B22" s="15" t="s">
        <v>3</v>
      </c>
      <c r="C22" s="15" t="s">
        <v>20</v>
      </c>
      <c r="D22" s="16" t="s">
        <v>125</v>
      </c>
      <c r="E22" s="16" t="s">
        <v>19</v>
      </c>
      <c r="F22" s="53"/>
      <c r="G22" s="15">
        <v>2</v>
      </c>
      <c r="H22" s="15"/>
      <c r="I22" s="18">
        <v>18360</v>
      </c>
    </row>
    <row r="23" spans="1:9" ht="36" x14ac:dyDescent="0.25">
      <c r="A23" s="22"/>
      <c r="B23" s="22"/>
      <c r="C23" s="22"/>
      <c r="D23" s="24"/>
      <c r="E23" s="24"/>
      <c r="F23" s="25" t="s">
        <v>243</v>
      </c>
      <c r="G23" s="25">
        <f>SUM(G21:G22)</f>
        <v>4</v>
      </c>
      <c r="H23" s="22"/>
      <c r="I23" s="26"/>
    </row>
    <row r="24" spans="1:9" ht="18.75" thickBot="1" x14ac:dyDescent="0.3">
      <c r="A24" s="22"/>
      <c r="B24" s="22"/>
      <c r="C24" s="22"/>
      <c r="D24" s="24"/>
      <c r="E24" s="24"/>
      <c r="F24" s="33"/>
      <c r="G24" s="33"/>
      <c r="H24" s="22"/>
      <c r="I24" s="26"/>
    </row>
    <row r="25" spans="1:9" ht="18.75" thickBot="1" x14ac:dyDescent="0.3">
      <c r="A25" s="28" t="s">
        <v>4</v>
      </c>
      <c r="B25" s="29" t="s">
        <v>6</v>
      </c>
      <c r="C25" s="29" t="s">
        <v>0</v>
      </c>
      <c r="D25" s="30" t="s">
        <v>1</v>
      </c>
      <c r="E25" s="30" t="s">
        <v>2</v>
      </c>
      <c r="F25" s="78" t="s">
        <v>121</v>
      </c>
      <c r="G25" s="79"/>
      <c r="H25" s="29" t="s">
        <v>114</v>
      </c>
      <c r="I25" s="31" t="s">
        <v>207</v>
      </c>
    </row>
    <row r="26" spans="1:9" ht="18" x14ac:dyDescent="0.25">
      <c r="A26" s="11" t="s">
        <v>5</v>
      </c>
      <c r="B26" s="11" t="s">
        <v>3</v>
      </c>
      <c r="C26" s="11" t="s">
        <v>30</v>
      </c>
      <c r="D26" s="12" t="s">
        <v>21</v>
      </c>
      <c r="E26" s="12" t="s">
        <v>21</v>
      </c>
      <c r="F26" s="51"/>
      <c r="G26" s="56">
        <v>25</v>
      </c>
      <c r="H26" s="11"/>
      <c r="I26" s="63">
        <v>544715.93999999994</v>
      </c>
    </row>
    <row r="27" spans="1:9" ht="18" x14ac:dyDescent="0.25">
      <c r="A27" s="15" t="s">
        <v>5</v>
      </c>
      <c r="B27" s="15" t="s">
        <v>3</v>
      </c>
      <c r="C27" s="15" t="s">
        <v>30</v>
      </c>
      <c r="D27" s="16" t="s">
        <v>192</v>
      </c>
      <c r="E27" s="16" t="s">
        <v>260</v>
      </c>
      <c r="F27" s="53"/>
      <c r="G27" s="57">
        <v>32</v>
      </c>
      <c r="H27" s="15"/>
      <c r="I27" s="64">
        <v>579827.64</v>
      </c>
    </row>
    <row r="28" spans="1:9" ht="18" x14ac:dyDescent="0.25">
      <c r="A28" s="15" t="s">
        <v>5</v>
      </c>
      <c r="B28" s="15" t="s">
        <v>3</v>
      </c>
      <c r="C28" s="15" t="s">
        <v>30</v>
      </c>
      <c r="D28" s="19" t="s">
        <v>171</v>
      </c>
      <c r="E28" s="16" t="s">
        <v>22</v>
      </c>
      <c r="F28" s="53"/>
      <c r="G28" s="57">
        <v>22</v>
      </c>
      <c r="H28" s="15"/>
      <c r="I28" s="64">
        <v>303898.5</v>
      </c>
    </row>
    <row r="29" spans="1:9" ht="18" x14ac:dyDescent="0.25">
      <c r="A29" s="15" t="s">
        <v>5</v>
      </c>
      <c r="B29" s="15" t="s">
        <v>3</v>
      </c>
      <c r="C29" s="15" t="s">
        <v>30</v>
      </c>
      <c r="D29" s="16" t="s">
        <v>206</v>
      </c>
      <c r="E29" s="16" t="s">
        <v>248</v>
      </c>
      <c r="F29" s="53"/>
      <c r="G29" s="57">
        <v>16</v>
      </c>
      <c r="H29" s="15"/>
      <c r="I29" s="64">
        <v>205372.5</v>
      </c>
    </row>
    <row r="30" spans="1:9" ht="36" x14ac:dyDescent="0.25">
      <c r="A30" s="15" t="s">
        <v>5</v>
      </c>
      <c r="B30" s="15" t="s">
        <v>3</v>
      </c>
      <c r="C30" s="15" t="s">
        <v>30</v>
      </c>
      <c r="D30" s="16" t="s">
        <v>202</v>
      </c>
      <c r="E30" s="16" t="s">
        <v>23</v>
      </c>
      <c r="F30" s="53"/>
      <c r="G30" s="57">
        <v>30</v>
      </c>
      <c r="H30" s="15"/>
      <c r="I30" s="64">
        <v>499477.69</v>
      </c>
    </row>
    <row r="31" spans="1:9" ht="18" x14ac:dyDescent="0.25">
      <c r="A31" s="15" t="s">
        <v>5</v>
      </c>
      <c r="B31" s="15" t="s">
        <v>3</v>
      </c>
      <c r="C31" s="15" t="s">
        <v>30</v>
      </c>
      <c r="D31" s="19" t="s">
        <v>181</v>
      </c>
      <c r="E31" s="16" t="s">
        <v>24</v>
      </c>
      <c r="F31" s="53"/>
      <c r="G31" s="70">
        <v>20</v>
      </c>
      <c r="H31" s="15"/>
      <c r="I31" s="71">
        <v>315314</v>
      </c>
    </row>
    <row r="32" spans="1:9" ht="18" x14ac:dyDescent="0.25">
      <c r="A32" s="15" t="s">
        <v>5</v>
      </c>
      <c r="B32" s="15" t="s">
        <v>3</v>
      </c>
      <c r="C32" s="15" t="s">
        <v>30</v>
      </c>
      <c r="D32" s="19" t="s">
        <v>25</v>
      </c>
      <c r="E32" s="16" t="s">
        <v>25</v>
      </c>
      <c r="F32" s="53"/>
      <c r="G32" s="57">
        <v>2</v>
      </c>
      <c r="H32" s="15"/>
      <c r="I32" s="64">
        <v>6668</v>
      </c>
    </row>
    <row r="33" spans="1:9" ht="18" x14ac:dyDescent="0.25">
      <c r="A33" s="15" t="s">
        <v>5</v>
      </c>
      <c r="B33" s="15" t="s">
        <v>3</v>
      </c>
      <c r="C33" s="15" t="s">
        <v>30</v>
      </c>
      <c r="D33" s="19" t="s">
        <v>176</v>
      </c>
      <c r="E33" s="16" t="s">
        <v>26</v>
      </c>
      <c r="F33" s="53"/>
      <c r="G33" s="57">
        <v>14</v>
      </c>
      <c r="H33" s="15"/>
      <c r="I33" s="64">
        <v>294463.56</v>
      </c>
    </row>
    <row r="34" spans="1:9" ht="18" x14ac:dyDescent="0.25">
      <c r="A34" s="15" t="s">
        <v>5</v>
      </c>
      <c r="B34" s="15" t="s">
        <v>3</v>
      </c>
      <c r="C34" s="15" t="s">
        <v>30</v>
      </c>
      <c r="D34" s="19" t="s">
        <v>123</v>
      </c>
      <c r="E34" s="16" t="s">
        <v>27</v>
      </c>
      <c r="F34" s="53"/>
      <c r="G34" s="57">
        <v>8</v>
      </c>
      <c r="H34" s="15"/>
      <c r="I34" s="64">
        <v>86421.88</v>
      </c>
    </row>
    <row r="35" spans="1:9" ht="36" x14ac:dyDescent="0.25">
      <c r="A35" s="15" t="s">
        <v>5</v>
      </c>
      <c r="B35" s="15" t="s">
        <v>3</v>
      </c>
      <c r="C35" s="15" t="s">
        <v>30</v>
      </c>
      <c r="D35" s="16" t="s">
        <v>205</v>
      </c>
      <c r="E35" s="16" t="s">
        <v>259</v>
      </c>
      <c r="F35" s="53"/>
      <c r="G35" s="57">
        <v>11</v>
      </c>
      <c r="H35" s="15"/>
      <c r="I35" s="64">
        <v>300907.34999999998</v>
      </c>
    </row>
    <row r="36" spans="1:9" ht="18" x14ac:dyDescent="0.25">
      <c r="A36" s="15" t="s">
        <v>5</v>
      </c>
      <c r="B36" s="15" t="s">
        <v>3</v>
      </c>
      <c r="C36" s="15" t="s">
        <v>30</v>
      </c>
      <c r="D36" s="19" t="s">
        <v>180</v>
      </c>
      <c r="E36" s="16" t="s">
        <v>28</v>
      </c>
      <c r="F36" s="53"/>
      <c r="G36" s="57">
        <v>2</v>
      </c>
      <c r="H36" s="15"/>
      <c r="I36" s="64">
        <v>35373</v>
      </c>
    </row>
    <row r="37" spans="1:9" ht="18" x14ac:dyDescent="0.25">
      <c r="A37" s="15" t="s">
        <v>5</v>
      </c>
      <c r="B37" s="15" t="s">
        <v>3</v>
      </c>
      <c r="C37" s="15" t="s">
        <v>30</v>
      </c>
      <c r="D37" s="19" t="s">
        <v>178</v>
      </c>
      <c r="E37" s="16" t="s">
        <v>29</v>
      </c>
      <c r="F37" s="53"/>
      <c r="G37" s="57">
        <v>6</v>
      </c>
      <c r="H37" s="15"/>
      <c r="I37" s="64">
        <v>118749.94</v>
      </c>
    </row>
    <row r="38" spans="1:9" ht="36" x14ac:dyDescent="0.25">
      <c r="A38" s="11" t="s">
        <v>5</v>
      </c>
      <c r="B38" s="11" t="s">
        <v>3</v>
      </c>
      <c r="C38" s="11" t="s">
        <v>30</v>
      </c>
      <c r="D38" s="12" t="s">
        <v>68</v>
      </c>
      <c r="E38" s="12" t="s">
        <v>66</v>
      </c>
      <c r="F38" s="54"/>
      <c r="G38" s="61">
        <v>40</v>
      </c>
      <c r="H38" s="50"/>
      <c r="I38" s="63">
        <v>494941.3</v>
      </c>
    </row>
    <row r="39" spans="1:9" ht="36" x14ac:dyDescent="0.25">
      <c r="A39" s="15" t="s">
        <v>5</v>
      </c>
      <c r="B39" s="15" t="s">
        <v>3</v>
      </c>
      <c r="C39" s="15" t="s">
        <v>30</v>
      </c>
      <c r="D39" s="16" t="s">
        <v>68</v>
      </c>
      <c r="E39" s="16" t="s">
        <v>67</v>
      </c>
      <c r="F39" s="55"/>
      <c r="G39" s="62">
        <v>5</v>
      </c>
      <c r="H39" s="17"/>
      <c r="I39" s="64">
        <v>58752.7</v>
      </c>
    </row>
    <row r="40" spans="1:9" ht="18" x14ac:dyDescent="0.25">
      <c r="A40" s="22"/>
      <c r="B40" s="22"/>
      <c r="C40" s="22"/>
      <c r="D40" s="23"/>
      <c r="E40" s="24"/>
      <c r="F40" s="25" t="s">
        <v>242</v>
      </c>
      <c r="G40" s="25">
        <f>SUM(G26:G39)</f>
        <v>233</v>
      </c>
      <c r="H40" s="22"/>
      <c r="I40" s="26"/>
    </row>
    <row r="41" spans="1:9" ht="18.75" thickBot="1" x14ac:dyDescent="0.3">
      <c r="A41" s="22"/>
      <c r="B41" s="22"/>
      <c r="C41" s="22"/>
      <c r="D41" s="24"/>
      <c r="E41" s="24"/>
      <c r="F41" s="33"/>
      <c r="G41" s="33"/>
      <c r="H41" s="33"/>
      <c r="I41" s="26"/>
    </row>
    <row r="42" spans="1:9" ht="18.75" thickBot="1" x14ac:dyDescent="0.3">
      <c r="A42" s="28" t="s">
        <v>4</v>
      </c>
      <c r="B42" s="29" t="s">
        <v>6</v>
      </c>
      <c r="C42" s="29" t="s">
        <v>0</v>
      </c>
      <c r="D42" s="30" t="s">
        <v>1</v>
      </c>
      <c r="E42" s="30" t="s">
        <v>2</v>
      </c>
      <c r="F42" s="78" t="s">
        <v>121</v>
      </c>
      <c r="G42" s="79"/>
      <c r="H42" s="29" t="s">
        <v>114</v>
      </c>
      <c r="I42" s="31" t="s">
        <v>207</v>
      </c>
    </row>
    <row r="43" spans="1:9" ht="18" x14ac:dyDescent="0.25">
      <c r="A43" s="11" t="s">
        <v>5</v>
      </c>
      <c r="B43" s="11" t="s">
        <v>3</v>
      </c>
      <c r="C43" s="11" t="s">
        <v>34</v>
      </c>
      <c r="D43" s="32" t="s">
        <v>173</v>
      </c>
      <c r="E43" s="12" t="s">
        <v>31</v>
      </c>
      <c r="F43" s="54"/>
      <c r="G43" s="56">
        <v>8</v>
      </c>
      <c r="H43" s="56"/>
      <c r="I43" s="63">
        <v>156000</v>
      </c>
    </row>
    <row r="44" spans="1:9" ht="18" x14ac:dyDescent="0.25">
      <c r="A44" s="15" t="s">
        <v>5</v>
      </c>
      <c r="B44" s="15" t="s">
        <v>3</v>
      </c>
      <c r="C44" s="15" t="s">
        <v>34</v>
      </c>
      <c r="D44" s="19" t="s">
        <v>177</v>
      </c>
      <c r="E44" s="16" t="s">
        <v>32</v>
      </c>
      <c r="F44" s="55"/>
      <c r="G44" s="57">
        <v>5</v>
      </c>
      <c r="H44" s="57"/>
      <c r="I44" s="64">
        <v>120000</v>
      </c>
    </row>
    <row r="45" spans="1:9" ht="18" x14ac:dyDescent="0.25">
      <c r="A45" s="15" t="s">
        <v>5</v>
      </c>
      <c r="B45" s="15" t="s">
        <v>3</v>
      </c>
      <c r="C45" s="15" t="s">
        <v>34</v>
      </c>
      <c r="D45" s="19" t="s">
        <v>173</v>
      </c>
      <c r="E45" s="16" t="s">
        <v>211</v>
      </c>
      <c r="F45" s="55"/>
      <c r="G45" s="57">
        <v>6</v>
      </c>
      <c r="H45" s="57"/>
      <c r="I45" s="64">
        <v>108000</v>
      </c>
    </row>
    <row r="46" spans="1:9" ht="18" x14ac:dyDescent="0.25">
      <c r="A46" s="15" t="s">
        <v>5</v>
      </c>
      <c r="B46" s="15" t="s">
        <v>3</v>
      </c>
      <c r="C46" s="15" t="s">
        <v>34</v>
      </c>
      <c r="D46" s="19" t="s">
        <v>169</v>
      </c>
      <c r="E46" s="16" t="s">
        <v>212</v>
      </c>
      <c r="F46" s="55"/>
      <c r="G46" s="57">
        <v>6</v>
      </c>
      <c r="H46" s="57"/>
      <c r="I46" s="64">
        <v>84000</v>
      </c>
    </row>
    <row r="47" spans="1:9" ht="18" x14ac:dyDescent="0.25">
      <c r="A47" s="15" t="s">
        <v>5</v>
      </c>
      <c r="B47" s="15" t="s">
        <v>3</v>
      </c>
      <c r="C47" s="15" t="s">
        <v>34</v>
      </c>
      <c r="D47" s="16" t="s">
        <v>116</v>
      </c>
      <c r="E47" s="16" t="s">
        <v>208</v>
      </c>
      <c r="F47" s="55"/>
      <c r="G47" s="57">
        <v>42</v>
      </c>
      <c r="H47" s="57"/>
      <c r="I47" s="64">
        <v>585000</v>
      </c>
    </row>
    <row r="48" spans="1:9" ht="18" x14ac:dyDescent="0.25">
      <c r="A48" s="15" t="s">
        <v>5</v>
      </c>
      <c r="B48" s="15" t="s">
        <v>3</v>
      </c>
      <c r="C48" s="15" t="s">
        <v>34</v>
      </c>
      <c r="D48" s="16" t="s">
        <v>172</v>
      </c>
      <c r="E48" s="16" t="s">
        <v>33</v>
      </c>
      <c r="F48" s="55"/>
      <c r="G48" s="57">
        <v>24</v>
      </c>
      <c r="H48" s="57"/>
      <c r="I48" s="64">
        <v>378828</v>
      </c>
    </row>
    <row r="49" spans="1:9" ht="18" x14ac:dyDescent="0.25">
      <c r="A49" s="15" t="s">
        <v>5</v>
      </c>
      <c r="B49" s="15" t="s">
        <v>3</v>
      </c>
      <c r="C49" s="15" t="s">
        <v>34</v>
      </c>
      <c r="D49" s="16" t="s">
        <v>172</v>
      </c>
      <c r="E49" s="16" t="s">
        <v>214</v>
      </c>
      <c r="F49" s="55"/>
      <c r="G49" s="57">
        <v>3</v>
      </c>
      <c r="H49" s="57"/>
      <c r="I49" s="64">
        <v>36000</v>
      </c>
    </row>
    <row r="50" spans="1:9" ht="18" x14ac:dyDescent="0.25">
      <c r="A50" s="15" t="s">
        <v>5</v>
      </c>
      <c r="B50" s="15" t="s">
        <v>3</v>
      </c>
      <c r="C50" s="15" t="s">
        <v>34</v>
      </c>
      <c r="D50" s="16" t="s">
        <v>116</v>
      </c>
      <c r="E50" s="16" t="s">
        <v>203</v>
      </c>
      <c r="F50" s="55"/>
      <c r="G50" s="57">
        <v>3</v>
      </c>
      <c r="H50" s="57"/>
      <c r="I50" s="64">
        <v>132000</v>
      </c>
    </row>
    <row r="51" spans="1:9" ht="18" x14ac:dyDescent="0.25">
      <c r="A51" s="15" t="s">
        <v>5</v>
      </c>
      <c r="B51" s="15" t="s">
        <v>3</v>
      </c>
      <c r="C51" s="15" t="s">
        <v>34</v>
      </c>
      <c r="D51" s="16" t="s">
        <v>175</v>
      </c>
      <c r="E51" s="16" t="s">
        <v>213</v>
      </c>
      <c r="F51" s="55"/>
      <c r="G51" s="57">
        <v>2</v>
      </c>
      <c r="H51" s="57"/>
      <c r="I51" s="64">
        <v>24000</v>
      </c>
    </row>
    <row r="52" spans="1:9" ht="18" x14ac:dyDescent="0.25">
      <c r="A52" s="15" t="s">
        <v>5</v>
      </c>
      <c r="B52" s="15" t="s">
        <v>3</v>
      </c>
      <c r="C52" s="15" t="s">
        <v>34</v>
      </c>
      <c r="D52" s="16" t="s">
        <v>175</v>
      </c>
      <c r="E52" s="16" t="s">
        <v>201</v>
      </c>
      <c r="F52" s="55"/>
      <c r="G52" s="57">
        <v>5</v>
      </c>
      <c r="H52" s="57"/>
      <c r="I52" s="64">
        <v>60000</v>
      </c>
    </row>
    <row r="53" spans="1:9" ht="19.5" customHeight="1" x14ac:dyDescent="0.25">
      <c r="A53" s="22"/>
      <c r="B53" s="22"/>
      <c r="C53" s="22"/>
      <c r="D53" s="24"/>
      <c r="E53" s="24"/>
      <c r="F53" s="34" t="s">
        <v>233</v>
      </c>
      <c r="G53" s="34">
        <f>SUM(G43:G52)</f>
        <v>104</v>
      </c>
      <c r="H53" s="22"/>
      <c r="I53" s="26"/>
    </row>
    <row r="54" spans="1:9" ht="18.75" thickBot="1" x14ac:dyDescent="0.3">
      <c r="A54" s="22"/>
      <c r="B54" s="22"/>
      <c r="C54" s="22"/>
      <c r="D54" s="24"/>
      <c r="E54" s="24"/>
      <c r="F54" s="27"/>
      <c r="G54" s="33"/>
      <c r="H54" s="22"/>
      <c r="I54" s="26"/>
    </row>
    <row r="55" spans="1:9" ht="18.75" thickBot="1" x14ac:dyDescent="0.3">
      <c r="A55" s="28" t="s">
        <v>4</v>
      </c>
      <c r="B55" s="29" t="s">
        <v>6</v>
      </c>
      <c r="C55" s="29" t="s">
        <v>0</v>
      </c>
      <c r="D55" s="30" t="s">
        <v>1</v>
      </c>
      <c r="E55" s="30" t="s">
        <v>2</v>
      </c>
      <c r="F55" s="78" t="s">
        <v>121</v>
      </c>
      <c r="G55" s="79"/>
      <c r="H55" s="29" t="s">
        <v>114</v>
      </c>
      <c r="I55" s="31" t="s">
        <v>207</v>
      </c>
    </row>
    <row r="56" spans="1:9" ht="18" x14ac:dyDescent="0.25">
      <c r="A56" s="11" t="s">
        <v>5</v>
      </c>
      <c r="B56" s="11" t="s">
        <v>3</v>
      </c>
      <c r="C56" s="11" t="s">
        <v>38</v>
      </c>
      <c r="D56" s="32" t="s">
        <v>160</v>
      </c>
      <c r="E56" s="12" t="s">
        <v>35</v>
      </c>
      <c r="F56" s="54"/>
      <c r="G56" s="13">
        <v>6</v>
      </c>
      <c r="H56" s="11"/>
      <c r="I56" s="14">
        <v>71619</v>
      </c>
    </row>
    <row r="57" spans="1:9" ht="18" x14ac:dyDescent="0.25">
      <c r="A57" s="15" t="s">
        <v>5</v>
      </c>
      <c r="B57" s="15" t="s">
        <v>3</v>
      </c>
      <c r="C57" s="15" t="s">
        <v>38</v>
      </c>
      <c r="D57" s="19" t="s">
        <v>36</v>
      </c>
      <c r="E57" s="16" t="s">
        <v>36</v>
      </c>
      <c r="F57" s="55"/>
      <c r="G57" s="17">
        <v>12</v>
      </c>
      <c r="H57" s="15"/>
      <c r="I57" s="18">
        <v>141480</v>
      </c>
    </row>
    <row r="58" spans="1:9" ht="18" x14ac:dyDescent="0.25">
      <c r="A58" s="15" t="s">
        <v>5</v>
      </c>
      <c r="B58" s="15" t="s">
        <v>3</v>
      </c>
      <c r="C58" s="15" t="s">
        <v>38</v>
      </c>
      <c r="D58" s="19" t="s">
        <v>193</v>
      </c>
      <c r="E58" s="16" t="s">
        <v>37</v>
      </c>
      <c r="F58" s="55"/>
      <c r="G58" s="17">
        <v>3</v>
      </c>
      <c r="H58" s="15"/>
      <c r="I58" s="18">
        <v>25466.55</v>
      </c>
    </row>
    <row r="59" spans="1:9" ht="36" x14ac:dyDescent="0.25">
      <c r="A59" s="22"/>
      <c r="B59" s="22"/>
      <c r="C59" s="22"/>
      <c r="D59" s="23"/>
      <c r="E59" s="24"/>
      <c r="F59" s="34" t="s">
        <v>241</v>
      </c>
      <c r="G59" s="34">
        <f>SUM(G56:G58)</f>
        <v>21</v>
      </c>
      <c r="H59" s="22"/>
      <c r="I59" s="26"/>
    </row>
    <row r="60" spans="1:9" ht="18.75" thickBot="1" x14ac:dyDescent="0.3">
      <c r="A60" s="22"/>
      <c r="B60" s="22"/>
      <c r="C60" s="22"/>
      <c r="D60" s="23"/>
      <c r="E60" s="24"/>
      <c r="F60" s="33"/>
      <c r="G60" s="33"/>
      <c r="H60" s="22"/>
      <c r="I60" s="26"/>
    </row>
    <row r="61" spans="1:9" ht="18.75" thickBot="1" x14ac:dyDescent="0.3">
      <c r="A61" s="28" t="s">
        <v>4</v>
      </c>
      <c r="B61" s="29" t="s">
        <v>6</v>
      </c>
      <c r="C61" s="29" t="s">
        <v>0</v>
      </c>
      <c r="D61" s="30" t="s">
        <v>1</v>
      </c>
      <c r="E61" s="30" t="s">
        <v>2</v>
      </c>
      <c r="F61" s="78" t="s">
        <v>121</v>
      </c>
      <c r="G61" s="79"/>
      <c r="H61" s="29" t="s">
        <v>114</v>
      </c>
      <c r="I61" s="31" t="s">
        <v>207</v>
      </c>
    </row>
    <row r="62" spans="1:9" ht="54" x14ac:dyDescent="0.25">
      <c r="A62" s="11" t="s">
        <v>5</v>
      </c>
      <c r="B62" s="11" t="s">
        <v>3</v>
      </c>
      <c r="C62" s="11" t="s">
        <v>65</v>
      </c>
      <c r="D62" s="12" t="s">
        <v>217</v>
      </c>
      <c r="E62" s="12" t="s">
        <v>39</v>
      </c>
      <c r="F62" s="54"/>
      <c r="G62" s="56">
        <v>12</v>
      </c>
      <c r="H62" s="56"/>
      <c r="I62" s="63">
        <v>59263.42</v>
      </c>
    </row>
    <row r="63" spans="1:9" ht="18" x14ac:dyDescent="0.25">
      <c r="A63" s="15" t="s">
        <v>5</v>
      </c>
      <c r="B63" s="15" t="s">
        <v>3</v>
      </c>
      <c r="C63" s="15" t="s">
        <v>65</v>
      </c>
      <c r="D63" s="19" t="s">
        <v>126</v>
      </c>
      <c r="E63" s="16" t="s">
        <v>40</v>
      </c>
      <c r="F63" s="55"/>
      <c r="G63" s="57">
        <v>2</v>
      </c>
      <c r="H63" s="57"/>
      <c r="I63" s="64">
        <v>34742.06</v>
      </c>
    </row>
    <row r="64" spans="1:9" ht="18" x14ac:dyDescent="0.25">
      <c r="A64" s="15" t="s">
        <v>5</v>
      </c>
      <c r="B64" s="15" t="s">
        <v>3</v>
      </c>
      <c r="C64" s="15" t="s">
        <v>65</v>
      </c>
      <c r="D64" s="19" t="s">
        <v>218</v>
      </c>
      <c r="E64" s="16" t="s">
        <v>41</v>
      </c>
      <c r="F64" s="55"/>
      <c r="G64" s="57">
        <v>3</v>
      </c>
      <c r="H64" s="57"/>
      <c r="I64" s="64">
        <v>23034.68</v>
      </c>
    </row>
    <row r="65" spans="1:9" ht="18" x14ac:dyDescent="0.25">
      <c r="A65" s="15" t="s">
        <v>5</v>
      </c>
      <c r="B65" s="15" t="s">
        <v>3</v>
      </c>
      <c r="C65" s="15" t="s">
        <v>65</v>
      </c>
      <c r="D65" s="19" t="s">
        <v>134</v>
      </c>
      <c r="E65" s="16" t="s">
        <v>42</v>
      </c>
      <c r="F65" s="55"/>
      <c r="G65" s="57">
        <v>8</v>
      </c>
      <c r="H65" s="57"/>
      <c r="I65" s="64">
        <v>69764.23</v>
      </c>
    </row>
    <row r="66" spans="1:9" ht="18" x14ac:dyDescent="0.25">
      <c r="A66" s="15" t="s">
        <v>5</v>
      </c>
      <c r="B66" s="15" t="s">
        <v>3</v>
      </c>
      <c r="C66" s="15" t="s">
        <v>65</v>
      </c>
      <c r="D66" s="19" t="s">
        <v>156</v>
      </c>
      <c r="E66" s="16" t="s">
        <v>43</v>
      </c>
      <c r="F66" s="55"/>
      <c r="G66" s="57">
        <v>5</v>
      </c>
      <c r="H66" s="57"/>
      <c r="I66" s="64">
        <v>12920.97</v>
      </c>
    </row>
    <row r="67" spans="1:9" ht="18" x14ac:dyDescent="0.25">
      <c r="A67" s="15" t="s">
        <v>5</v>
      </c>
      <c r="B67" s="15" t="s">
        <v>3</v>
      </c>
      <c r="C67" s="15" t="s">
        <v>65</v>
      </c>
      <c r="D67" s="19" t="s">
        <v>133</v>
      </c>
      <c r="E67" s="16" t="s">
        <v>44</v>
      </c>
      <c r="F67" s="55"/>
      <c r="G67" s="57">
        <v>12</v>
      </c>
      <c r="H67" s="57"/>
      <c r="I67" s="64">
        <v>114396.08</v>
      </c>
    </row>
    <row r="68" spans="1:9" ht="18" x14ac:dyDescent="0.25">
      <c r="A68" s="15" t="s">
        <v>5</v>
      </c>
      <c r="B68" s="15" t="s">
        <v>3</v>
      </c>
      <c r="C68" s="15" t="s">
        <v>65</v>
      </c>
      <c r="D68" s="19" t="s">
        <v>136</v>
      </c>
      <c r="E68" s="16" t="s">
        <v>45</v>
      </c>
      <c r="F68" s="55"/>
      <c r="G68" s="57">
        <v>12</v>
      </c>
      <c r="H68" s="57"/>
      <c r="I68" s="64">
        <v>125518.7</v>
      </c>
    </row>
    <row r="69" spans="1:9" ht="18" x14ac:dyDescent="0.25">
      <c r="A69" s="15" t="s">
        <v>5</v>
      </c>
      <c r="B69" s="15" t="s">
        <v>3</v>
      </c>
      <c r="C69" s="15" t="s">
        <v>65</v>
      </c>
      <c r="D69" s="19" t="s">
        <v>141</v>
      </c>
      <c r="E69" s="16" t="s">
        <v>46</v>
      </c>
      <c r="F69" s="55"/>
      <c r="G69" s="57">
        <v>4</v>
      </c>
      <c r="H69" s="57"/>
      <c r="I69" s="64">
        <v>30653.86</v>
      </c>
    </row>
    <row r="70" spans="1:9" ht="18" x14ac:dyDescent="0.25">
      <c r="A70" s="15" t="s">
        <v>5</v>
      </c>
      <c r="B70" s="15" t="s">
        <v>3</v>
      </c>
      <c r="C70" s="15" t="s">
        <v>65</v>
      </c>
      <c r="D70" s="19" t="s">
        <v>135</v>
      </c>
      <c r="E70" s="16" t="s">
        <v>47</v>
      </c>
      <c r="F70" s="55"/>
      <c r="G70" s="57">
        <v>1</v>
      </c>
      <c r="H70" s="57"/>
      <c r="I70" s="64">
        <v>4580.46</v>
      </c>
    </row>
    <row r="71" spans="1:9" ht="18" x14ac:dyDescent="0.25">
      <c r="A71" s="15" t="s">
        <v>5</v>
      </c>
      <c r="B71" s="15" t="s">
        <v>3</v>
      </c>
      <c r="C71" s="15" t="s">
        <v>65</v>
      </c>
      <c r="D71" s="19" t="s">
        <v>151</v>
      </c>
      <c r="E71" s="16" t="s">
        <v>48</v>
      </c>
      <c r="F71" s="55"/>
      <c r="G71" s="57">
        <v>13</v>
      </c>
      <c r="H71" s="57"/>
      <c r="I71" s="64">
        <v>159714</v>
      </c>
    </row>
    <row r="72" spans="1:9" ht="18" x14ac:dyDescent="0.25">
      <c r="A72" s="15" t="s">
        <v>5</v>
      </c>
      <c r="B72" s="15" t="s">
        <v>3</v>
      </c>
      <c r="C72" s="15" t="s">
        <v>65</v>
      </c>
      <c r="D72" s="19" t="s">
        <v>154</v>
      </c>
      <c r="E72" s="16" t="s">
        <v>49</v>
      </c>
      <c r="F72" s="55"/>
      <c r="G72" s="57">
        <v>9</v>
      </c>
      <c r="H72" s="57"/>
      <c r="I72" s="64">
        <v>13687.43</v>
      </c>
    </row>
    <row r="73" spans="1:9" ht="18" x14ac:dyDescent="0.25">
      <c r="A73" s="15" t="s">
        <v>5</v>
      </c>
      <c r="B73" s="15" t="s">
        <v>3</v>
      </c>
      <c r="C73" s="15" t="s">
        <v>65</v>
      </c>
      <c r="D73" s="19" t="s">
        <v>130</v>
      </c>
      <c r="E73" s="16" t="s">
        <v>50</v>
      </c>
      <c r="F73" s="55"/>
      <c r="G73" s="57">
        <v>10</v>
      </c>
      <c r="H73" s="57"/>
      <c r="I73" s="64">
        <v>67840.679999999993</v>
      </c>
    </row>
    <row r="74" spans="1:9" ht="18" x14ac:dyDescent="0.25">
      <c r="A74" s="15" t="s">
        <v>5</v>
      </c>
      <c r="B74" s="15" t="s">
        <v>3</v>
      </c>
      <c r="C74" s="15" t="s">
        <v>65</v>
      </c>
      <c r="D74" s="19" t="s">
        <v>150</v>
      </c>
      <c r="E74" s="16" t="s">
        <v>51</v>
      </c>
      <c r="F74" s="55"/>
      <c r="G74" s="65">
        <v>7</v>
      </c>
      <c r="H74" s="57"/>
      <c r="I74" s="64">
        <v>89452.05</v>
      </c>
    </row>
    <row r="75" spans="1:9" ht="18" x14ac:dyDescent="0.25">
      <c r="A75" s="15" t="s">
        <v>5</v>
      </c>
      <c r="B75" s="15" t="s">
        <v>3</v>
      </c>
      <c r="C75" s="15" t="s">
        <v>65</v>
      </c>
      <c r="D75" s="19" t="s">
        <v>157</v>
      </c>
      <c r="E75" s="16" t="s">
        <v>52</v>
      </c>
      <c r="F75" s="55"/>
      <c r="G75" s="65">
        <v>33</v>
      </c>
      <c r="H75" s="57"/>
      <c r="I75" s="64">
        <v>283597</v>
      </c>
    </row>
    <row r="76" spans="1:9" ht="18" x14ac:dyDescent="0.25">
      <c r="A76" s="15" t="s">
        <v>5</v>
      </c>
      <c r="B76" s="15" t="s">
        <v>3</v>
      </c>
      <c r="C76" s="15" t="s">
        <v>65</v>
      </c>
      <c r="D76" s="19" t="s">
        <v>131</v>
      </c>
      <c r="E76" s="16" t="s">
        <v>196</v>
      </c>
      <c r="F76" s="55"/>
      <c r="G76" s="57">
        <v>20</v>
      </c>
      <c r="H76" s="57"/>
      <c r="I76" s="64">
        <v>112913.68</v>
      </c>
    </row>
    <row r="77" spans="1:9" ht="18" x14ac:dyDescent="0.25">
      <c r="A77" s="15" t="s">
        <v>5</v>
      </c>
      <c r="B77" s="15" t="s">
        <v>3</v>
      </c>
      <c r="C77" s="15" t="s">
        <v>65</v>
      </c>
      <c r="D77" s="19" t="s">
        <v>148</v>
      </c>
      <c r="E77" s="16" t="s">
        <v>215</v>
      </c>
      <c r="F77" s="55"/>
      <c r="G77" s="57">
        <v>6</v>
      </c>
      <c r="H77" s="57"/>
      <c r="I77" s="64">
        <v>61525.51</v>
      </c>
    </row>
    <row r="78" spans="1:9" ht="18" x14ac:dyDescent="0.25">
      <c r="A78" s="15" t="s">
        <v>5</v>
      </c>
      <c r="B78" s="15" t="s">
        <v>3</v>
      </c>
      <c r="C78" s="15" t="s">
        <v>65</v>
      </c>
      <c r="D78" s="19" t="s">
        <v>144</v>
      </c>
      <c r="E78" s="16" t="s">
        <v>53</v>
      </c>
      <c r="F78" s="55"/>
      <c r="G78" s="57">
        <v>9</v>
      </c>
      <c r="H78" s="57"/>
      <c r="I78" s="64">
        <v>12109.6</v>
      </c>
    </row>
    <row r="79" spans="1:9" ht="18" x14ac:dyDescent="0.25">
      <c r="A79" s="15" t="s">
        <v>5</v>
      </c>
      <c r="B79" s="15" t="s">
        <v>3</v>
      </c>
      <c r="C79" s="15" t="s">
        <v>65</v>
      </c>
      <c r="D79" s="16" t="s">
        <v>137</v>
      </c>
      <c r="E79" s="16" t="s">
        <v>54</v>
      </c>
      <c r="F79" s="55"/>
      <c r="G79" s="57">
        <v>12</v>
      </c>
      <c r="H79" s="57"/>
      <c r="I79" s="64">
        <v>93067.43</v>
      </c>
    </row>
    <row r="80" spans="1:9" ht="18" x14ac:dyDescent="0.25">
      <c r="A80" s="15" t="s">
        <v>5</v>
      </c>
      <c r="B80" s="15" t="s">
        <v>3</v>
      </c>
      <c r="C80" s="15" t="s">
        <v>65</v>
      </c>
      <c r="D80" s="16" t="s">
        <v>145</v>
      </c>
      <c r="E80" s="16" t="s">
        <v>55</v>
      </c>
      <c r="F80" s="55"/>
      <c r="G80" s="57">
        <v>11</v>
      </c>
      <c r="H80" s="57"/>
      <c r="I80" s="64">
        <v>163998.39000000001</v>
      </c>
    </row>
    <row r="81" spans="1:9" ht="18" x14ac:dyDescent="0.25">
      <c r="A81" s="15" t="s">
        <v>5</v>
      </c>
      <c r="B81" s="15" t="s">
        <v>3</v>
      </c>
      <c r="C81" s="15" t="s">
        <v>65</v>
      </c>
      <c r="D81" s="16" t="s">
        <v>138</v>
      </c>
      <c r="E81" s="16" t="s">
        <v>56</v>
      </c>
      <c r="F81" s="55"/>
      <c r="G81" s="57">
        <v>7</v>
      </c>
      <c r="H81" s="57"/>
      <c r="I81" s="64">
        <v>53031.15</v>
      </c>
    </row>
    <row r="82" spans="1:9" ht="90" x14ac:dyDescent="0.25">
      <c r="A82" s="15" t="s">
        <v>5</v>
      </c>
      <c r="B82" s="15" t="s">
        <v>3</v>
      </c>
      <c r="C82" s="15" t="s">
        <v>65</v>
      </c>
      <c r="D82" s="16" t="s">
        <v>216</v>
      </c>
      <c r="E82" s="16" t="s">
        <v>57</v>
      </c>
      <c r="F82" s="55"/>
      <c r="G82" s="57">
        <v>14</v>
      </c>
      <c r="H82" s="57"/>
      <c r="I82" s="64">
        <v>188719</v>
      </c>
    </row>
    <row r="83" spans="1:9" ht="18" x14ac:dyDescent="0.25">
      <c r="A83" s="15" t="s">
        <v>5</v>
      </c>
      <c r="B83" s="15" t="s">
        <v>3</v>
      </c>
      <c r="C83" s="15" t="s">
        <v>65</v>
      </c>
      <c r="D83" s="16" t="s">
        <v>150</v>
      </c>
      <c r="E83" s="16" t="s">
        <v>229</v>
      </c>
      <c r="F83" s="55"/>
      <c r="G83" s="57">
        <v>2</v>
      </c>
      <c r="H83" s="57"/>
      <c r="I83" s="64">
        <v>26646</v>
      </c>
    </row>
    <row r="84" spans="1:9" ht="126" x14ac:dyDescent="0.25">
      <c r="A84" s="15" t="s">
        <v>5</v>
      </c>
      <c r="B84" s="15" t="s">
        <v>3</v>
      </c>
      <c r="C84" s="15" t="s">
        <v>65</v>
      </c>
      <c r="D84" s="16" t="s">
        <v>219</v>
      </c>
      <c r="E84" s="16" t="s">
        <v>220</v>
      </c>
      <c r="F84" s="55"/>
      <c r="G84" s="57">
        <v>30</v>
      </c>
      <c r="H84" s="57"/>
      <c r="I84" s="64">
        <v>628405</v>
      </c>
    </row>
    <row r="85" spans="1:9" ht="36" x14ac:dyDescent="0.25">
      <c r="A85" s="15" t="s">
        <v>5</v>
      </c>
      <c r="B85" s="15" t="s">
        <v>3</v>
      </c>
      <c r="C85" s="15" t="s">
        <v>65</v>
      </c>
      <c r="D85" s="16" t="s">
        <v>149</v>
      </c>
      <c r="E85" s="16" t="s">
        <v>58</v>
      </c>
      <c r="F85" s="55"/>
      <c r="G85" s="57">
        <v>1</v>
      </c>
      <c r="H85" s="57"/>
      <c r="I85" s="64">
        <v>6160</v>
      </c>
    </row>
    <row r="86" spans="1:9" ht="126" x14ac:dyDescent="0.25">
      <c r="A86" s="15" t="s">
        <v>5</v>
      </c>
      <c r="B86" s="15" t="s">
        <v>3</v>
      </c>
      <c r="C86" s="15" t="s">
        <v>65</v>
      </c>
      <c r="D86" s="35" t="s">
        <v>221</v>
      </c>
      <c r="E86" s="16" t="s">
        <v>222</v>
      </c>
      <c r="F86" s="55"/>
      <c r="G86" s="57">
        <v>8</v>
      </c>
      <c r="H86" s="57"/>
      <c r="I86" s="64">
        <v>109908</v>
      </c>
    </row>
    <row r="87" spans="1:9" ht="54" x14ac:dyDescent="0.25">
      <c r="A87" s="15" t="s">
        <v>5</v>
      </c>
      <c r="B87" s="15" t="s">
        <v>3</v>
      </c>
      <c r="C87" s="15" t="s">
        <v>65</v>
      </c>
      <c r="D87" s="35" t="s">
        <v>249</v>
      </c>
      <c r="E87" s="16" t="s">
        <v>223</v>
      </c>
      <c r="F87" s="55"/>
      <c r="G87" s="57">
        <v>3</v>
      </c>
      <c r="H87" s="57"/>
      <c r="I87" s="64">
        <v>28094.07</v>
      </c>
    </row>
    <row r="88" spans="1:9" ht="112.5" customHeight="1" x14ac:dyDescent="0.25">
      <c r="A88" s="15" t="s">
        <v>5</v>
      </c>
      <c r="B88" s="15" t="s">
        <v>3</v>
      </c>
      <c r="C88" s="15" t="s">
        <v>65</v>
      </c>
      <c r="D88" s="19" t="s">
        <v>149</v>
      </c>
      <c r="E88" s="16" t="s">
        <v>59</v>
      </c>
      <c r="F88" s="55"/>
      <c r="G88" s="57">
        <v>4</v>
      </c>
      <c r="H88" s="57"/>
      <c r="I88" s="64">
        <v>9872.3799999999992</v>
      </c>
    </row>
    <row r="89" spans="1:9" ht="18" x14ac:dyDescent="0.25">
      <c r="A89" s="15" t="s">
        <v>5</v>
      </c>
      <c r="B89" s="15" t="s">
        <v>3</v>
      </c>
      <c r="C89" s="15" t="s">
        <v>65</v>
      </c>
      <c r="D89" s="19" t="s">
        <v>144</v>
      </c>
      <c r="E89" s="16" t="s">
        <v>60</v>
      </c>
      <c r="F89" s="55"/>
      <c r="G89" s="57">
        <v>5</v>
      </c>
      <c r="H89" s="57"/>
      <c r="I89" s="64">
        <v>29569.35</v>
      </c>
    </row>
    <row r="90" spans="1:9" ht="18" x14ac:dyDescent="0.25">
      <c r="A90" s="15" t="s">
        <v>5</v>
      </c>
      <c r="B90" s="15" t="s">
        <v>3</v>
      </c>
      <c r="C90" s="15" t="s">
        <v>65</v>
      </c>
      <c r="D90" s="19" t="s">
        <v>148</v>
      </c>
      <c r="E90" s="16" t="s">
        <v>224</v>
      </c>
      <c r="F90" s="55"/>
      <c r="G90" s="57">
        <v>1</v>
      </c>
      <c r="H90" s="57"/>
      <c r="I90" s="64">
        <v>10835.53</v>
      </c>
    </row>
    <row r="91" spans="1:9" ht="18" x14ac:dyDescent="0.25">
      <c r="A91" s="15" t="s">
        <v>5</v>
      </c>
      <c r="B91" s="15" t="s">
        <v>3</v>
      </c>
      <c r="C91" s="15" t="s">
        <v>65</v>
      </c>
      <c r="D91" s="19" t="s">
        <v>149</v>
      </c>
      <c r="E91" s="16" t="s">
        <v>149</v>
      </c>
      <c r="F91" s="55"/>
      <c r="G91" s="57">
        <v>1</v>
      </c>
      <c r="H91" s="57"/>
      <c r="I91" s="64">
        <v>1253.8</v>
      </c>
    </row>
    <row r="92" spans="1:9" ht="36" x14ac:dyDescent="0.25">
      <c r="A92" s="15" t="s">
        <v>5</v>
      </c>
      <c r="B92" s="15" t="s">
        <v>3</v>
      </c>
      <c r="C92" s="15" t="s">
        <v>65</v>
      </c>
      <c r="D92" s="19" t="s">
        <v>146</v>
      </c>
      <c r="E92" s="16" t="s">
        <v>61</v>
      </c>
      <c r="F92" s="55"/>
      <c r="G92" s="57">
        <v>2</v>
      </c>
      <c r="H92" s="57"/>
      <c r="I92" s="64">
        <v>31823.79</v>
      </c>
    </row>
    <row r="93" spans="1:9" ht="18" x14ac:dyDescent="0.25">
      <c r="A93" s="15" t="s">
        <v>5</v>
      </c>
      <c r="B93" s="15" t="s">
        <v>3</v>
      </c>
      <c r="C93" s="15" t="s">
        <v>65</v>
      </c>
      <c r="D93" s="19" t="s">
        <v>148</v>
      </c>
      <c r="E93" s="16" t="s">
        <v>225</v>
      </c>
      <c r="F93" s="55"/>
      <c r="G93" s="57">
        <v>1</v>
      </c>
      <c r="H93" s="57"/>
      <c r="I93" s="64">
        <v>8374.6200000000008</v>
      </c>
    </row>
    <row r="94" spans="1:9" ht="18" x14ac:dyDescent="0.25">
      <c r="A94" s="15" t="s">
        <v>5</v>
      </c>
      <c r="B94" s="15" t="s">
        <v>3</v>
      </c>
      <c r="C94" s="15" t="s">
        <v>65</v>
      </c>
      <c r="D94" s="19" t="s">
        <v>142</v>
      </c>
      <c r="E94" s="16" t="s">
        <v>62</v>
      </c>
      <c r="F94" s="55"/>
      <c r="G94" s="57">
        <v>3</v>
      </c>
      <c r="H94" s="57"/>
      <c r="I94" s="64">
        <v>26605.919999999998</v>
      </c>
    </row>
    <row r="95" spans="1:9" ht="18" x14ac:dyDescent="0.25">
      <c r="A95" s="15" t="s">
        <v>5</v>
      </c>
      <c r="B95" s="15" t="s">
        <v>3</v>
      </c>
      <c r="C95" s="15" t="s">
        <v>65</v>
      </c>
      <c r="D95" s="19" t="s">
        <v>143</v>
      </c>
      <c r="E95" s="16" t="s">
        <v>226</v>
      </c>
      <c r="F95" s="55"/>
      <c r="G95" s="57">
        <v>1</v>
      </c>
      <c r="H95" s="57"/>
      <c r="I95" s="64">
        <v>1915.06</v>
      </c>
    </row>
    <row r="96" spans="1:9" ht="18" x14ac:dyDescent="0.25">
      <c r="A96" s="15" t="s">
        <v>5</v>
      </c>
      <c r="B96" s="15" t="s">
        <v>3</v>
      </c>
      <c r="C96" s="15" t="s">
        <v>65</v>
      </c>
      <c r="D96" s="19" t="s">
        <v>142</v>
      </c>
      <c r="E96" s="16" t="s">
        <v>63</v>
      </c>
      <c r="F96" s="55"/>
      <c r="G96" s="57">
        <v>2</v>
      </c>
      <c r="H96" s="57"/>
      <c r="I96" s="64">
        <v>17367.830000000002</v>
      </c>
    </row>
    <row r="97" spans="1:9" ht="18" x14ac:dyDescent="0.25">
      <c r="A97" s="15" t="s">
        <v>5</v>
      </c>
      <c r="B97" s="15" t="s">
        <v>3</v>
      </c>
      <c r="C97" s="15" t="s">
        <v>65</v>
      </c>
      <c r="D97" s="19" t="s">
        <v>144</v>
      </c>
      <c r="E97" s="16" t="s">
        <v>64</v>
      </c>
      <c r="F97" s="55"/>
      <c r="G97" s="57">
        <v>4</v>
      </c>
      <c r="H97" s="57"/>
      <c r="I97" s="64">
        <v>22534.26</v>
      </c>
    </row>
    <row r="98" spans="1:9" ht="18" x14ac:dyDescent="0.25">
      <c r="A98" s="15" t="s">
        <v>5</v>
      </c>
      <c r="B98" s="15" t="s">
        <v>3</v>
      </c>
      <c r="C98" s="15" t="s">
        <v>65</v>
      </c>
      <c r="D98" s="19" t="s">
        <v>140</v>
      </c>
      <c r="E98" s="16" t="s">
        <v>37</v>
      </c>
      <c r="F98" s="55"/>
      <c r="G98" s="57">
        <v>1</v>
      </c>
      <c r="H98" s="57"/>
      <c r="I98" s="64">
        <v>15525</v>
      </c>
    </row>
    <row r="99" spans="1:9" ht="18" x14ac:dyDescent="0.25">
      <c r="A99" s="15" t="s">
        <v>5</v>
      </c>
      <c r="B99" s="15" t="s">
        <v>3</v>
      </c>
      <c r="C99" s="15" t="s">
        <v>65</v>
      </c>
      <c r="D99" s="19" t="s">
        <v>227</v>
      </c>
      <c r="E99" s="19" t="s">
        <v>228</v>
      </c>
      <c r="F99" s="55"/>
      <c r="G99" s="57">
        <v>10</v>
      </c>
      <c r="H99" s="57"/>
      <c r="I99" s="64">
        <v>64257.09</v>
      </c>
    </row>
    <row r="100" spans="1:9" ht="36" x14ac:dyDescent="0.25">
      <c r="A100" s="22"/>
      <c r="B100" s="22"/>
      <c r="C100" s="22"/>
      <c r="D100" s="23"/>
      <c r="E100" s="24"/>
      <c r="F100" s="34" t="s">
        <v>240</v>
      </c>
      <c r="G100" s="34">
        <f>SUM(G62:G99)</f>
        <v>289</v>
      </c>
      <c r="H100" s="22"/>
      <c r="I100" s="26"/>
    </row>
    <row r="101" spans="1:9" ht="18.75" thickBot="1" x14ac:dyDescent="0.3">
      <c r="A101" s="22"/>
      <c r="B101" s="22"/>
      <c r="C101" s="22"/>
      <c r="D101" s="23"/>
      <c r="E101" s="24"/>
      <c r="F101" s="33"/>
      <c r="G101" s="33"/>
      <c r="H101" s="22"/>
      <c r="I101" s="26"/>
    </row>
    <row r="102" spans="1:9" ht="18.75" thickBot="1" x14ac:dyDescent="0.3">
      <c r="A102" s="28" t="s">
        <v>4</v>
      </c>
      <c r="B102" s="29" t="s">
        <v>6</v>
      </c>
      <c r="C102" s="29" t="s">
        <v>0</v>
      </c>
      <c r="D102" s="30" t="s">
        <v>1</v>
      </c>
      <c r="E102" s="30" t="s">
        <v>2</v>
      </c>
      <c r="F102" s="78" t="s">
        <v>121</v>
      </c>
      <c r="G102" s="79"/>
      <c r="H102" s="29" t="s">
        <v>114</v>
      </c>
      <c r="I102" s="31" t="s">
        <v>207</v>
      </c>
    </row>
    <row r="103" spans="1:9" ht="54" x14ac:dyDescent="0.25">
      <c r="A103" s="11" t="s">
        <v>5</v>
      </c>
      <c r="B103" s="11" t="s">
        <v>3</v>
      </c>
      <c r="C103" s="11" t="s">
        <v>80</v>
      </c>
      <c r="D103" s="32" t="s">
        <v>127</v>
      </c>
      <c r="E103" s="12" t="s">
        <v>69</v>
      </c>
      <c r="F103" s="54"/>
      <c r="G103" s="56">
        <v>4</v>
      </c>
      <c r="H103" s="73" t="s">
        <v>261</v>
      </c>
      <c r="I103" s="72">
        <v>1010297</v>
      </c>
    </row>
    <row r="104" spans="1:9" ht="18" x14ac:dyDescent="0.25">
      <c r="A104" s="15" t="s">
        <v>5</v>
      </c>
      <c r="B104" s="15" t="s">
        <v>3</v>
      </c>
      <c r="C104" s="15" t="s">
        <v>80</v>
      </c>
      <c r="D104" s="16" t="s">
        <v>129</v>
      </c>
      <c r="E104" s="16" t="s">
        <v>70</v>
      </c>
      <c r="F104" s="55"/>
      <c r="G104" s="66">
        <v>4</v>
      </c>
      <c r="H104" s="69" t="s">
        <v>270</v>
      </c>
      <c r="I104" s="36"/>
    </row>
    <row r="105" spans="1:9" ht="72" x14ac:dyDescent="0.25">
      <c r="A105" s="15" t="s">
        <v>5</v>
      </c>
      <c r="B105" s="15" t="s">
        <v>3</v>
      </c>
      <c r="C105" s="15" t="s">
        <v>80</v>
      </c>
      <c r="D105" s="16" t="s">
        <v>197</v>
      </c>
      <c r="E105" s="16" t="s">
        <v>71</v>
      </c>
      <c r="F105" s="55"/>
      <c r="G105" s="66">
        <v>17</v>
      </c>
      <c r="H105" s="69" t="s">
        <v>270</v>
      </c>
      <c r="I105" s="36"/>
    </row>
    <row r="106" spans="1:9" ht="18" x14ac:dyDescent="0.25">
      <c r="A106" s="15" t="s">
        <v>5</v>
      </c>
      <c r="B106" s="15" t="s">
        <v>3</v>
      </c>
      <c r="C106" s="15" t="s">
        <v>80</v>
      </c>
      <c r="D106" s="16" t="s">
        <v>72</v>
      </c>
      <c r="E106" s="16" t="s">
        <v>72</v>
      </c>
      <c r="F106" s="55"/>
      <c r="G106" s="66">
        <v>6</v>
      </c>
      <c r="H106" s="69" t="s">
        <v>270</v>
      </c>
      <c r="I106" s="36"/>
    </row>
    <row r="107" spans="1:9" ht="18" x14ac:dyDescent="0.25">
      <c r="A107" s="15" t="s">
        <v>5</v>
      </c>
      <c r="B107" s="15" t="s">
        <v>3</v>
      </c>
      <c r="C107" s="15" t="s">
        <v>80</v>
      </c>
      <c r="D107" s="19" t="s">
        <v>128</v>
      </c>
      <c r="E107" s="16" t="s">
        <v>73</v>
      </c>
      <c r="F107" s="55"/>
      <c r="G107" s="66">
        <v>9</v>
      </c>
      <c r="H107" s="69" t="s">
        <v>270</v>
      </c>
      <c r="I107" s="36"/>
    </row>
    <row r="108" spans="1:9" ht="18" x14ac:dyDescent="0.25">
      <c r="A108" s="15" t="s">
        <v>5</v>
      </c>
      <c r="B108" s="15" t="s">
        <v>3</v>
      </c>
      <c r="C108" s="15" t="s">
        <v>80</v>
      </c>
      <c r="D108" s="19" t="s">
        <v>128</v>
      </c>
      <c r="E108" s="16" t="s">
        <v>262</v>
      </c>
      <c r="F108" s="55"/>
      <c r="G108" s="66">
        <v>6</v>
      </c>
      <c r="H108" s="69" t="s">
        <v>270</v>
      </c>
      <c r="I108" s="36"/>
    </row>
    <row r="109" spans="1:9" ht="90" x14ac:dyDescent="0.25">
      <c r="A109" s="15" t="s">
        <v>5</v>
      </c>
      <c r="B109" s="15" t="s">
        <v>3</v>
      </c>
      <c r="C109" s="15" t="s">
        <v>80</v>
      </c>
      <c r="D109" s="16" t="s">
        <v>198</v>
      </c>
      <c r="E109" s="16" t="s">
        <v>74</v>
      </c>
      <c r="F109" s="55"/>
      <c r="G109" s="66">
        <v>30</v>
      </c>
      <c r="H109" s="69" t="s">
        <v>270</v>
      </c>
      <c r="I109" s="36"/>
    </row>
    <row r="110" spans="1:9" ht="90" x14ac:dyDescent="0.25">
      <c r="A110" s="15" t="s">
        <v>5</v>
      </c>
      <c r="B110" s="15" t="s">
        <v>3</v>
      </c>
      <c r="C110" s="15" t="s">
        <v>80</v>
      </c>
      <c r="D110" s="16" t="s">
        <v>199</v>
      </c>
      <c r="E110" s="16" t="s">
        <v>75</v>
      </c>
      <c r="F110" s="55"/>
      <c r="G110" s="66">
        <v>17</v>
      </c>
      <c r="H110" s="69" t="s">
        <v>270</v>
      </c>
      <c r="I110" s="36"/>
    </row>
    <row r="111" spans="1:9" ht="54" x14ac:dyDescent="0.25">
      <c r="A111" s="15" t="s">
        <v>5</v>
      </c>
      <c r="B111" s="15" t="s">
        <v>3</v>
      </c>
      <c r="C111" s="15" t="s">
        <v>80</v>
      </c>
      <c r="D111" s="16" t="s">
        <v>230</v>
      </c>
      <c r="E111" s="16" t="s">
        <v>231</v>
      </c>
      <c r="F111" s="55"/>
      <c r="G111" s="66">
        <v>2</v>
      </c>
      <c r="H111" s="69" t="s">
        <v>270</v>
      </c>
      <c r="I111" s="36"/>
    </row>
    <row r="112" spans="1:9" ht="36" x14ac:dyDescent="0.25">
      <c r="A112" s="15" t="s">
        <v>5</v>
      </c>
      <c r="B112" s="15" t="s">
        <v>3</v>
      </c>
      <c r="C112" s="15" t="s">
        <v>80</v>
      </c>
      <c r="D112" s="16" t="s">
        <v>209</v>
      </c>
      <c r="E112" s="16" t="s">
        <v>76</v>
      </c>
      <c r="F112" s="55"/>
      <c r="G112" s="66">
        <v>10</v>
      </c>
      <c r="H112" s="69" t="s">
        <v>270</v>
      </c>
      <c r="I112" s="36"/>
    </row>
    <row r="113" spans="1:9" ht="18" x14ac:dyDescent="0.25">
      <c r="A113" s="15" t="s">
        <v>5</v>
      </c>
      <c r="B113" s="15" t="s">
        <v>3</v>
      </c>
      <c r="C113" s="15" t="s">
        <v>80</v>
      </c>
      <c r="D113" s="19" t="s">
        <v>128</v>
      </c>
      <c r="E113" s="16" t="s">
        <v>77</v>
      </c>
      <c r="F113" s="55"/>
      <c r="G113" s="66">
        <v>7</v>
      </c>
      <c r="H113" s="69" t="s">
        <v>270</v>
      </c>
      <c r="I113" s="36"/>
    </row>
    <row r="114" spans="1:9" ht="18" x14ac:dyDescent="0.25">
      <c r="A114" s="15" t="s">
        <v>5</v>
      </c>
      <c r="B114" s="15" t="s">
        <v>3</v>
      </c>
      <c r="C114" s="15" t="s">
        <v>80</v>
      </c>
      <c r="D114" s="19" t="s">
        <v>128</v>
      </c>
      <c r="E114" s="16" t="s">
        <v>232</v>
      </c>
      <c r="F114" s="55"/>
      <c r="G114" s="66">
        <v>7</v>
      </c>
      <c r="H114" s="69" t="s">
        <v>270</v>
      </c>
      <c r="I114" s="36"/>
    </row>
    <row r="115" spans="1:9" ht="18" x14ac:dyDescent="0.25">
      <c r="A115" s="15" t="s">
        <v>5</v>
      </c>
      <c r="B115" s="15" t="s">
        <v>3</v>
      </c>
      <c r="C115" s="15" t="s">
        <v>80</v>
      </c>
      <c r="D115" s="19" t="s">
        <v>128</v>
      </c>
      <c r="E115" s="16" t="s">
        <v>78</v>
      </c>
      <c r="F115" s="55"/>
      <c r="G115" s="66">
        <v>1</v>
      </c>
      <c r="H115" s="69" t="s">
        <v>270</v>
      </c>
      <c r="I115" s="36"/>
    </row>
    <row r="116" spans="1:9" ht="36" x14ac:dyDescent="0.25">
      <c r="A116" s="15" t="s">
        <v>5</v>
      </c>
      <c r="B116" s="15" t="s">
        <v>3</v>
      </c>
      <c r="C116" s="15" t="s">
        <v>80</v>
      </c>
      <c r="D116" s="16" t="s">
        <v>210</v>
      </c>
      <c r="E116" s="16" t="s">
        <v>79</v>
      </c>
      <c r="F116" s="55"/>
      <c r="G116" s="66">
        <v>20</v>
      </c>
      <c r="H116" s="69" t="s">
        <v>270</v>
      </c>
      <c r="I116" s="14"/>
    </row>
    <row r="117" spans="1:9" ht="18" x14ac:dyDescent="0.25">
      <c r="A117" s="22"/>
      <c r="B117" s="22"/>
      <c r="C117" s="22"/>
      <c r="D117" s="24"/>
      <c r="E117" s="24"/>
      <c r="F117" s="34" t="s">
        <v>239</v>
      </c>
      <c r="G117" s="34">
        <f>SUM(G103:G116)</f>
        <v>140</v>
      </c>
      <c r="H117" s="37"/>
      <c r="I117" s="26"/>
    </row>
    <row r="118" spans="1:9" ht="18.75" thickBot="1" x14ac:dyDescent="0.3">
      <c r="A118" s="22"/>
      <c r="B118" s="22"/>
      <c r="C118" s="22"/>
      <c r="D118" s="24"/>
      <c r="E118" s="24"/>
      <c r="F118" s="33"/>
      <c r="G118" s="33"/>
      <c r="H118" s="37"/>
      <c r="I118" s="26"/>
    </row>
    <row r="119" spans="1:9" ht="18.75" thickBot="1" x14ac:dyDescent="0.3">
      <c r="A119" s="28" t="s">
        <v>4</v>
      </c>
      <c r="B119" s="29" t="s">
        <v>6</v>
      </c>
      <c r="C119" s="29" t="s">
        <v>0</v>
      </c>
      <c r="D119" s="30" t="s">
        <v>1</v>
      </c>
      <c r="E119" s="30" t="s">
        <v>2</v>
      </c>
      <c r="F119" s="78" t="s">
        <v>121</v>
      </c>
      <c r="G119" s="79"/>
      <c r="H119" s="29" t="s">
        <v>114</v>
      </c>
      <c r="I119" s="31" t="s">
        <v>207</v>
      </c>
    </row>
    <row r="120" spans="1:9" ht="18" x14ac:dyDescent="0.25">
      <c r="A120" s="11" t="s">
        <v>5</v>
      </c>
      <c r="B120" s="11" t="s">
        <v>3</v>
      </c>
      <c r="C120" s="11" t="s">
        <v>82</v>
      </c>
      <c r="D120" s="12" t="s">
        <v>117</v>
      </c>
      <c r="E120" s="12" t="s">
        <v>254</v>
      </c>
      <c r="F120" s="54"/>
      <c r="G120" s="56">
        <v>2</v>
      </c>
      <c r="H120" s="56"/>
      <c r="I120" s="63">
        <v>28225</v>
      </c>
    </row>
    <row r="121" spans="1:9" ht="36" x14ac:dyDescent="0.25">
      <c r="A121" s="15" t="s">
        <v>5</v>
      </c>
      <c r="B121" s="15" t="s">
        <v>3</v>
      </c>
      <c r="C121" s="15" t="s">
        <v>82</v>
      </c>
      <c r="D121" s="16" t="s">
        <v>118</v>
      </c>
      <c r="E121" s="16" t="s">
        <v>81</v>
      </c>
      <c r="F121" s="55"/>
      <c r="G121" s="57">
        <v>1</v>
      </c>
      <c r="H121" s="57"/>
      <c r="I121" s="64">
        <v>2104</v>
      </c>
    </row>
    <row r="122" spans="1:9" ht="18" x14ac:dyDescent="0.25">
      <c r="A122" s="15" t="s">
        <v>5</v>
      </c>
      <c r="B122" s="15" t="s">
        <v>3</v>
      </c>
      <c r="C122" s="15" t="s">
        <v>82</v>
      </c>
      <c r="D122" s="16" t="s">
        <v>118</v>
      </c>
      <c r="E122" s="16" t="s">
        <v>253</v>
      </c>
      <c r="F122" s="55"/>
      <c r="G122" s="57">
        <v>3</v>
      </c>
      <c r="H122" s="57"/>
      <c r="I122" s="64">
        <v>39655</v>
      </c>
    </row>
    <row r="123" spans="1:9" ht="18" x14ac:dyDescent="0.25">
      <c r="A123" s="15" t="s">
        <v>5</v>
      </c>
      <c r="B123" s="15" t="s">
        <v>3</v>
      </c>
      <c r="C123" s="15" t="s">
        <v>82</v>
      </c>
      <c r="D123" s="16" t="s">
        <v>119</v>
      </c>
      <c r="E123" s="16" t="s">
        <v>267</v>
      </c>
      <c r="F123" s="55"/>
      <c r="G123" s="57">
        <v>12</v>
      </c>
      <c r="H123" s="57"/>
      <c r="I123" s="64">
        <v>95568</v>
      </c>
    </row>
    <row r="124" spans="1:9" ht="18" x14ac:dyDescent="0.25">
      <c r="A124" s="15" t="s">
        <v>5</v>
      </c>
      <c r="B124" s="15" t="s">
        <v>3</v>
      </c>
      <c r="C124" s="15" t="s">
        <v>82</v>
      </c>
      <c r="D124" s="16" t="s">
        <v>120</v>
      </c>
      <c r="E124" s="16" t="s">
        <v>251</v>
      </c>
      <c r="F124" s="55"/>
      <c r="G124" s="57">
        <v>2</v>
      </c>
      <c r="H124" s="57"/>
      <c r="I124" s="64">
        <v>18593</v>
      </c>
    </row>
    <row r="125" spans="1:9" ht="18" x14ac:dyDescent="0.25">
      <c r="A125" s="15" t="s">
        <v>5</v>
      </c>
      <c r="B125" s="15" t="s">
        <v>3</v>
      </c>
      <c r="C125" s="15" t="s">
        <v>82</v>
      </c>
      <c r="D125" s="19" t="s">
        <v>159</v>
      </c>
      <c r="E125" s="16" t="s">
        <v>252</v>
      </c>
      <c r="F125" s="55"/>
      <c r="G125" s="57">
        <v>3</v>
      </c>
      <c r="H125" s="57"/>
      <c r="I125" s="64">
        <v>47928</v>
      </c>
    </row>
    <row r="126" spans="1:9" ht="18" x14ac:dyDescent="0.25">
      <c r="A126" s="15" t="s">
        <v>5</v>
      </c>
      <c r="B126" s="15" t="s">
        <v>3</v>
      </c>
      <c r="C126" s="15" t="s">
        <v>82</v>
      </c>
      <c r="D126" s="19" t="s">
        <v>158</v>
      </c>
      <c r="E126" s="16" t="s">
        <v>250</v>
      </c>
      <c r="F126" s="55"/>
      <c r="G126" s="57">
        <v>3</v>
      </c>
      <c r="H126" s="57"/>
      <c r="I126" s="64">
        <v>26523</v>
      </c>
    </row>
    <row r="127" spans="1:9" ht="36" x14ac:dyDescent="0.25">
      <c r="A127" s="22"/>
      <c r="B127" s="22"/>
      <c r="C127" s="22"/>
      <c r="D127" s="23"/>
      <c r="E127" s="24"/>
      <c r="F127" s="25" t="s">
        <v>238</v>
      </c>
      <c r="G127" s="25">
        <f>SUM(G120:G126)</f>
        <v>26</v>
      </c>
      <c r="H127" s="22"/>
      <c r="I127" s="26"/>
    </row>
    <row r="128" spans="1:9" ht="18.75" thickBot="1" x14ac:dyDescent="0.3">
      <c r="A128" s="22"/>
      <c r="B128" s="22"/>
      <c r="C128" s="22"/>
      <c r="D128" s="23"/>
      <c r="E128" s="24"/>
      <c r="F128" s="33"/>
      <c r="G128" s="33"/>
      <c r="H128" s="22"/>
      <c r="I128" s="26"/>
    </row>
    <row r="129" spans="1:9" ht="18.75" thickBot="1" x14ac:dyDescent="0.3">
      <c r="A129" s="28" t="s">
        <v>4</v>
      </c>
      <c r="B129" s="29" t="s">
        <v>6</v>
      </c>
      <c r="C129" s="29" t="s">
        <v>0</v>
      </c>
      <c r="D129" s="30" t="s">
        <v>1</v>
      </c>
      <c r="E129" s="30" t="s">
        <v>2</v>
      </c>
      <c r="F129" s="78" t="s">
        <v>121</v>
      </c>
      <c r="G129" s="79"/>
      <c r="H129" s="29" t="s">
        <v>114</v>
      </c>
      <c r="I129" s="31" t="s">
        <v>207</v>
      </c>
    </row>
    <row r="130" spans="1:9" ht="18" x14ac:dyDescent="0.25">
      <c r="A130" s="11" t="s">
        <v>5</v>
      </c>
      <c r="B130" s="11" t="s">
        <v>3</v>
      </c>
      <c r="C130" s="11" t="s">
        <v>92</v>
      </c>
      <c r="D130" s="32" t="s">
        <v>167</v>
      </c>
      <c r="E130" s="12" t="s">
        <v>83</v>
      </c>
      <c r="F130" s="54"/>
      <c r="G130" s="56">
        <v>3</v>
      </c>
      <c r="H130" s="56"/>
      <c r="I130" s="63">
        <v>46773</v>
      </c>
    </row>
    <row r="131" spans="1:9" ht="18" x14ac:dyDescent="0.25">
      <c r="A131" s="15" t="s">
        <v>5</v>
      </c>
      <c r="B131" s="15" t="s">
        <v>3</v>
      </c>
      <c r="C131" s="15" t="s">
        <v>92</v>
      </c>
      <c r="D131" s="19" t="s">
        <v>163</v>
      </c>
      <c r="E131" s="16" t="s">
        <v>84</v>
      </c>
      <c r="F131" s="55"/>
      <c r="G131" s="57">
        <v>2</v>
      </c>
      <c r="H131" s="57"/>
      <c r="I131" s="64">
        <v>45000</v>
      </c>
    </row>
    <row r="132" spans="1:9" ht="18" x14ac:dyDescent="0.25">
      <c r="A132" s="15" t="s">
        <v>5</v>
      </c>
      <c r="B132" s="15" t="s">
        <v>3</v>
      </c>
      <c r="C132" s="15" t="s">
        <v>92</v>
      </c>
      <c r="D132" s="16" t="s">
        <v>161</v>
      </c>
      <c r="E132" s="16" t="s">
        <v>255</v>
      </c>
      <c r="F132" s="55"/>
      <c r="G132" s="57">
        <v>12</v>
      </c>
      <c r="H132" s="57"/>
      <c r="I132" s="64">
        <v>171501</v>
      </c>
    </row>
    <row r="133" spans="1:9" ht="18" x14ac:dyDescent="0.25">
      <c r="A133" s="15" t="s">
        <v>5</v>
      </c>
      <c r="B133" s="15" t="s">
        <v>3</v>
      </c>
      <c r="C133" s="15" t="s">
        <v>92</v>
      </c>
      <c r="D133" s="19" t="s">
        <v>164</v>
      </c>
      <c r="E133" s="16" t="s">
        <v>85</v>
      </c>
      <c r="F133" s="55"/>
      <c r="G133" s="57">
        <v>7</v>
      </c>
      <c r="H133" s="57"/>
      <c r="I133" s="64">
        <v>93546</v>
      </c>
    </row>
    <row r="134" spans="1:9" ht="18" x14ac:dyDescent="0.25">
      <c r="A134" s="15" t="s">
        <v>5</v>
      </c>
      <c r="B134" s="15" t="s">
        <v>3</v>
      </c>
      <c r="C134" s="15" t="s">
        <v>92</v>
      </c>
      <c r="D134" s="19" t="s">
        <v>165</v>
      </c>
      <c r="E134" s="16" t="s">
        <v>86</v>
      </c>
      <c r="F134" s="55"/>
      <c r="G134" s="57">
        <v>2</v>
      </c>
      <c r="H134" s="57"/>
      <c r="I134" s="64">
        <v>62364</v>
      </c>
    </row>
    <row r="135" spans="1:9" ht="18" x14ac:dyDescent="0.25">
      <c r="A135" s="15" t="s">
        <v>5</v>
      </c>
      <c r="B135" s="15" t="s">
        <v>3</v>
      </c>
      <c r="C135" s="15" t="s">
        <v>92</v>
      </c>
      <c r="D135" s="19" t="s">
        <v>132</v>
      </c>
      <c r="E135" s="16" t="s">
        <v>87</v>
      </c>
      <c r="F135" s="55"/>
      <c r="G135" s="57">
        <v>8</v>
      </c>
      <c r="H135" s="57"/>
      <c r="I135" s="64">
        <v>140319</v>
      </c>
    </row>
    <row r="136" spans="1:9" ht="18" x14ac:dyDescent="0.25">
      <c r="A136" s="15" t="s">
        <v>5</v>
      </c>
      <c r="B136" s="15" t="s">
        <v>3</v>
      </c>
      <c r="C136" s="15" t="s">
        <v>92</v>
      </c>
      <c r="D136" s="19" t="s">
        <v>170</v>
      </c>
      <c r="E136" s="16" t="s">
        <v>88</v>
      </c>
      <c r="F136" s="55"/>
      <c r="G136" s="57">
        <v>4</v>
      </c>
      <c r="H136" s="57"/>
      <c r="I136" s="64">
        <v>93546</v>
      </c>
    </row>
    <row r="137" spans="1:9" ht="36" x14ac:dyDescent="0.25">
      <c r="A137" s="15" t="s">
        <v>5</v>
      </c>
      <c r="B137" s="15" t="s">
        <v>3</v>
      </c>
      <c r="C137" s="15" t="s">
        <v>92</v>
      </c>
      <c r="D137" s="19" t="s">
        <v>168</v>
      </c>
      <c r="E137" s="16" t="s">
        <v>89</v>
      </c>
      <c r="F137" s="55"/>
      <c r="G137" s="57">
        <v>3</v>
      </c>
      <c r="H137" s="57"/>
      <c r="I137" s="64">
        <v>31182</v>
      </c>
    </row>
    <row r="138" spans="1:9" ht="18" x14ac:dyDescent="0.25">
      <c r="A138" s="15" t="s">
        <v>5</v>
      </c>
      <c r="B138" s="15" t="s">
        <v>3</v>
      </c>
      <c r="C138" s="15" t="s">
        <v>92</v>
      </c>
      <c r="D138" s="19" t="s">
        <v>166</v>
      </c>
      <c r="E138" s="16" t="s">
        <v>90</v>
      </c>
      <c r="F138" s="55"/>
      <c r="G138" s="57">
        <v>16</v>
      </c>
      <c r="H138" s="57"/>
      <c r="I138" s="64">
        <v>204000</v>
      </c>
    </row>
    <row r="139" spans="1:9" ht="18" x14ac:dyDescent="0.25">
      <c r="A139" s="15" t="s">
        <v>5</v>
      </c>
      <c r="B139" s="15" t="s">
        <v>3</v>
      </c>
      <c r="C139" s="15" t="s">
        <v>92</v>
      </c>
      <c r="D139" s="19" t="s">
        <v>168</v>
      </c>
      <c r="E139" s="16" t="s">
        <v>91</v>
      </c>
      <c r="F139" s="55"/>
      <c r="G139" s="57">
        <v>4</v>
      </c>
      <c r="H139" s="57"/>
      <c r="I139" s="64">
        <v>77955</v>
      </c>
    </row>
    <row r="140" spans="1:9" ht="18" x14ac:dyDescent="0.25">
      <c r="A140" s="22"/>
      <c r="B140" s="22"/>
      <c r="C140" s="22"/>
      <c r="D140" s="23"/>
      <c r="E140" s="24"/>
      <c r="F140" s="38" t="s">
        <v>237</v>
      </c>
      <c r="G140" s="25">
        <f>SUM(G130:G139)</f>
        <v>61</v>
      </c>
      <c r="H140" s="22"/>
      <c r="I140" s="26"/>
    </row>
    <row r="141" spans="1:9" ht="18.75" thickBot="1" x14ac:dyDescent="0.3">
      <c r="A141" s="22"/>
      <c r="B141" s="22"/>
      <c r="C141" s="22"/>
      <c r="D141" s="23"/>
      <c r="E141" s="24"/>
      <c r="F141" s="33"/>
      <c r="G141" s="33"/>
      <c r="H141" s="22"/>
      <c r="I141" s="26"/>
    </row>
    <row r="142" spans="1:9" ht="18.75" thickBot="1" x14ac:dyDescent="0.3">
      <c r="A142" s="28" t="s">
        <v>4</v>
      </c>
      <c r="B142" s="29" t="s">
        <v>6</v>
      </c>
      <c r="C142" s="29" t="s">
        <v>0</v>
      </c>
      <c r="D142" s="30" t="s">
        <v>1</v>
      </c>
      <c r="E142" s="30" t="s">
        <v>2</v>
      </c>
      <c r="F142" s="78" t="s">
        <v>121</v>
      </c>
      <c r="G142" s="79"/>
      <c r="H142" s="29" t="s">
        <v>114</v>
      </c>
      <c r="I142" s="31" t="s">
        <v>207</v>
      </c>
    </row>
    <row r="143" spans="1:9" ht="36" x14ac:dyDescent="0.25">
      <c r="A143" s="11" t="s">
        <v>5</v>
      </c>
      <c r="B143" s="11" t="s">
        <v>3</v>
      </c>
      <c r="C143" s="11" t="s">
        <v>7</v>
      </c>
      <c r="D143" s="32" t="s">
        <v>200</v>
      </c>
      <c r="E143" s="32" t="s">
        <v>93</v>
      </c>
      <c r="F143" s="51"/>
      <c r="G143" s="61">
        <v>1</v>
      </c>
      <c r="H143" s="67" t="s">
        <v>269</v>
      </c>
      <c r="I143" s="72">
        <v>1071165</v>
      </c>
    </row>
    <row r="144" spans="1:9" ht="18" x14ac:dyDescent="0.25">
      <c r="A144" s="15" t="s">
        <v>5</v>
      </c>
      <c r="B144" s="15" t="s">
        <v>3</v>
      </c>
      <c r="C144" s="15" t="s">
        <v>34</v>
      </c>
      <c r="D144" s="19" t="s">
        <v>173</v>
      </c>
      <c r="E144" s="16" t="s">
        <v>94</v>
      </c>
      <c r="F144" s="53"/>
      <c r="G144" s="62">
        <v>11</v>
      </c>
      <c r="H144" s="68" t="s">
        <v>108</v>
      </c>
      <c r="I144" s="39"/>
    </row>
    <row r="145" spans="1:9" ht="18" x14ac:dyDescent="0.25">
      <c r="A145" s="15" t="s">
        <v>5</v>
      </c>
      <c r="B145" s="15" t="s">
        <v>3</v>
      </c>
      <c r="C145" s="15" t="s">
        <v>107</v>
      </c>
      <c r="D145" s="19" t="s">
        <v>152</v>
      </c>
      <c r="E145" s="16" t="s">
        <v>95</v>
      </c>
      <c r="F145" s="53"/>
      <c r="G145" s="62">
        <v>1</v>
      </c>
      <c r="H145" s="69" t="s">
        <v>108</v>
      </c>
      <c r="I145" s="18"/>
    </row>
    <row r="146" spans="1:9" ht="18" x14ac:dyDescent="0.25">
      <c r="A146" s="15" t="s">
        <v>5</v>
      </c>
      <c r="B146" s="15" t="s">
        <v>3</v>
      </c>
      <c r="C146" s="15" t="s">
        <v>107</v>
      </c>
      <c r="D146" s="19" t="s">
        <v>174</v>
      </c>
      <c r="E146" s="16" t="s">
        <v>96</v>
      </c>
      <c r="F146" s="53"/>
      <c r="G146" s="62">
        <v>4</v>
      </c>
      <c r="H146" s="69" t="s">
        <v>108</v>
      </c>
      <c r="I146" s="18"/>
    </row>
    <row r="147" spans="1:9" ht="18" x14ac:dyDescent="0.25">
      <c r="A147" s="15" t="s">
        <v>5</v>
      </c>
      <c r="B147" s="15" t="s">
        <v>3</v>
      </c>
      <c r="C147" s="15" t="s">
        <v>107</v>
      </c>
      <c r="D147" s="19" t="s">
        <v>162</v>
      </c>
      <c r="E147" s="16" t="s">
        <v>97</v>
      </c>
      <c r="F147" s="53"/>
      <c r="G147" s="62">
        <v>6</v>
      </c>
      <c r="H147" s="69" t="s">
        <v>108</v>
      </c>
      <c r="I147" s="18"/>
    </row>
    <row r="148" spans="1:9" ht="18" x14ac:dyDescent="0.25">
      <c r="A148" s="15" t="s">
        <v>5</v>
      </c>
      <c r="B148" s="15" t="s">
        <v>3</v>
      </c>
      <c r="C148" s="15" t="s">
        <v>109</v>
      </c>
      <c r="D148" s="16" t="s">
        <v>139</v>
      </c>
      <c r="E148" s="16" t="s">
        <v>98</v>
      </c>
      <c r="F148" s="53"/>
      <c r="G148" s="62">
        <v>2</v>
      </c>
      <c r="H148" s="69" t="s">
        <v>108</v>
      </c>
      <c r="I148" s="18"/>
    </row>
    <row r="149" spans="1:9" ht="18" x14ac:dyDescent="0.25">
      <c r="A149" s="15" t="s">
        <v>5</v>
      </c>
      <c r="B149" s="15" t="s">
        <v>3</v>
      </c>
      <c r="C149" s="15" t="s">
        <v>109</v>
      </c>
      <c r="D149" s="19" t="s">
        <v>194</v>
      </c>
      <c r="E149" s="16" t="s">
        <v>258</v>
      </c>
      <c r="F149" s="53"/>
      <c r="G149" s="62">
        <v>5</v>
      </c>
      <c r="H149" s="69" t="s">
        <v>108</v>
      </c>
      <c r="I149" s="18"/>
    </row>
    <row r="150" spans="1:9" ht="18" x14ac:dyDescent="0.25">
      <c r="A150" s="15" t="s">
        <v>5</v>
      </c>
      <c r="B150" s="15" t="s">
        <v>3</v>
      </c>
      <c r="C150" s="15" t="s">
        <v>65</v>
      </c>
      <c r="D150" s="19" t="s">
        <v>140</v>
      </c>
      <c r="E150" s="16" t="s">
        <v>257</v>
      </c>
      <c r="F150" s="53"/>
      <c r="G150" s="62">
        <v>7</v>
      </c>
      <c r="H150" s="69" t="s">
        <v>108</v>
      </c>
      <c r="I150" s="18"/>
    </row>
    <row r="151" spans="1:9" ht="18" x14ac:dyDescent="0.25">
      <c r="A151" s="15" t="s">
        <v>5</v>
      </c>
      <c r="B151" s="15" t="s">
        <v>3</v>
      </c>
      <c r="C151" s="15" t="s">
        <v>65</v>
      </c>
      <c r="D151" s="19" t="s">
        <v>153</v>
      </c>
      <c r="E151" s="19" t="s">
        <v>99</v>
      </c>
      <c r="F151" s="53"/>
      <c r="G151" s="62">
        <v>9</v>
      </c>
      <c r="H151" s="69" t="s">
        <v>108</v>
      </c>
      <c r="I151" s="18"/>
    </row>
    <row r="152" spans="1:9" ht="18" x14ac:dyDescent="0.25">
      <c r="A152" s="15" t="s">
        <v>5</v>
      </c>
      <c r="B152" s="15" t="s">
        <v>3</v>
      </c>
      <c r="C152" s="15" t="s">
        <v>65</v>
      </c>
      <c r="D152" s="19" t="s">
        <v>147</v>
      </c>
      <c r="E152" s="19" t="s">
        <v>100</v>
      </c>
      <c r="F152" s="53"/>
      <c r="G152" s="62">
        <v>3</v>
      </c>
      <c r="H152" s="69" t="s">
        <v>108</v>
      </c>
      <c r="I152" s="18"/>
    </row>
    <row r="153" spans="1:9" ht="18" x14ac:dyDescent="0.25">
      <c r="A153" s="15" t="s">
        <v>5</v>
      </c>
      <c r="B153" s="15" t="s">
        <v>3</v>
      </c>
      <c r="C153" s="15" t="s">
        <v>65</v>
      </c>
      <c r="D153" s="19" t="s">
        <v>155</v>
      </c>
      <c r="E153" s="16" t="s">
        <v>101</v>
      </c>
      <c r="F153" s="53"/>
      <c r="G153" s="62">
        <v>1</v>
      </c>
      <c r="H153" s="69" t="s">
        <v>108</v>
      </c>
      <c r="I153" s="18"/>
    </row>
    <row r="154" spans="1:9" ht="18" x14ac:dyDescent="0.25">
      <c r="A154" s="15" t="s">
        <v>5</v>
      </c>
      <c r="B154" s="15" t="s">
        <v>3</v>
      </c>
      <c r="C154" s="15" t="s">
        <v>110</v>
      </c>
      <c r="D154" s="19" t="s">
        <v>179</v>
      </c>
      <c r="E154" s="16" t="s">
        <v>102</v>
      </c>
      <c r="F154" s="53"/>
      <c r="G154" s="62">
        <v>3</v>
      </c>
      <c r="H154" s="69" t="s">
        <v>108</v>
      </c>
      <c r="I154" s="18"/>
    </row>
    <row r="155" spans="1:9" ht="18" x14ac:dyDescent="0.25">
      <c r="A155" s="15" t="s">
        <v>5</v>
      </c>
      <c r="B155" s="15" t="s">
        <v>3</v>
      </c>
      <c r="C155" s="15" t="s">
        <v>80</v>
      </c>
      <c r="D155" s="19" t="s">
        <v>127</v>
      </c>
      <c r="E155" s="16" t="s">
        <v>256</v>
      </c>
      <c r="F155" s="53"/>
      <c r="G155" s="62">
        <v>4</v>
      </c>
      <c r="H155" s="69" t="s">
        <v>108</v>
      </c>
      <c r="I155" s="18"/>
    </row>
    <row r="156" spans="1:9" ht="18" x14ac:dyDescent="0.25">
      <c r="A156" s="15" t="s">
        <v>5</v>
      </c>
      <c r="B156" s="15" t="s">
        <v>3</v>
      </c>
      <c r="C156" s="15" t="s">
        <v>111</v>
      </c>
      <c r="D156" s="19" t="s">
        <v>190</v>
      </c>
      <c r="E156" s="16" t="s">
        <v>103</v>
      </c>
      <c r="F156" s="53"/>
      <c r="G156" s="62">
        <v>2</v>
      </c>
      <c r="H156" s="69" t="s">
        <v>108</v>
      </c>
      <c r="I156" s="18"/>
    </row>
    <row r="157" spans="1:9" ht="18" x14ac:dyDescent="0.25">
      <c r="A157" s="15" t="s">
        <v>5</v>
      </c>
      <c r="B157" s="15" t="s">
        <v>3</v>
      </c>
      <c r="C157" s="15" t="s">
        <v>112</v>
      </c>
      <c r="D157" s="16" t="s">
        <v>195</v>
      </c>
      <c r="E157" s="16" t="s">
        <v>104</v>
      </c>
      <c r="F157" s="53"/>
      <c r="G157" s="62">
        <v>2</v>
      </c>
      <c r="H157" s="69" t="s">
        <v>108</v>
      </c>
      <c r="I157" s="18"/>
    </row>
    <row r="158" spans="1:9" ht="18" x14ac:dyDescent="0.25">
      <c r="A158" s="15" t="s">
        <v>5</v>
      </c>
      <c r="B158" s="15" t="s">
        <v>3</v>
      </c>
      <c r="C158" s="15" t="s">
        <v>112</v>
      </c>
      <c r="D158" s="19" t="s">
        <v>188</v>
      </c>
      <c r="E158" s="16" t="s">
        <v>105</v>
      </c>
      <c r="F158" s="53"/>
      <c r="G158" s="62">
        <v>2</v>
      </c>
      <c r="H158" s="69" t="s">
        <v>108</v>
      </c>
      <c r="I158" s="18"/>
    </row>
    <row r="159" spans="1:9" ht="18" x14ac:dyDescent="0.25">
      <c r="A159" s="15" t="s">
        <v>5</v>
      </c>
      <c r="B159" s="15" t="s">
        <v>3</v>
      </c>
      <c r="C159" s="15" t="s">
        <v>113</v>
      </c>
      <c r="D159" s="16" t="s">
        <v>189</v>
      </c>
      <c r="E159" s="16" t="s">
        <v>106</v>
      </c>
      <c r="F159" s="53"/>
      <c r="G159" s="62">
        <v>6</v>
      </c>
      <c r="H159" s="69" t="s">
        <v>108</v>
      </c>
      <c r="I159" s="18"/>
    </row>
    <row r="160" spans="1:9" ht="18" x14ac:dyDescent="0.25">
      <c r="A160" s="22"/>
      <c r="B160" s="22"/>
      <c r="C160" s="22"/>
      <c r="D160" s="24"/>
      <c r="E160" s="24"/>
      <c r="F160" s="25" t="s">
        <v>236</v>
      </c>
      <c r="G160" s="25">
        <f>SUM(G143:G159)</f>
        <v>69</v>
      </c>
      <c r="H160" s="37"/>
      <c r="I160" s="26"/>
    </row>
    <row r="161" spans="1:11" ht="18.75" thickBot="1" x14ac:dyDescent="0.3">
      <c r="A161" s="22"/>
      <c r="B161" s="22"/>
      <c r="C161" s="22"/>
      <c r="D161" s="24"/>
      <c r="E161" s="24"/>
      <c r="F161" s="33"/>
      <c r="G161" s="33"/>
      <c r="H161" s="37"/>
      <c r="I161" s="26"/>
    </row>
    <row r="162" spans="1:11" ht="18.75" thickBot="1" x14ac:dyDescent="0.3">
      <c r="A162" s="28" t="s">
        <v>4</v>
      </c>
      <c r="B162" s="29" t="s">
        <v>6</v>
      </c>
      <c r="C162" s="29" t="s">
        <v>0</v>
      </c>
      <c r="D162" s="30" t="s">
        <v>1</v>
      </c>
      <c r="E162" s="30" t="s">
        <v>2</v>
      </c>
      <c r="F162" s="78" t="s">
        <v>121</v>
      </c>
      <c r="G162" s="79"/>
      <c r="H162" s="29" t="s">
        <v>114</v>
      </c>
      <c r="I162" s="31" t="s">
        <v>207</v>
      </c>
    </row>
    <row r="163" spans="1:11" ht="36" x14ac:dyDescent="0.25">
      <c r="A163" s="11" t="s">
        <v>5</v>
      </c>
      <c r="B163" s="11" t="s">
        <v>3</v>
      </c>
      <c r="C163" s="11" t="s">
        <v>65</v>
      </c>
      <c r="D163" s="40" t="s">
        <v>131</v>
      </c>
      <c r="E163" s="12" t="s">
        <v>115</v>
      </c>
      <c r="F163" s="11"/>
      <c r="G163" s="56">
        <v>76</v>
      </c>
      <c r="H163" s="67" t="s">
        <v>268</v>
      </c>
      <c r="I163" s="72">
        <v>1356127</v>
      </c>
    </row>
    <row r="164" spans="1:11" ht="18" x14ac:dyDescent="0.25">
      <c r="A164" s="41"/>
      <c r="B164" s="42"/>
      <c r="C164" s="42"/>
      <c r="D164" s="43"/>
      <c r="E164" s="44"/>
      <c r="F164" s="45" t="s">
        <v>235</v>
      </c>
      <c r="G164" s="38">
        <f>(G163)</f>
        <v>76</v>
      </c>
      <c r="H164" s="42"/>
      <c r="I164" s="46"/>
    </row>
    <row r="165" spans="1:11" ht="18.75" thickBot="1" x14ac:dyDescent="0.3">
      <c r="A165" s="41"/>
      <c r="B165" s="42"/>
      <c r="C165" s="42"/>
      <c r="D165" s="47"/>
      <c r="E165" s="48"/>
      <c r="F165" s="42"/>
      <c r="G165" s="22"/>
      <c r="H165" s="42"/>
      <c r="I165" s="41"/>
    </row>
    <row r="166" spans="1:11" ht="36.75" thickBot="1" x14ac:dyDescent="0.3">
      <c r="A166" s="41"/>
      <c r="B166" s="42"/>
      <c r="C166" s="42"/>
      <c r="D166" s="47"/>
      <c r="E166" s="48"/>
      <c r="F166" s="49" t="s">
        <v>245</v>
      </c>
      <c r="G166" s="74">
        <f>SUM(G164,G160,G140,G127,G117,G100,G59,G53,G40,G23,G18,G7)</f>
        <v>1171</v>
      </c>
      <c r="H166" s="42"/>
      <c r="I166" s="41"/>
    </row>
    <row r="168" spans="1:11" x14ac:dyDescent="0.25">
      <c r="D168" s="7"/>
      <c r="E168" s="7"/>
    </row>
    <row r="169" spans="1:11" ht="33.75" customHeight="1" x14ac:dyDescent="0.25">
      <c r="A169" s="80" t="s">
        <v>266</v>
      </c>
      <c r="B169" s="80"/>
      <c r="C169" s="80"/>
      <c r="D169" s="80"/>
      <c r="E169" s="80"/>
      <c r="F169" s="80"/>
      <c r="G169" s="80"/>
      <c r="I169" s="2"/>
    </row>
    <row r="173" spans="1:11" x14ac:dyDescent="0.25">
      <c r="J173" s="2"/>
      <c r="K173" s="2"/>
    </row>
  </sheetData>
  <mergeCells count="14">
    <mergeCell ref="A1:I1"/>
    <mergeCell ref="F9:G9"/>
    <mergeCell ref="F20:G20"/>
    <mergeCell ref="F25:G25"/>
    <mergeCell ref="A169:G169"/>
    <mergeCell ref="F162:G162"/>
    <mergeCell ref="F3:G3"/>
    <mergeCell ref="F55:G55"/>
    <mergeCell ref="F61:G61"/>
    <mergeCell ref="F102:G102"/>
    <mergeCell ref="F119:G119"/>
    <mergeCell ref="F129:G129"/>
    <mergeCell ref="F142:G142"/>
    <mergeCell ref="F42:G42"/>
  </mergeCells>
  <pageMargins left="0.7" right="0.7" top="0.75" bottom="0.75" header="0.3" footer="0.3"/>
  <pageSetup scale="57" fitToHeight="0" orientation="landscape" r:id="rId1"/>
  <rowBreaks count="4" manualBreakCount="4">
    <brk id="41" max="8" man="1"/>
    <brk id="83" max="8" man="1"/>
    <brk id="108" max="8" man="1"/>
    <brk id="1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vt:lpstr>
      <vt:lpstr>Table!Print_Area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Malmay</dc:creator>
  <cp:lastModifiedBy>oixtemp</cp:lastModifiedBy>
  <cp:lastPrinted>2013-10-23T19:47:21Z</cp:lastPrinted>
  <dcterms:created xsi:type="dcterms:W3CDTF">2013-09-09T18:43:53Z</dcterms:created>
  <dcterms:modified xsi:type="dcterms:W3CDTF">2014-08-15T14:05:09Z</dcterms:modified>
</cp:coreProperties>
</file>