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<sst xmlns="http://schemas.openxmlformats.org/spreadsheetml/2006/main" count="2520" uniqueCount="1741">
  <si>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</si>
  <si>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</si>
  <si>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</si>
  <si>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</si>
  <si>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</si>
  <si>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</si>
  <si>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</si>
  <si>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</si>
  <si>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</si>
  <si>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</si>
  <si>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</si>
  <si>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</si>
  <si>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</si>
  <si>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</si>
  <si>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</si>
  <si>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</si>
  <si>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</si>
  <si>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</si>
  <si>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</si>
  <si>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</si>
  <si>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</si>
  <si>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</si>
  <si>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</si>
  <si>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</si>
  <si>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</si>
  <si>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</si>
  <si>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</si>
  <si>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</si>
  <si>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</si>
  <si>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</si>
  <si>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</si>
  <si>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</si>
  <si>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</si>
  <si>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</si>
  <si>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</si>
  <si>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</si>
  <si>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</si>
  <si>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</si>
  <si>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</si>
  <si>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</si>
  <si>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</si>
  <si>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</si>
  <si>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</si>
  <si>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</si>
  <si>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</si>
  <si>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</si>
  <si>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</si>
  <si>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</si>
  <si>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</si>
  <si>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</si>
  <si>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</si>
  <si>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</si>
  <si>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</si>
  <si>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</si>
  <si>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</si>
  <si>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</si>
  <si>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</si>
  <si>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</si>
  <si>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</si>
  <si>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</si>
  <si>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</si>
  <si>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</si>
  <si>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</si>
  <si>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</si>
  <si>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</si>
  <si>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</si>
  <si>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</si>
  <si>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</si>
  <si>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</si>
  <si>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</si>
  <si>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</si>
  <si>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</si>
  <si>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</si>
  <si>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</si>
  <si>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</si>
  <si>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</si>
  <si>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</si>
  <si>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</si>
  <si>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</si>
  <si>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</si>
  <si>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</si>
  <si>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</si>
  <si>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</si>
  <si>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</si>
  <si>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</si>
  <si>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</si>
  <si>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</si>
  <si>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</si>
  <si>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</si>
  <si>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</si>
  <si>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</si>
  <si>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</si>
  <si>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</si>
  <si>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</si>
  <si>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</si>
  <si>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</si>
  <si>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</si>
  <si>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</si>
  <si>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</si>
  <si>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</si>
  <si>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</si>
  <si>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</si>
  <si>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</si>
  <si>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</si>
  <si>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</si>
  <si>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</si>
  <si>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</si>
  <si>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</si>
  <si>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</si>
  <si>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</si>
  <si>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</si>
  <si>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</si>
  <si>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</si>
  <si>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</si>
  <si>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</si>
  <si>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</si>
  <si>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</si>
  <si>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</si>
  <si>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</si>
  <si>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</si>
  <si>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</si>
  <si>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</si>
  <si>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</si>
  <si>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</si>
  <si>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</si>
  <si>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</si>
  <si>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</si>
  <si>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</si>
  <si>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</si>
  <si>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</si>
  <si>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</si>
  <si>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</si>
  <si>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</si>
  <si>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</si>
  <si>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</si>
  <si>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</si>
  <si>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</si>
  <si>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</si>
  <si>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</si>
  <si>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</si>
  <si>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</si>
  <si>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</si>
  <si>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</si>
  <si>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</si>
  <si>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</si>
  <si>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</si>
  <si>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</si>
  <si>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</si>
  <si>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</si>
  <si>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</si>
  <si>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</si>
  <si>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</si>
  <si>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</si>
  <si>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</si>
  <si>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</si>
  <si>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</si>
  <si>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</si>
  <si>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</si>
  <si>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</si>
  <si>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</si>
  <si>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</si>
  <si>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</si>
  <si>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</si>
  <si>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</si>
  <si>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</si>
  <si>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</si>
  <si>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</si>
  <si>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</si>
  <si>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</si>
  <si>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</si>
  <si>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</si>
  <si>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</si>
  <si>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</si>
  <si>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</si>
  <si>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</si>
  <si>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</si>
  <si>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</si>
  <si>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</si>
  <si>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</si>
  <si>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</si>
  <si>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</si>
  <si>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</si>
  <si>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</si>
  <si>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</si>
  <si>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</si>
  <si>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</si>
  <si>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</si>
  <si>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</si>
  <si>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</si>
  <si>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</si>
  <si>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</si>
  <si>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</si>
  <si>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</si>
  <si>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</si>
  <si>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</si>
  <si>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</si>
  <si>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</si>
  <si>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</si>
  <si>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</si>
  <si>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</si>
  <si>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</si>
  <si>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</si>
  <si>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</si>
  <si>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</si>
  <si>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</si>
  <si>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</si>
  <si>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</si>
  <si>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</si>
  <si>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</si>
  <si>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</si>
  <si>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</si>
  <si>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</si>
  <si>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</si>
  <si>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</si>
  <si>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</si>
  <si>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</si>
  <si>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</si>
  <si>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</si>
  <si>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</si>
  <si>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</si>
  <si>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</si>
  <si>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</si>
  <si>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</si>
  <si>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</si>
  <si>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</si>
  <si>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</si>
  <si>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</si>
  <si>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</si>
  <si>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</si>
  <si>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</si>
  <si>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</si>
  <si>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</si>
  <si>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</si>
  <si>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</si>
  <si>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</si>
  <si>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</si>
  <si>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</si>
  <si>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</si>
  <si>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</si>
  <si>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</si>
  <si>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</si>
  <si>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</si>
  <si>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</si>
  <si>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</si>
  <si>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</si>
  <si>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</si>
  <si>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</si>
  <si>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</si>
  <si>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</si>
  <si>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</si>
  <si>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</si>
  <si>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</si>
  <si>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</si>
  <si>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</si>
  <si>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</si>
  <si>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</si>
  <si>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</si>
  <si>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</si>
  <si>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</si>
  <si>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</si>
  <si>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</si>
  <si>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</si>
  <si>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</si>
  <si>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</si>
  <si>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</si>
  <si>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</si>
  <si>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</si>
  <si>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</si>
  <si>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</si>
  <si>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</si>
  <si>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</si>
  <si>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</si>
  <si>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</si>
  <si>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</si>
  <si>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</si>
  <si>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</si>
  <si>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</si>
  <si>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</si>
  <si>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</si>
  <si>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</si>
  <si>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</si>
  <si>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</si>
  <si>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</si>
  <si>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</si>
  <si>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</si>
  <si>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</si>
  <si>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</si>
  <si>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</si>
  <si>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</si>
  <si>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</si>
  <si>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</si>
  <si>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</si>
  <si>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</si>
  <si>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</si>
  <si>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</si>
  <si>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</si>
  <si>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</si>
  <si>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</si>
  <si>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</si>
  <si>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</si>
  <si>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</si>
  <si>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</si>
  <si>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</si>
  <si>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</si>
  <si>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</si>
  <si>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</si>
  <si>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</si>
  <si>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</si>
  <si>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</si>
  <si>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</si>
  <si>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</si>
  <si>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</si>
  <si>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</si>
  <si>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</si>
  <si>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</si>
  <si>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</si>
  <si>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</si>
  <si>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</si>
  <si>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</si>
  <si>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</si>
  <si>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</si>
  <si>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</si>
  <si>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</si>
  <si>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</si>
  <si>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</si>
  <si>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</si>
  <si>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</si>
  <si>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</si>
  <si>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</si>
  <si>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</si>
  <si>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</si>
  <si>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</si>
  <si>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</si>
  <si>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</si>
  <si>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</si>
  <si>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</si>
  <si>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</si>
  <si>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</si>
  <si>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</si>
  <si>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</si>
  <si>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</si>
  <si>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</si>
  <si>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</si>
  <si>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</si>
  <si>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</si>
  <si>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</si>
  <si>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</si>
  <si>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</si>
  <si>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</si>
  <si>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</si>
  <si>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</si>
  <si>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</si>
  <si>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</si>
  <si>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</si>
  <si>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</si>
  <si>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</si>
  <si>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</si>
  <si>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</si>
  <si>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</si>
  <si>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</si>
  <si>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</si>
  <si>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</si>
  <si>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</si>
  <si>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</si>
  <si>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</si>
  <si>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</si>
  <si>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</si>
  <si>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</si>
  <si>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</si>
  <si>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</si>
  <si>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</si>
  <si>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</si>
  <si>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</si>
  <si>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</si>
  <si>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</si>
  <si>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</si>
  <si>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</si>
  <si>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</si>
  <si>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</si>
  <si>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</si>
  <si>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</si>
  <si>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</si>
  <si>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</si>
  <si>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</si>
  <si>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</si>
  <si>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</si>
  <si>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</si>
  <si>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</si>
  <si>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</si>
  <si>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</si>
  <si>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</si>
  <si>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</si>
  <si>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</si>
  <si>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</si>
  <si>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</si>
  <si>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</si>
  <si>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</si>
  <si>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</si>
  <si>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</si>
  <si>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</si>
  <si>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</si>
  <si>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</si>
  <si>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</si>
  <si>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</si>
  <si>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</si>
  <si>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</si>
  <si>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</si>
  <si>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</si>
  <si>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</si>
  <si>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</si>
  <si>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</si>
  <si>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</si>
  <si>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</si>
  <si>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</si>
  <si>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</si>
  <si>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</si>
  <si>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</si>
  <si>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</si>
  <si>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</si>
  <si>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</si>
  <si>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</si>
  <si>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</si>
  <si>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</si>
  <si>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</si>
  <si>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</si>
  <si>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</si>
  <si>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</si>
  <si>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</si>
  <si>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</si>
  <si>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</si>
  <si>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</si>
  <si>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</si>
  <si>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</si>
  <si>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</si>
  <si>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</si>
  <si>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</si>
  <si>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</si>
  <si>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</si>
  <si>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</si>
  <si>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</si>
  <si>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</si>
  <si>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</si>
  <si>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</si>
  <si>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</si>
  <si>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</si>
  <si>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</si>
  <si>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</si>
  <si>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</si>
  <si>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</si>
  <si>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</si>
  <si>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</si>
  <si>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</si>
  <si>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</si>
  <si>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</si>
  <si>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</si>
  <si>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</si>
  <si>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</si>
  <si>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</si>
  <si>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</si>
  <si>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</si>
  <si>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</si>
  <si>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</si>
  <si>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</si>
  <si>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</si>
  <si>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</si>
  <si>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</si>
  <si>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</si>
  <si>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</si>
  <si>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</si>
  <si>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</si>
  <si>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</si>
  <si>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</si>
  <si>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</si>
  <si>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</si>
  <si>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</si>
  <si>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</si>
  <si>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</si>
  <si>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</si>
  <si>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</si>
  <si>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</si>
  <si>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</si>
  <si>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</si>
  <si>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</si>
  <si>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</si>
  <si>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</si>
  <si>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</si>
  <si>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</si>
  <si>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</si>
  <si>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</si>
  <si>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</si>
  <si>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</si>
  <si>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</si>
  <si>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</si>
  <si>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</si>
  <si>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</si>
  <si>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</si>
  <si>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</si>
  <si>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</si>
  <si>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</si>
  <si>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</si>
  <si>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</si>
  <si>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</si>
  <si>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</si>
  <si>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</si>
  <si>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</si>
  <si>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</si>
  <si>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</si>
  <si>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</si>
  <si>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</si>
  <si>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</si>
  <si>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</si>
  <si>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</si>
  <si>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</si>
  <si>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</si>
  <si>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</si>
  <si>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</si>
  <si>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</si>
  <si>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</si>
  <si>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</si>
  <si>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</si>
  <si>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</si>
  <si>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</si>
  <si>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</si>
  <si>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</si>
  <si>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</si>
  <si>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</si>
  <si>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</si>
  <si>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</si>
  <si>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</si>
  <si>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</si>
  <si>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</si>
  <si>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</si>
  <si>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</si>
  <si>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</si>
  <si>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</si>
  <si>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</si>
  <si>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</si>
  <si>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</si>
  <si>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</si>
  <si>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</si>
  <si>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</si>
  <si>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</si>
  <si>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</si>
  <si>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</si>
  <si>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</si>
  <si>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</si>
  <si>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</si>
  <si>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</si>
  <si>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</si>
  <si>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</si>
  <si>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</si>
  <si>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</si>
  <si>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</si>
  <si>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</si>
  <si>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</si>
  <si>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</si>
  <si>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</si>
  <si>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</si>
  <si>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</si>
  <si>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</si>
  <si>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</si>
  <si>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</si>
  <si>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</si>
  <si>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</si>
  <si>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</si>
  <si>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</si>
  <si>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</si>
  <si>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</si>
  <si>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</si>
  <si>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</si>
  <si>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</si>
  <si>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</si>
  <si>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</si>
  <si>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</si>
  <si>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</si>
  <si>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</si>
  <si>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</si>
  <si>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</si>
  <si>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</si>
  <si>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</si>
  <si>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</si>
  <si>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</si>
  <si>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</si>
  <si>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</si>
  <si>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</si>
  <si>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</si>
  <si>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</si>
  <si>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</si>
  <si>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</si>
  <si>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</si>
  <si>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</si>
  <si>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</si>
  <si>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</si>
  <si>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</si>
  <si>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</si>
  <si>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</si>
  <si>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</si>
  <si>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</si>
  <si>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</si>
  <si>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</si>
  <si>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</si>
  <si>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</si>
  <si>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</si>
  <si>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</si>
  <si>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</si>
  <si>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</si>
  <si>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</si>
  <si>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</si>
  <si>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</si>
  <si>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</si>
  <si>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</si>
  <si>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</si>
  <si>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</si>
  <si>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</si>
  <si>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</si>
  <si>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</si>
  <si>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</si>
  <si>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</si>
  <si>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</si>
  <si>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</si>
  <si>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</si>
  <si>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</si>
  <si>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</si>
  <si>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</si>
  <si>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</si>
  <si>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</si>
  <si>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</si>
  <si>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</si>
  <si>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</si>
  <si>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</si>
  <si>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</si>
  <si>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</si>
  <si>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</si>
  <si>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</si>
  <si>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</si>
  <si>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</si>
  <si>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</si>
  <si>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</si>
  <si>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</si>
  <si>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</si>
  <si>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</si>
  <si>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</si>
  <si>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</si>
  <si>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</si>
  <si>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</si>
  <si>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</si>
  <si>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</si>
  <si>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</si>
  <si>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</si>
  <si>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</si>
  <si>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</si>
  <si>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</si>
  <si>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</si>
  <si>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</si>
  <si>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</si>
  <si>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</si>
  <si>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</si>
  <si>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</si>
  <si>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</si>
  <si>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</si>
  <si>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</si>
  <si>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</si>
  <si>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</si>
  <si>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</si>
  <si>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</si>
  <si>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</si>
  <si>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</si>
  <si>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</si>
  <si>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</si>
  <si>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</si>
  <si>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</si>
  <si>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</si>
  <si>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</si>
  <si>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</si>
  <si>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</si>
  <si>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</si>
  <si>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</si>
  <si>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</si>
  <si>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</si>
  <si>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</si>
  <si>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</si>
  <si>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</si>
  <si>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</si>
  <si>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</si>
  <si>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</si>
  <si>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</si>
  <si>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</si>
  <si>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</si>
  <si>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</si>
  <si>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</si>
  <si>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</si>
  <si>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</si>
  <si>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</si>
  <si>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</si>
  <si>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</si>
  <si>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</si>
  <si>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</si>
  <si>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</si>
  <si>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</si>
  <si>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</si>
  <si>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</si>
  <si>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</si>
  <si>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</si>
  <si>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</si>
  <si>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</si>
  <si>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</si>
  <si>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</si>
  <si>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</si>
  <si>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</si>
  <si>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</si>
  <si>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</si>
  <si>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</si>
  <si>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</si>
  <si>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</si>
  <si>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</si>
  <si>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</si>
  <si>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</si>
  <si>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</si>
  <si>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</si>
  <si>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</si>
  <si>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</si>
  <si>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</si>
  <si>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</si>
  <si>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</si>
  <si>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</si>
  <si>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</si>
  <si>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</si>
  <si>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</si>
  <si>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</si>
  <si>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</si>
  <si>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</si>
  <si>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</si>
  <si>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</si>
  <si>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</si>
  <si>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</si>
  <si>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</si>
  <si>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</si>
  <si>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</si>
  <si>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</si>
  <si>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</si>
  <si>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</si>
  <si>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</si>
  <si>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</si>
  <si>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</si>
  <si>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</si>
  <si>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</si>
  <si>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</si>
  <si>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</si>
  <si>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</si>
  <si>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</si>
  <si>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</si>
  <si>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</si>
  <si>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</si>
  <si>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</si>
  <si>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</si>
  <si>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</si>
  <si>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</si>
  <si>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</si>
  <si>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</si>
  <si>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</si>
  <si>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</si>
  <si>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</si>
  <si>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</si>
  <si>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</si>
  <si>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</si>
  <si>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</si>
  <si>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</si>
  <si>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</si>
  <si>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</si>
  <si>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</si>
  <si>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</si>
  <si>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</si>
  <si>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</si>
  <si>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</si>
  <si>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</si>
  <si>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</si>
  <si>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</si>
  <si>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</si>
  <si>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</si>
  <si>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</si>
  <si>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</si>
  <si>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</si>
  <si>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</si>
  <si>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</si>
  <si>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</si>
  <si>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</si>
  <si>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</si>
  <si>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</si>
  <si>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</si>
  <si>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</si>
  <si>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</si>
  <si>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</si>
  <si>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</si>
  <si>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</si>
  <si>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</si>
  <si>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</si>
  <si>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</si>
  <si>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</si>
  <si>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</si>
  <si>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</si>
  <si>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</si>
  <si>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</si>
  <si>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</si>
  <si>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</si>
  <si>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</si>
  <si>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</si>
  <si>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</si>
  <si>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</si>
  <si>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</si>
  <si>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</si>
  <si>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</si>
  <si>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</si>
  <si>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</si>
  <si>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</si>
  <si>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</si>
  <si>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</si>
  <si>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</si>
  <si>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</si>
  <si>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</si>
  <si>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</si>
  <si>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</si>
  <si>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</si>
  <si>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</si>
  <si>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</si>
  <si>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</si>
  <si>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</si>
  <si>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</si>
  <si>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</si>
  <si>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</si>
  <si>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</si>
  <si>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</si>
  <si>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</si>
  <si>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</si>
  <si>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</si>
  <si>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</si>
  <si>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</si>
  <si>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</si>
  <si>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</si>
  <si>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</si>
  <si>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</si>
  <si>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</si>
  <si>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</si>
  <si>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</si>
  <si>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</si>
  <si>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</si>
  <si>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</si>
  <si>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</si>
  <si>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</si>
  <si>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</si>
  <si>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</si>
  <si>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</si>
  <si>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</si>
  <si>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</si>
  <si>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</si>
  <si>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</si>
  <si>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</si>
  <si>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</si>
  <si>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</si>
  <si>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</si>
  <si>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</si>
  <si>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</si>
  <si>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</si>
  <si>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</si>
  <si>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</si>
  <si>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</si>
  <si>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</si>
  <si>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</si>
  <si>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</si>
  <si>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</si>
  <si>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</si>
  <si>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</si>
  <si>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</si>
  <si>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</si>
  <si>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</si>
  <si>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</si>
  <si>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</si>
  <si>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</si>
  <si>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</si>
  <si>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</si>
  <si>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</si>
  <si>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</si>
  <si>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</si>
  <si>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</si>
  <si>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</si>
  <si>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</si>
  <si>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</si>
  <si>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</si>
  <si>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</si>
  <si>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</si>
  <si>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</si>
  <si>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</si>
  <si>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</si>
  <si>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</si>
  <si>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</si>
  <si>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</si>
  <si>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</si>
  <si>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</si>
  <si>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</si>
  <si>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</si>
  <si>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</si>
  <si>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</si>
  <si>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</si>
  <si>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</si>
  <si>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</si>
  <si>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</si>
  <si>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</si>
  <si>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</si>
  <si>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</si>
  <si>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</si>
  <si>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</si>
  <si>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</si>
  <si>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</si>
  <si>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</si>
  <si>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</si>
  <si>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</si>
  <si>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</si>
  <si>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</si>
  <si>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</si>
  <si>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</si>
  <si>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</si>
  <si>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</si>
  <si>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</si>
  <si>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</si>
  <si>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</si>
  <si>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</si>
  <si>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</si>
  <si>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</si>
  <si>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</si>
  <si>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</si>
  <si>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</si>
  <si>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</si>
  <si>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</si>
  <si>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</si>
  <si>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</si>
  <si>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</si>
  <si>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</si>
  <si>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</si>
  <si>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</si>
  <si>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</si>
  <si>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</si>
  <si>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</si>
  <si>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</si>
  <si>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</si>
  <si>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</si>
  <si>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</si>
  <si>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</si>
  <si>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</si>
  <si>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</si>
  <si>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</si>
  <si>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</si>
  <si>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</si>
  <si>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</si>
  <si>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</si>
  <si>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</si>
  <si>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</si>
  <si>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</si>
  <si>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</si>
  <si>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</si>
  <si>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</si>
  <si>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</si>
  <si>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</si>
  <si>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</si>
  <si>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</si>
  <si>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</si>
  <si>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</si>
  <si>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</si>
  <si>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</si>
  <si>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</si>
  <si>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</si>
  <si>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</si>
  <si>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</si>
  <si>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</si>
  <si>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</si>
  <si>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</si>
  <si>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</si>
  <si>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</si>
  <si>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</si>
  <si>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</si>
  <si>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</si>
  <si>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</si>
  <si>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</si>
  <si>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</si>
  <si>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</si>
  <si>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</si>
  <si>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</si>
  <si>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</si>
  <si>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</si>
  <si>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</si>
  <si>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</si>
  <si>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</si>
  <si>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</si>
  <si>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</si>
  <si>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</si>
  <si>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</si>
  <si>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</si>
  <si>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</si>
  <si>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</si>
  <si>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</si>
  <si>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</si>
  <si>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</si>
  <si>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</si>
  <si>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</si>
  <si>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</si>
  <si>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</si>
  <si>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</si>
  <si>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</si>
  <si>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</si>
  <si>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</si>
  <si>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</si>
  <si>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</si>
  <si>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</si>
  <si>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</si>
  <si>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</si>
  <si>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</si>
  <si>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</si>
  <si>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</si>
  <si>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</si>
  <si>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</si>
  <si>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</si>
  <si>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</si>
  <si>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</si>
  <si>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</si>
  <si>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</si>
  <si>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</si>
  <si>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</si>
  <si>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</si>
  <si>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</si>
  <si>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</si>
  <si>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</si>
  <si>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</si>
  <si>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</si>
  <si>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</si>
  <si>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</si>
  <si>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</si>
  <si>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</si>
  <si>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</si>
  <si>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</si>
  <si>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</si>
  <si>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</si>
  <si>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</si>
  <si>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</si>
  <si>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</si>
  <si>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</si>
  <si>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</si>
  <si>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</si>
  <si>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</si>
  <si>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</si>
  <si>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</si>
  <si>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</si>
  <si>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</si>
  <si>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</si>
  <si>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</si>
  <si>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</si>
  <si>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</si>
  <si>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</si>
  <si>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</si>
  <si>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</si>
  <si>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</si>
  <si>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</si>
  <si>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</si>
  <si>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</si>
  <si>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</si>
  <si>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</si>
  <si>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</si>
  <si>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</si>
  <si>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</si>
  <si>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</si>
  <si>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</si>
  <si>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</si>
  <si>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</si>
  <si>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</si>
  <si>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</si>
  <si>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</si>
  <si>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</si>
  <si>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</si>
  <si>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</si>
  <si>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</si>
  <si>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</si>
  <si>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</si>
  <si>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</si>
  <si>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</si>
  <si>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</si>
  <si>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</si>
  <si>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</si>
  <si>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</si>
  <si>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</si>
  <si>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</si>
  <si>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</si>
  <si>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</si>
  <si>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</si>
  <si>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</si>
  <si>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</si>
  <si>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</si>
  <si>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</si>
  <si>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</si>
  <si>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</si>
  <si>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</si>
  <si>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</si>
  <si>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</si>
  <si>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</si>
  <si>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</si>
  <si>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</si>
  <si>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</si>
  <si>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</si>
  <si>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</si>
  <si>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</si>
  <si>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</si>
  <si>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</si>
  <si>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</si>
  <si>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</si>
  <si>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</si>
  <si>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</si>
  <si>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</si>
  <si>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</si>
  <si>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</si>
  <si>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</si>
  <si>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</si>
  <si>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</si>
  <si>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</si>
  <si>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</si>
  <si>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</si>
  <si>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</si>
  <si>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</si>
  <si>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</si>
  <si>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</si>
  <si>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</si>
  <si>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</si>
  <si>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</si>
  <si>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</si>
  <si>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</si>
  <si>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</si>
  <si>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</si>
  <si>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</si>
  <si>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</si>
  <si>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</si>
  <si>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</si>
  <si>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</si>
  <si>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</si>
  <si>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</si>
  <si>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</si>
  <si>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</si>
  <si>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</si>
  <si>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</si>
  <si>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</si>
  <si>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</si>
  <si>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</si>
  <si>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</si>
  <si>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</si>
  <si>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</si>
  <si>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</si>
  <si>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</si>
  <si>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</si>
  <si>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</si>
  <si>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</si>
  <si>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</si>
  <si>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</si>
  <si>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</si>
  <si>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</si>
  <si>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</si>
  <si>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</si>
  <si>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</si>
  <si>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</si>
  <si>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</si>
  <si>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</si>
  <si>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</si>
  <si>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</si>
  <si>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</si>
  <si>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</si>
  <si>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</si>
  <si>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</si>
  <si>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</si>
  <si>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</si>
  <si>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</si>
  <si>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</si>
  <si>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</si>
  <si>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</si>
  <si>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</si>
  <si>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</si>
  <si>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</si>
  <si>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</si>
  <si>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</si>
  <si>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</si>
  <si>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</si>
  <si>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</si>
  <si>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</si>
  <si>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</si>
  <si>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</si>
  <si>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</si>
  <si>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</si>
  <si>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</si>
  <si>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</si>
  <si>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</si>
  <si>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</si>
  <si>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</si>
  <si>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</si>
  <si>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</si>
  <si>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</si>
  <si>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</si>
  <si>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</si>
  <si>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</si>
  <si>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</si>
  <si>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</si>
  <si>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</si>
  <si>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</si>
  <si>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</si>
  <si>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</si>
  <si>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</si>
  <si>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</si>
  <si>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</si>
  <si>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</si>
  <si>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</si>
  <si>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</si>
  <si>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</si>
  <si>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</si>
  <si>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</si>
  <si>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</si>
  <si>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</si>
  <si>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</si>
  <si>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</si>
  <si>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</si>
  <si>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</si>
  <si>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</si>
  <si>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</si>
  <si>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</si>
  <si>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</si>
  <si>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</si>
  <si>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</si>
  <si>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</si>
  <si>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</si>
  <si>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</si>
  <si>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</si>
  <si>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</si>
  <si>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</si>
  <si>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</si>
  <si>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</si>
  <si>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</si>
  <si>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</si>
  <si>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</si>
  <si>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</si>
  <si>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</si>
  <si>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</si>
  <si>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</si>
  <si>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</si>
  <si>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</si>
  <si>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</si>
  <si>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</si>
  <si>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</si>
  <si>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</si>
  <si>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</si>
  <si>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</si>
  <si>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</si>
  <si>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</si>
  <si>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</si>
  <si>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</si>
  <si>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</si>
  <si>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</si>
  <si>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</si>
  <si>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</si>
  <si>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</si>
  <si>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</si>
  <si>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</si>
  <si>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</si>
  <si>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</si>
  <si>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</si>
  <si>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</si>
  <si>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</si>
  <si>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</si>
  <si>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</si>
  <si>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</si>
  <si>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</si>
  <si>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</si>
  <si>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</si>
  <si>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</si>
  <si>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</si>
  <si>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</si>
  <si>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</si>
  <si>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</si>
  <si>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</si>
  <si>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</si>
  <si>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</si>
  <si>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</si>
  <si>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</si>
  <si>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</si>
  <si>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</si>
  <si>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</si>
  <si>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</si>
  <si>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</si>
  <si>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</si>
  <si>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</si>
  <si>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</si>
  <si>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</si>
  <si>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</si>
  <si>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</si>
  <si>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</si>
  <si>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</si>
  <si>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</si>
  <si>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</si>
  <si>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</si>
  <si>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</si>
  <si>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</si>
  <si>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</si>
  <si>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</si>
  <si>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</si>
  <si>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</si>
  <si>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</si>
  <si>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</si>
  <si>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</si>
  <si>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</si>
  <si>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</si>
  <si>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</si>
  <si>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</si>
  <si>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</si>
  <si>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</si>
  <si>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</si>
  <si>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</si>
  <si>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</si>
  <si>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</si>
  <si>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</si>
  <si>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</si>
  <si>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</si>
  <si>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</si>
  <si>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</si>
  <si>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</si>
  <si>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</si>
  <si>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</si>
  <si>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</si>
  <si>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</si>
  <si>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</si>
  <si>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</si>
  <si>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</si>
  <si>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</si>
  <si>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</si>
  <si>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</si>
  <si>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</si>
  <si>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</si>
  <si>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</si>
  <si>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</si>
  <si>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</si>
  <si>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</si>
  <si>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</si>
  <si>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</si>
  <si>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</si>
  <si>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</si>
  <si>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</si>
  <si>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</si>
  <si>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</si>
  <si>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</si>
  <si>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</si>
  <si>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</si>
  <si>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</si>
  <si>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</si>
  <si>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</si>
  <si>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</si>
  <si>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</si>
  <si>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</si>
  <si>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</si>
  <si>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</si>
  <si>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</si>
  <si>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</si>
  <si>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</si>
  <si>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</si>
  <si>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</si>
  <si>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</si>
  <si>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</si>
  <si>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</si>
  <si>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</si>
  <si>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</si>
  <si>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</si>
  <si>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</si>
  <si>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</si>
  <si>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</si>
  <si>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</si>
  <si>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</si>
  <si>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</si>
  <si>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</si>
  <si>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</si>
  <si>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</si>
  <si>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</si>
  <si>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</si>
  <si>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</si>
  <si>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</si>
  <si>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</si>
  <si>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</si>
  <si>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</si>
  <si>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</si>
  <si>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</si>
  <si>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</si>
  <si>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</si>
  <si>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</si>
  <si>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</si>
  <si>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</si>
  <si>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</si>
  <si>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</si>
  <si>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</si>
  <si>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</si>
  <si>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</si>
  <si>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</si>
  <si>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</si>
  <si>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</si>
  <si>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</si>
  <si>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</si>
  <si>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</si>
  <si>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</si>
  <si>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</si>
  <si>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</si>
  <si>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</si>
  <si>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</si>
  <si>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</si>
  <si>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</si>
  <si>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</si>
  <si>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</si>
  <si>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</si>
  <si>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</si>
  <si>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</si>
  <si>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</si>
  <si>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</si>
  <si>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</si>
  <si>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</si>
  <si>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</si>
  <si>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</si>
  <si>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</si>
  <si>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</si>
  <si>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</si>
  <si>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</si>
  <si>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</si>
  <si>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</si>
  <si>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</si>
  <si>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</si>
  <si>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</si>
  <si>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</si>
  <si>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</si>
  <si>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</si>
  <si>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</si>
  <si>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</si>
  <si>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</si>
  <si>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</si>
  <si>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</si>
  <si>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</si>
  <si>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</si>
  <si>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</si>
  <si>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</si>
  <si>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</si>
  <si>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</si>
  <si>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</si>
  <si>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</si>
  <si>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</si>
  <si>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</si>
  <si>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</si>
  <si>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</si>
  <si>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</si>
  <si>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</si>
  <si>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</si>
  <si>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</si>
  <si>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</si>
  <si>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</si>
  <si>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</si>
  <si>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</si>
  <si>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</si>
  <si>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</si>
  <si>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</si>
  <si>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</si>
  <si>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</si>
  <si>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</si>
  <si>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</si>
  <si>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</si>
  <si>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</si>
  <si>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</si>
  <si>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</si>
  <si>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</si>
  <si>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</si>
  <si>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</si>
  <si>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</si>
  <si>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</si>
  <si>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</si>
  <si>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</si>
  <si>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</si>
  <si>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</si>
  <si>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</si>
  <si>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</si>
  <si>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</si>
  <si>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</si>
  <si>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</si>
  <si>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</si>
  <si>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</si>
  <si>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</si>
  <si>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</si>
  <si>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</si>
  <si>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</si>
  <si>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</si>
  <si>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</si>
  <si>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</si>
  <si>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</si>
  <si>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</si>
  <si>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</si>
  <si>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</si>
  <si>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</si>
  <si>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</si>
  <si>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</si>
  <si>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</si>
  <si>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</si>
  <si>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</si>
  <si>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</si>
  <si>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</si>
  <si>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</si>
  <si>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</si>
  <si>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</si>
  <si>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</si>
  <si>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</si>
  <si>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</si>
  <si>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</si>
  <si>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</si>
  <si>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</si>
  <si>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</si>
  <si>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</si>
  <si>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</si>
  <si>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</si>
  <si>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</si>
  <si>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</si>
  <si>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</si>
  <si>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</si>
  <si>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</si>
  <si>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</si>
  <si>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</si>
  <si>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</si>
  <si>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</si>
  <si>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</si>
  <si>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</si>
  <si>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</si>
  <si>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</si>
  <si>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</si>
  <si>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</si>
  <si>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</si>
  <si>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</si>
  <si>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</si>
  <si>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</si>
  <si>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</si>
  <si>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</si>
  <si>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</si>
  <si>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</si>
  <si>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</si>
  <si>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</si>
  <si>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</si>
  <si>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</si>
  <si>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</si>
  <si>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</si>
  <si>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</si>
  <si>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</si>
  <si>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</si>
  <si>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</si>
  <si>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</si>
  <si>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</si>
  <si>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</si>
  <si>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</si>
  <si>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</si>
  <si>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</si>
  <si>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</si>
  <si>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</si>
  <si>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</si>
  <si>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</si>
  <si>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</si>
  <si>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</si>
  <si>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</si>
  <si>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</si>
  <si>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</si>
  <si>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</si>
  <si>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</si>
  <si>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</si>
  <si>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</si>
  <si>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</si>
  <si>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</si>
  <si>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</si>
  <si>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</si>
  <si>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</si>
  <si>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</si>
  <si>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</si>
  <si>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</si>
  <si>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</si>
  <si>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</si>
  <si>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</si>
  <si>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</si>
  <si>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</si>
  <si>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</si>
  <si>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</si>
  <si>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</si>
  <si>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</si>
  <si>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</si>
  <si>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</si>
  <si>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</si>
  <si>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</si>
  <si>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</si>
  <si>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</si>
  <si>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</si>
  <si>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</si>
  <si>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</si>
  <si>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</si>
  <si>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</si>
  <si>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</si>
  <si>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</si>
  <si>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</si>
  <si>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</si>
  <si>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</si>
  <si>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</si>
  <si>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</si>
  <si>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</si>
  <si>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</si>
  <si>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</si>
  <si>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</si>
  <si>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</si>
  <si>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</si>
  <si>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</si>
  <si>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</si>
  <si>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</si>
  <si>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</si>
  <si>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</si>
  <si>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</si>
  <si>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</si>
  <si>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</si>
  <si>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</si>
  <si>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</si>
  <si>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</si>
  <si>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</si>
  <si>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</si>
  <si>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</si>
  <si>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</si>
  <si>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</si>
  <si>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</si>
  <si>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</si>
  <si>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</si>
  <si>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</si>
  <si>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</si>
  <si>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</si>
  <si>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</si>
  <si>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</si>
  <si>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</si>
  <si>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</si>
  <si>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</si>
  <si>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</si>
  <si>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</si>
  <si>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</si>
  <si>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</si>
  <si>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</si>
  <si>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</si>
  <si>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</si>
  <si>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</si>
  <si>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</si>
  <si>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</si>
  <si>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</si>
  <si>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</si>
  <si>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</si>
  <si>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</si>
  <si>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</si>
  <si>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</si>
  <si>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</si>
  <si>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</si>
  <si>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</si>
  <si>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</si>
  <si>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</si>
  <si>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</si>
  <si>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</si>
  <si>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</si>
  <si>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</si>
  <si>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</si>
  <si>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</si>
  <si>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</si>
  <si>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</si>
  <si>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</si>
  <si>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</si>
  <si>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</si>
  <si>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</si>
  <si>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</si>
  <si>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</si>
  <si>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</si>
  <si>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</si>
  <si>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</si>
  <si>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</si>
  <si>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</si>
  <si>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</si>
  <si>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</si>
  <si>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</si>
  <si>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</si>
  <si>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</si>
  <si>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</si>
  <si>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</si>
  <si>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</si>
  <si>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</si>
  <si>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</si>
  <si>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</si>
  <si>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</si>
  <si>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</si>
  <si>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</si>
  <si>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</si>
  <si>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</si>
  <si>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</si>
  <si>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</si>
  <si>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</si>
  <si>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</si>
  <si>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</si>
  <si>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</si>
  <si>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</si>
  <si>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</si>
  <si>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</si>
  <si>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</si>
  <si>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</si>
  <si>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</si>
  <si>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</si>
  <si>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</si>
  <si>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</si>
  <si>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</si>
  <si>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</si>
  <si>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</si>
  <si>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</si>
  <si>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</si>
  <si>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</si>
  <si>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</si>
  <si>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</si>
  <si>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</si>
  <si>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</si>
  <si>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</si>
  <si>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</si>
  <si>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</si>
  <si>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</si>
  <si>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</si>
  <si>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</si>
  <si>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</si>
  <si>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</si>
  <si>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</si>
  <si>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</si>
  <si>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</si>
  <si>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</si>
  <si>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</si>
  <si>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</si>
  <si>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</si>
  <si>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</si>
  <si>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</si>
  <si>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See Hardwick Twp.</t>
  </si>
  <si>
    <t>Square feet of nonresidential construction reported on certificates of occupancy, December 2007</t>
  </si>
  <si>
    <t>Source: New Jersey Department of Community Affairs, 2/7/08</t>
  </si>
  <si>
    <t>Office square feet certified, December 2007</t>
  </si>
  <si>
    <t>December</t>
  </si>
  <si>
    <t>January-December</t>
  </si>
  <si>
    <t>Retail square feet certified, December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</si>
</sst>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1740</v>
      </c>
    </row>
    <row r="2" ht="15">
      <c r="A2" s="15" t="str">
        <f>nr_co!A2</f>
        <v>Source: New Jersey Department of Community Affairs, 2/7/08</v>
      </c>
    </row>
    <row r="4" spans="2:7" ht="15">
      <c r="B4" s="45" t="str">
        <f>certoff!B4</f>
        <v>December</v>
      </c>
      <c r="C4" s="45"/>
      <c r="D4" s="45"/>
      <c r="E4" s="45" t="str">
        <f>certoff!E4</f>
        <v>January-December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7" ht="15.75" thickTop="1">
      <c r="A7" s="7" t="s">
        <v>1124</v>
      </c>
      <c r="B7" s="36">
        <v>0</v>
      </c>
      <c r="C7" s="36">
        <v>0</v>
      </c>
      <c r="D7" s="36">
        <v>0</v>
      </c>
      <c r="E7" s="36">
        <v>25080</v>
      </c>
      <c r="F7" s="36">
        <v>20256</v>
      </c>
      <c r="G7" s="36">
        <v>4824</v>
      </c>
    </row>
    <row r="8" spans="1:7" ht="15">
      <c r="A8" s="28" t="s">
        <v>1194</v>
      </c>
      <c r="B8" s="36">
        <v>5237</v>
      </c>
      <c r="C8" s="36">
        <v>0</v>
      </c>
      <c r="D8" s="36">
        <v>5237</v>
      </c>
      <c r="E8" s="36">
        <v>149400</v>
      </c>
      <c r="F8" s="36">
        <v>142789</v>
      </c>
      <c r="G8" s="36">
        <v>6611</v>
      </c>
    </row>
    <row r="9" spans="1:7" ht="15">
      <c r="A9" s="28" t="s">
        <v>1405</v>
      </c>
      <c r="B9" s="36">
        <v>5900</v>
      </c>
      <c r="C9" s="36">
        <v>5400</v>
      </c>
      <c r="D9" s="36">
        <v>500</v>
      </c>
      <c r="E9" s="36">
        <v>122604</v>
      </c>
      <c r="F9" s="36">
        <v>121721</v>
      </c>
      <c r="G9" s="36">
        <v>883</v>
      </c>
    </row>
    <row r="10" spans="1:7" ht="15">
      <c r="A10" s="28" t="s">
        <v>1525</v>
      </c>
      <c r="B10" s="36">
        <v>0</v>
      </c>
      <c r="C10" s="36">
        <v>0</v>
      </c>
      <c r="D10" s="36">
        <v>0</v>
      </c>
      <c r="E10" s="36">
        <v>145551</v>
      </c>
      <c r="F10" s="36">
        <v>144991</v>
      </c>
      <c r="G10" s="36">
        <v>560</v>
      </c>
    </row>
    <row r="11" spans="1:7" ht="15">
      <c r="A11" s="28" t="s">
        <v>1637</v>
      </c>
      <c r="B11" s="36">
        <v>0</v>
      </c>
      <c r="C11" s="36">
        <v>0</v>
      </c>
      <c r="D11" s="36">
        <v>0</v>
      </c>
      <c r="E11" s="36">
        <v>199149</v>
      </c>
      <c r="F11" s="36">
        <v>198883</v>
      </c>
      <c r="G11" s="36">
        <v>266</v>
      </c>
    </row>
    <row r="12" spans="1:7" ht="15">
      <c r="A12" s="28" t="s">
        <v>1686</v>
      </c>
      <c r="B12" s="36">
        <v>0</v>
      </c>
      <c r="C12" s="36">
        <v>0</v>
      </c>
      <c r="D12" s="36">
        <v>0</v>
      </c>
      <c r="E12" s="36">
        <v>235802</v>
      </c>
      <c r="F12" s="36">
        <v>235802</v>
      </c>
      <c r="G12" s="36">
        <v>0</v>
      </c>
    </row>
    <row r="13" spans="1:7" ht="15">
      <c r="A13" s="28" t="s">
        <v>3</v>
      </c>
      <c r="B13" s="36">
        <v>0</v>
      </c>
      <c r="C13" s="36">
        <v>0</v>
      </c>
      <c r="D13" s="36">
        <v>0</v>
      </c>
      <c r="E13" s="36">
        <v>251082</v>
      </c>
      <c r="F13" s="36">
        <v>248842</v>
      </c>
      <c r="G13" s="36">
        <v>2240</v>
      </c>
    </row>
    <row r="14" spans="1:7" ht="15">
      <c r="A14" s="28" t="s">
        <v>68</v>
      </c>
      <c r="B14" s="36">
        <v>0</v>
      </c>
      <c r="C14" s="36">
        <v>0</v>
      </c>
      <c r="D14" s="36">
        <v>0</v>
      </c>
      <c r="E14" s="36">
        <v>109376</v>
      </c>
      <c r="F14" s="36">
        <v>101491</v>
      </c>
      <c r="G14" s="36">
        <v>7885</v>
      </c>
    </row>
    <row r="15" spans="1:7" ht="15">
      <c r="A15" s="28" t="s">
        <v>139</v>
      </c>
      <c r="B15" s="36">
        <v>0</v>
      </c>
      <c r="C15" s="36">
        <v>0</v>
      </c>
      <c r="D15" s="36">
        <v>0</v>
      </c>
      <c r="E15" s="36">
        <v>337</v>
      </c>
      <c r="F15" s="36">
        <v>0</v>
      </c>
      <c r="G15" s="36">
        <v>337</v>
      </c>
    </row>
    <row r="16" spans="1:7" ht="15">
      <c r="A16" s="28" t="s">
        <v>176</v>
      </c>
      <c r="B16" s="36">
        <v>0</v>
      </c>
      <c r="C16" s="36">
        <v>0</v>
      </c>
      <c r="D16" s="36">
        <v>0</v>
      </c>
      <c r="E16" s="36">
        <v>53233</v>
      </c>
      <c r="F16" s="36">
        <v>39104</v>
      </c>
      <c r="G16" s="36">
        <v>14129</v>
      </c>
    </row>
    <row r="17" spans="1:7" ht="15">
      <c r="A17" s="28" t="s">
        <v>254</v>
      </c>
      <c r="B17" s="36">
        <v>4690</v>
      </c>
      <c r="C17" s="36">
        <v>0</v>
      </c>
      <c r="D17" s="36">
        <v>4690</v>
      </c>
      <c r="E17" s="36">
        <v>178998</v>
      </c>
      <c r="F17" s="36">
        <v>158258</v>
      </c>
      <c r="G17" s="36">
        <v>20740</v>
      </c>
    </row>
    <row r="18" spans="1:7" ht="15">
      <c r="A18" s="28" t="s">
        <v>290</v>
      </c>
      <c r="B18" s="36">
        <v>0</v>
      </c>
      <c r="C18" s="36">
        <v>0</v>
      </c>
      <c r="D18" s="36">
        <v>0</v>
      </c>
      <c r="E18" s="36">
        <v>252347</v>
      </c>
      <c r="F18" s="36">
        <v>240427</v>
      </c>
      <c r="G18" s="36">
        <v>11920</v>
      </c>
    </row>
    <row r="19" spans="1:7" ht="15">
      <c r="A19" s="28" t="s">
        <v>364</v>
      </c>
      <c r="B19" s="36">
        <v>0</v>
      </c>
      <c r="C19" s="36">
        <v>0</v>
      </c>
      <c r="D19" s="36">
        <v>0</v>
      </c>
      <c r="E19" s="36">
        <v>185388</v>
      </c>
      <c r="F19" s="36">
        <v>178427</v>
      </c>
      <c r="G19" s="36">
        <v>6961</v>
      </c>
    </row>
    <row r="20" spans="1:7" ht="15">
      <c r="A20" s="28" t="s">
        <v>524</v>
      </c>
      <c r="B20" s="36">
        <v>15193</v>
      </c>
      <c r="C20" s="36">
        <v>6008</v>
      </c>
      <c r="D20" s="36">
        <v>9185</v>
      </c>
      <c r="E20" s="36">
        <v>193783</v>
      </c>
      <c r="F20" s="36">
        <v>65251</v>
      </c>
      <c r="G20" s="36">
        <v>128532</v>
      </c>
    </row>
    <row r="21" spans="1:7" ht="15">
      <c r="A21" s="28" t="s">
        <v>641</v>
      </c>
      <c r="B21" s="36">
        <v>50100</v>
      </c>
      <c r="C21" s="36">
        <v>50100</v>
      </c>
      <c r="D21" s="36">
        <v>0</v>
      </c>
      <c r="E21" s="36">
        <v>734952</v>
      </c>
      <c r="F21" s="36">
        <v>406624</v>
      </c>
      <c r="G21" s="36">
        <v>328328</v>
      </c>
    </row>
    <row r="22" spans="1:7" ht="15">
      <c r="A22" s="28" t="s">
        <v>739</v>
      </c>
      <c r="B22" s="36">
        <v>0</v>
      </c>
      <c r="C22" s="36">
        <v>0</v>
      </c>
      <c r="D22" s="36">
        <v>0</v>
      </c>
      <c r="E22" s="36">
        <v>19183</v>
      </c>
      <c r="F22" s="36">
        <v>19048</v>
      </c>
      <c r="G22" s="36">
        <v>135</v>
      </c>
    </row>
    <row r="23" spans="1:7" ht="15">
      <c r="A23" s="28" t="s">
        <v>788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>
      <c r="A24" s="28" t="s">
        <v>839</v>
      </c>
      <c r="B24" s="36">
        <v>0</v>
      </c>
      <c r="C24" s="36">
        <v>0</v>
      </c>
      <c r="D24" s="36">
        <v>0</v>
      </c>
      <c r="E24" s="36">
        <v>178766</v>
      </c>
      <c r="F24" s="36">
        <v>178766</v>
      </c>
      <c r="G24" s="36">
        <v>0</v>
      </c>
    </row>
    <row r="25" spans="1:7" ht="15">
      <c r="A25" s="28" t="s">
        <v>917</v>
      </c>
      <c r="B25" s="36">
        <v>0</v>
      </c>
      <c r="C25" s="36">
        <v>0</v>
      </c>
      <c r="D25" s="36">
        <v>0</v>
      </c>
      <c r="E25" s="36">
        <v>19269</v>
      </c>
      <c r="F25" s="36">
        <v>12110</v>
      </c>
      <c r="G25" s="36">
        <v>7159</v>
      </c>
    </row>
    <row r="26" spans="1:7" ht="15">
      <c r="A26" s="28" t="s">
        <v>999</v>
      </c>
      <c r="B26" s="36">
        <v>3445</v>
      </c>
      <c r="C26" s="36">
        <v>3445</v>
      </c>
      <c r="D26" s="36">
        <v>0</v>
      </c>
      <c r="E26" s="36">
        <v>62999</v>
      </c>
      <c r="F26" s="36">
        <v>55405</v>
      </c>
      <c r="G26" s="36">
        <v>7594</v>
      </c>
    </row>
    <row r="27" spans="1:7" ht="15">
      <c r="A27" s="28" t="s">
        <v>1064</v>
      </c>
      <c r="B27" s="36">
        <v>0</v>
      </c>
      <c r="C27" s="36">
        <v>0</v>
      </c>
      <c r="D27" s="36">
        <v>0</v>
      </c>
      <c r="E27" s="36">
        <v>9148</v>
      </c>
      <c r="F27" s="36">
        <v>9148</v>
      </c>
      <c r="G27" s="36">
        <v>0</v>
      </c>
    </row>
    <row r="28" spans="1:7" ht="15">
      <c r="A28" s="28" t="s">
        <v>865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>
      <c r="A29" s="28" t="s">
        <v>1727</v>
      </c>
      <c r="B29" s="36">
        <f aca="true" t="shared" si="0" ref="B29:G29">SUM(B7:B28)</f>
        <v>84565</v>
      </c>
      <c r="C29" s="36">
        <f t="shared" si="0"/>
        <v>64953</v>
      </c>
      <c r="D29" s="36">
        <f t="shared" si="0"/>
        <v>19612</v>
      </c>
      <c r="E29" s="36">
        <f t="shared" si="0"/>
        <v>3126447</v>
      </c>
      <c r="F29" s="36">
        <f t="shared" si="0"/>
        <v>2577343</v>
      </c>
      <c r="G29" s="36">
        <f t="shared" si="0"/>
        <v>549104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1737</v>
      </c>
    </row>
    <row r="2" ht="15">
      <c r="A2" s="15" t="str">
        <f>nr_co!A2</f>
        <v>Source: New Jersey Department of Community Affairs, 2/7/08</v>
      </c>
    </row>
    <row r="4" spans="2:7" ht="15">
      <c r="B4" s="45" t="s">
        <v>1738</v>
      </c>
      <c r="C4" s="45"/>
      <c r="D4" s="45"/>
      <c r="E4" s="45" t="s">
        <v>1739</v>
      </c>
      <c r="F4" s="45"/>
      <c r="G4" s="45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11" ht="15.75" thickTop="1">
      <c r="A7" s="28" t="s">
        <v>1124</v>
      </c>
      <c r="B7" s="36">
        <v>5706</v>
      </c>
      <c r="C7" s="36">
        <v>1520</v>
      </c>
      <c r="D7" s="36">
        <v>4186</v>
      </c>
      <c r="E7" s="36">
        <v>108367</v>
      </c>
      <c r="F7" s="36">
        <v>82044</v>
      </c>
      <c r="G7" s="36">
        <v>26323</v>
      </c>
      <c r="H7" s="30"/>
      <c r="I7" s="30"/>
      <c r="J7" s="30"/>
      <c r="K7" s="30"/>
    </row>
    <row r="8" spans="1:11" ht="15">
      <c r="A8" s="28" t="s">
        <v>1194</v>
      </c>
      <c r="B8" s="36">
        <v>30999</v>
      </c>
      <c r="C8" s="36">
        <v>18561</v>
      </c>
      <c r="D8" s="36">
        <v>12438</v>
      </c>
      <c r="E8" s="36">
        <v>821301</v>
      </c>
      <c r="F8" s="36">
        <v>709462</v>
      </c>
      <c r="G8" s="36">
        <v>111839</v>
      </c>
      <c r="H8" s="30"/>
      <c r="I8" s="30"/>
      <c r="J8" s="30"/>
      <c r="K8" s="30"/>
    </row>
    <row r="9" spans="1:11" ht="15">
      <c r="A9" s="28" t="s">
        <v>1405</v>
      </c>
      <c r="B9" s="36">
        <v>30828</v>
      </c>
      <c r="C9" s="36">
        <v>30828</v>
      </c>
      <c r="D9" s="36">
        <v>0</v>
      </c>
      <c r="E9" s="36">
        <v>460821</v>
      </c>
      <c r="F9" s="36">
        <v>446723</v>
      </c>
      <c r="G9" s="36">
        <v>14098</v>
      </c>
      <c r="H9" s="30"/>
      <c r="I9" s="30"/>
      <c r="J9" s="30"/>
      <c r="K9" s="30"/>
    </row>
    <row r="10" spans="1:11" ht="15">
      <c r="A10" s="28" t="s">
        <v>1525</v>
      </c>
      <c r="B10" s="36">
        <v>48906</v>
      </c>
      <c r="C10" s="36">
        <v>46744</v>
      </c>
      <c r="D10" s="36">
        <v>2162</v>
      </c>
      <c r="E10" s="36">
        <v>391302</v>
      </c>
      <c r="F10" s="36">
        <v>359194</v>
      </c>
      <c r="G10" s="36">
        <v>32108</v>
      </c>
      <c r="H10" s="30"/>
      <c r="I10" s="30"/>
      <c r="J10" s="30"/>
      <c r="K10" s="30"/>
    </row>
    <row r="11" spans="1:11" ht="15">
      <c r="A11" s="28" t="s">
        <v>1637</v>
      </c>
      <c r="B11" s="36">
        <v>0</v>
      </c>
      <c r="C11" s="36">
        <v>0</v>
      </c>
      <c r="D11" s="36">
        <v>0</v>
      </c>
      <c r="E11" s="36">
        <v>76170</v>
      </c>
      <c r="F11" s="36">
        <v>74621</v>
      </c>
      <c r="G11" s="36">
        <v>1549</v>
      </c>
      <c r="H11" s="30"/>
      <c r="I11" s="30"/>
      <c r="J11" s="30"/>
      <c r="K11" s="30"/>
    </row>
    <row r="12" spans="1:11" ht="15">
      <c r="A12" s="28" t="s">
        <v>1686</v>
      </c>
      <c r="B12" s="36">
        <v>22947</v>
      </c>
      <c r="C12" s="36">
        <v>21795</v>
      </c>
      <c r="D12" s="36">
        <v>1152</v>
      </c>
      <c r="E12" s="36">
        <v>100496</v>
      </c>
      <c r="F12" s="36">
        <v>93312</v>
      </c>
      <c r="G12" s="36">
        <v>7184</v>
      </c>
      <c r="H12" s="30"/>
      <c r="I12" s="30"/>
      <c r="J12" s="30"/>
      <c r="K12" s="30"/>
    </row>
    <row r="13" spans="1:11" ht="15">
      <c r="A13" s="28" t="s">
        <v>3</v>
      </c>
      <c r="B13" s="36">
        <v>13861</v>
      </c>
      <c r="C13" s="36">
        <v>3360</v>
      </c>
      <c r="D13" s="36">
        <v>10501</v>
      </c>
      <c r="E13" s="36">
        <v>307065</v>
      </c>
      <c r="F13" s="36">
        <v>202981</v>
      </c>
      <c r="G13" s="36">
        <v>104084</v>
      </c>
      <c r="H13" s="30"/>
      <c r="I13" s="30"/>
      <c r="J13" s="30"/>
      <c r="K13" s="30"/>
    </row>
    <row r="14" spans="1:11" ht="15">
      <c r="A14" s="28" t="s">
        <v>68</v>
      </c>
      <c r="B14" s="36">
        <v>45070</v>
      </c>
      <c r="C14" s="36">
        <v>44750</v>
      </c>
      <c r="D14" s="36">
        <v>320</v>
      </c>
      <c r="E14" s="36">
        <v>171445</v>
      </c>
      <c r="F14" s="36">
        <v>163332</v>
      </c>
      <c r="G14" s="36">
        <v>8113</v>
      </c>
      <c r="H14" s="30"/>
      <c r="I14" s="30"/>
      <c r="J14" s="30"/>
      <c r="K14" s="30"/>
    </row>
    <row r="15" spans="1:11" ht="15">
      <c r="A15" s="28" t="s">
        <v>139</v>
      </c>
      <c r="B15" s="36">
        <v>312</v>
      </c>
      <c r="C15" s="36">
        <v>0</v>
      </c>
      <c r="D15" s="36">
        <v>312</v>
      </c>
      <c r="E15" s="36">
        <v>44336</v>
      </c>
      <c r="F15" s="36">
        <v>11862</v>
      </c>
      <c r="G15" s="36">
        <v>32474</v>
      </c>
      <c r="H15" s="30"/>
      <c r="I15" s="30"/>
      <c r="J15" s="30"/>
      <c r="K15" s="30"/>
    </row>
    <row r="16" spans="1:11" ht="15">
      <c r="A16" s="28" t="s">
        <v>176</v>
      </c>
      <c r="B16" s="36">
        <v>7998</v>
      </c>
      <c r="C16" s="36">
        <v>7998</v>
      </c>
      <c r="D16" s="36">
        <v>0</v>
      </c>
      <c r="E16" s="36">
        <v>257557</v>
      </c>
      <c r="F16" s="36">
        <v>250243</v>
      </c>
      <c r="G16" s="36">
        <v>7314</v>
      </c>
      <c r="H16" s="30"/>
      <c r="I16" s="30"/>
      <c r="J16" s="30"/>
      <c r="K16" s="30"/>
    </row>
    <row r="17" spans="1:11" ht="15">
      <c r="A17" s="28" t="s">
        <v>254</v>
      </c>
      <c r="B17" s="36">
        <v>0</v>
      </c>
      <c r="C17" s="36">
        <v>0</v>
      </c>
      <c r="D17" s="36">
        <v>0</v>
      </c>
      <c r="E17" s="36">
        <v>416869</v>
      </c>
      <c r="F17" s="36">
        <v>296296</v>
      </c>
      <c r="G17" s="36">
        <v>120573</v>
      </c>
      <c r="H17" s="30"/>
      <c r="I17" s="30"/>
      <c r="J17" s="30"/>
      <c r="K17" s="30"/>
    </row>
    <row r="18" spans="1:11" ht="15">
      <c r="A18" s="28" t="s">
        <v>290</v>
      </c>
      <c r="B18" s="36">
        <v>4692</v>
      </c>
      <c r="C18" s="36">
        <v>4692</v>
      </c>
      <c r="D18" s="36">
        <v>0</v>
      </c>
      <c r="E18" s="36">
        <v>718016</v>
      </c>
      <c r="F18" s="36">
        <v>561042</v>
      </c>
      <c r="G18" s="36">
        <v>156974</v>
      </c>
      <c r="H18" s="30"/>
      <c r="I18" s="30"/>
      <c r="J18" s="30"/>
      <c r="K18" s="30"/>
    </row>
    <row r="19" spans="1:11" ht="15">
      <c r="A19" s="28" t="s">
        <v>364</v>
      </c>
      <c r="B19" s="36">
        <v>1200</v>
      </c>
      <c r="C19" s="36">
        <v>0</v>
      </c>
      <c r="D19" s="36">
        <v>1200</v>
      </c>
      <c r="E19" s="36">
        <v>375738</v>
      </c>
      <c r="F19" s="36">
        <v>339490</v>
      </c>
      <c r="G19" s="36">
        <v>36248</v>
      </c>
      <c r="H19" s="30"/>
      <c r="I19" s="30"/>
      <c r="J19" s="30"/>
      <c r="K19" s="30"/>
    </row>
    <row r="20" spans="1:11" ht="15">
      <c r="A20" s="28" t="s">
        <v>524</v>
      </c>
      <c r="B20" s="36">
        <v>44157</v>
      </c>
      <c r="C20" s="36">
        <v>27723</v>
      </c>
      <c r="D20" s="36">
        <v>16434</v>
      </c>
      <c r="E20" s="36">
        <v>1194806</v>
      </c>
      <c r="F20" s="36">
        <v>1102624</v>
      </c>
      <c r="G20" s="36">
        <v>92182</v>
      </c>
      <c r="H20" s="30"/>
      <c r="I20" s="30"/>
      <c r="J20" s="30"/>
      <c r="K20" s="30"/>
    </row>
    <row r="21" spans="1:11" ht="15">
      <c r="A21" s="28" t="s">
        <v>641</v>
      </c>
      <c r="B21" s="36">
        <v>3800</v>
      </c>
      <c r="C21" s="36">
        <v>3180</v>
      </c>
      <c r="D21" s="36">
        <v>620</v>
      </c>
      <c r="E21" s="36">
        <v>687418</v>
      </c>
      <c r="F21" s="36">
        <v>664445</v>
      </c>
      <c r="G21" s="36">
        <v>22973</v>
      </c>
      <c r="H21" s="30"/>
      <c r="I21" s="30"/>
      <c r="J21" s="30"/>
      <c r="K21" s="30"/>
    </row>
    <row r="22" spans="1:11" ht="15">
      <c r="A22" s="28" t="s">
        <v>739</v>
      </c>
      <c r="B22" s="36">
        <v>24134</v>
      </c>
      <c r="C22" s="36">
        <v>24134</v>
      </c>
      <c r="D22" s="36">
        <v>0</v>
      </c>
      <c r="E22" s="36">
        <v>306266</v>
      </c>
      <c r="F22" s="36">
        <v>279974</v>
      </c>
      <c r="G22" s="36">
        <v>26292</v>
      </c>
      <c r="H22" s="30"/>
      <c r="I22" s="30"/>
      <c r="J22" s="30"/>
      <c r="K22" s="30"/>
    </row>
    <row r="23" spans="1:11" ht="15">
      <c r="A23" s="28" t="s">
        <v>788</v>
      </c>
      <c r="B23" s="36">
        <v>0</v>
      </c>
      <c r="C23" s="36">
        <v>0</v>
      </c>
      <c r="D23" s="36">
        <v>0</v>
      </c>
      <c r="E23" s="36">
        <v>231362</v>
      </c>
      <c r="F23" s="36">
        <v>226502</v>
      </c>
      <c r="G23" s="36">
        <v>4860</v>
      </c>
      <c r="H23" s="30"/>
      <c r="I23" s="30"/>
      <c r="J23" s="30"/>
      <c r="K23" s="30"/>
    </row>
    <row r="24" spans="1:11" ht="15">
      <c r="A24" s="28" t="s">
        <v>839</v>
      </c>
      <c r="B24" s="36">
        <v>0</v>
      </c>
      <c r="C24" s="36">
        <v>0</v>
      </c>
      <c r="D24" s="36">
        <v>0</v>
      </c>
      <c r="E24" s="36">
        <v>317546</v>
      </c>
      <c r="F24" s="36">
        <v>305721</v>
      </c>
      <c r="G24" s="36">
        <v>11825</v>
      </c>
      <c r="H24" s="30"/>
      <c r="I24" s="30"/>
      <c r="J24" s="30"/>
      <c r="K24" s="30"/>
    </row>
    <row r="25" spans="1:11" ht="15">
      <c r="A25" s="28" t="s">
        <v>917</v>
      </c>
      <c r="B25" s="36">
        <v>9170</v>
      </c>
      <c r="C25" s="36">
        <v>4930</v>
      </c>
      <c r="D25" s="36">
        <v>4240</v>
      </c>
      <c r="E25" s="36">
        <v>104807</v>
      </c>
      <c r="F25" s="36">
        <v>96742</v>
      </c>
      <c r="G25" s="36">
        <v>8065</v>
      </c>
      <c r="H25" s="30"/>
      <c r="I25" s="30"/>
      <c r="J25" s="30"/>
      <c r="K25" s="30"/>
    </row>
    <row r="26" spans="1:11" ht="15">
      <c r="A26" s="28" t="s">
        <v>999</v>
      </c>
      <c r="B26" s="36">
        <v>25025</v>
      </c>
      <c r="C26" s="36">
        <v>24711</v>
      </c>
      <c r="D26" s="36">
        <v>314</v>
      </c>
      <c r="E26" s="36">
        <v>112202</v>
      </c>
      <c r="F26" s="36">
        <v>71629</v>
      </c>
      <c r="G26" s="36">
        <v>40573</v>
      </c>
      <c r="H26" s="30"/>
      <c r="I26" s="30"/>
      <c r="J26" s="30"/>
      <c r="K26" s="30"/>
    </row>
    <row r="27" spans="1:11" ht="15">
      <c r="A27" s="28" t="s">
        <v>1064</v>
      </c>
      <c r="B27" s="36">
        <v>0</v>
      </c>
      <c r="C27" s="36">
        <v>0</v>
      </c>
      <c r="D27" s="36">
        <v>0</v>
      </c>
      <c r="E27" s="36">
        <v>52117</v>
      </c>
      <c r="F27" s="36">
        <v>43342</v>
      </c>
      <c r="G27" s="36">
        <v>8775</v>
      </c>
      <c r="H27" s="30"/>
      <c r="I27" s="30"/>
      <c r="J27" s="30"/>
      <c r="K27" s="30"/>
    </row>
    <row r="28" spans="1:11" ht="15">
      <c r="A28" s="28" t="s">
        <v>865</v>
      </c>
      <c r="B28" s="36">
        <v>0</v>
      </c>
      <c r="C28" s="36">
        <v>0</v>
      </c>
      <c r="D28" s="36">
        <v>0</v>
      </c>
      <c r="E28" s="36">
        <v>143560</v>
      </c>
      <c r="F28" s="36">
        <v>143560</v>
      </c>
      <c r="G28" s="36">
        <v>0</v>
      </c>
      <c r="H28" s="30"/>
      <c r="I28" s="30"/>
      <c r="J28" s="30"/>
      <c r="K28" s="30"/>
    </row>
    <row r="29" spans="1:11" ht="15">
      <c r="A29" s="28" t="s">
        <v>1727</v>
      </c>
      <c r="B29" s="29">
        <f aca="true" t="shared" si="0" ref="B29:G29">SUM(B7:B28)</f>
        <v>318805</v>
      </c>
      <c r="C29" s="29">
        <f t="shared" si="0"/>
        <v>264926</v>
      </c>
      <c r="D29" s="29">
        <f t="shared" si="0"/>
        <v>53879</v>
      </c>
      <c r="E29" s="29">
        <f t="shared" si="0"/>
        <v>7399567</v>
      </c>
      <c r="F29" s="29">
        <f t="shared" si="0"/>
        <v>6525141</v>
      </c>
      <c r="G29" s="29">
        <f t="shared" si="0"/>
        <v>874426</v>
      </c>
      <c r="H29" s="30"/>
      <c r="I29" s="29"/>
      <c r="J29" s="29"/>
      <c r="K29" s="29"/>
    </row>
    <row r="31" ht="15">
      <c r="A31" s="44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7" customWidth="1"/>
    <col min="22" max="22" width="8.88671875" style="40" customWidth="1"/>
  </cols>
  <sheetData>
    <row r="1" spans="1:6" ht="15.75">
      <c r="A1" s="3" t="s">
        <v>1735</v>
      </c>
      <c r="B1"/>
      <c r="C1"/>
      <c r="D1"/>
      <c r="F1"/>
    </row>
    <row r="2" spans="1:22" s="15" customFormat="1" ht="12.75">
      <c r="A2" s="15" t="s">
        <v>1736</v>
      </c>
      <c r="U2" s="7"/>
      <c r="V2" s="41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41"/>
    </row>
    <row r="4" spans="2:6" ht="15">
      <c r="B4" s="21">
        <v>1980</v>
      </c>
      <c r="C4" s="22" t="s">
        <v>866</v>
      </c>
      <c r="D4"/>
      <c r="F4"/>
    </row>
    <row r="5" spans="1:22" s="17" customFormat="1" ht="15">
      <c r="A5"/>
      <c r="B5" s="21" t="s">
        <v>983</v>
      </c>
      <c r="C5" s="22" t="s">
        <v>987</v>
      </c>
      <c r="D5"/>
      <c r="E5"/>
      <c r="F5"/>
      <c r="G5"/>
      <c r="H5" s="18"/>
      <c r="I5"/>
      <c r="J5"/>
      <c r="K5"/>
      <c r="L5"/>
      <c r="M5" s="18" t="s">
        <v>867</v>
      </c>
      <c r="N5"/>
      <c r="O5"/>
      <c r="P5"/>
      <c r="Q5"/>
      <c r="R5"/>
      <c r="S5"/>
      <c r="T5" s="23" t="s">
        <v>868</v>
      </c>
      <c r="U5" s="35"/>
      <c r="V5" s="42"/>
    </row>
    <row r="6" spans="1:22" s="16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488</v>
      </c>
      <c r="G6" s="26" t="s">
        <v>489</v>
      </c>
      <c r="H6" s="19" t="s">
        <v>869</v>
      </c>
      <c r="I6" s="19" t="s">
        <v>870</v>
      </c>
      <c r="J6" s="19" t="s">
        <v>871</v>
      </c>
      <c r="K6" s="19" t="s">
        <v>872</v>
      </c>
      <c r="L6" s="19" t="s">
        <v>873</v>
      </c>
      <c r="M6" s="19" t="s">
        <v>874</v>
      </c>
      <c r="N6" s="19" t="s">
        <v>875</v>
      </c>
      <c r="O6" s="19" t="s">
        <v>876</v>
      </c>
      <c r="P6" s="19" t="s">
        <v>877</v>
      </c>
      <c r="Q6" s="19" t="s">
        <v>878</v>
      </c>
      <c r="R6" s="19" t="s">
        <v>879</v>
      </c>
      <c r="S6" s="19" t="s">
        <v>880</v>
      </c>
      <c r="T6" s="19" t="s">
        <v>881</v>
      </c>
      <c r="U6" s="32"/>
      <c r="V6" s="43"/>
    </row>
    <row r="7" spans="2:22" s="16" customFormat="1" ht="13.5" thickTop="1">
      <c r="B7" s="31"/>
      <c r="D7" s="20" t="s">
        <v>1124</v>
      </c>
      <c r="E7" s="33"/>
      <c r="F7" s="20">
        <f>SUM(F31:F53)</f>
        <v>5706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264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10000</v>
      </c>
      <c r="S7" s="20">
        <f t="shared" si="0"/>
        <v>22200</v>
      </c>
      <c r="T7" s="20">
        <f t="shared" si="0"/>
        <v>5301</v>
      </c>
      <c r="U7" s="20"/>
      <c r="V7" s="43"/>
    </row>
    <row r="8" spans="2:22" s="16" customFormat="1" ht="12.75">
      <c r="B8" s="31"/>
      <c r="D8" s="20" t="s">
        <v>1194</v>
      </c>
      <c r="E8" s="33"/>
      <c r="F8" s="20">
        <f>SUM(F54:F123)</f>
        <v>30999</v>
      </c>
      <c r="G8" s="20">
        <f aca="true" t="shared" si="1" ref="G8:T8">SUM(G54:G123)</f>
        <v>5237</v>
      </c>
      <c r="H8" s="20">
        <f t="shared" si="1"/>
        <v>0</v>
      </c>
      <c r="I8" s="20">
        <f t="shared" si="1"/>
        <v>0</v>
      </c>
      <c r="J8" s="20">
        <f t="shared" si="1"/>
        <v>21090</v>
      </c>
      <c r="K8" s="20">
        <f t="shared" si="1"/>
        <v>0</v>
      </c>
      <c r="L8" s="20">
        <f t="shared" si="1"/>
        <v>0</v>
      </c>
      <c r="M8" s="20">
        <f t="shared" si="1"/>
        <v>5384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20659</v>
      </c>
      <c r="U8" s="20"/>
      <c r="V8" s="43"/>
    </row>
    <row r="9" spans="2:22" s="16" customFormat="1" ht="12.75">
      <c r="B9" s="31"/>
      <c r="D9" s="20" t="s">
        <v>1405</v>
      </c>
      <c r="E9" s="33"/>
      <c r="F9" s="20">
        <f>SUM(F124:F163)</f>
        <v>30828</v>
      </c>
      <c r="G9" s="20">
        <f aca="true" t="shared" si="2" ref="G9:T9">SUM(G124:G163)</f>
        <v>5900</v>
      </c>
      <c r="H9" s="20">
        <f t="shared" si="2"/>
        <v>0</v>
      </c>
      <c r="I9" s="20">
        <f t="shared" si="2"/>
        <v>0</v>
      </c>
      <c r="J9" s="20">
        <f t="shared" si="2"/>
        <v>10154</v>
      </c>
      <c r="K9" s="20">
        <f t="shared" si="2"/>
        <v>4634</v>
      </c>
      <c r="L9" s="20">
        <f t="shared" si="2"/>
        <v>0</v>
      </c>
      <c r="M9" s="20">
        <f t="shared" si="2"/>
        <v>48273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5460</v>
      </c>
      <c r="T9" s="20">
        <f t="shared" si="2"/>
        <v>15749</v>
      </c>
      <c r="U9" s="20"/>
      <c r="V9" s="43"/>
    </row>
    <row r="10" spans="2:22" s="16" customFormat="1" ht="12.75">
      <c r="B10" s="31"/>
      <c r="D10" s="20" t="s">
        <v>1525</v>
      </c>
      <c r="E10" s="33"/>
      <c r="F10" s="20">
        <f>SUM(F164:F200)</f>
        <v>48906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400</v>
      </c>
      <c r="K10" s="20">
        <f t="shared" si="3"/>
        <v>0</v>
      </c>
      <c r="L10" s="20">
        <f t="shared" si="3"/>
        <v>0</v>
      </c>
      <c r="M10" s="20">
        <f t="shared" si="3"/>
        <v>73813</v>
      </c>
      <c r="N10" s="20">
        <f t="shared" si="3"/>
        <v>0</v>
      </c>
      <c r="O10" s="20">
        <f t="shared" si="3"/>
        <v>9375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3000</v>
      </c>
      <c r="T10" s="20">
        <f t="shared" si="3"/>
        <v>13059</v>
      </c>
      <c r="U10" s="20"/>
      <c r="V10" s="43"/>
    </row>
    <row r="11" spans="2:22" s="16" customFormat="1" ht="12.75">
      <c r="B11" s="31"/>
      <c r="D11" s="20" t="s">
        <v>1637</v>
      </c>
      <c r="E11" s="33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2340</v>
      </c>
      <c r="U11" s="20"/>
      <c r="V11" s="43"/>
    </row>
    <row r="12" spans="2:22" s="16" customFormat="1" ht="12.75">
      <c r="B12" s="31"/>
      <c r="D12" s="20" t="s">
        <v>1686</v>
      </c>
      <c r="E12" s="33"/>
      <c r="F12" s="20">
        <f>SUM(F217:F230)</f>
        <v>22947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80000</v>
      </c>
      <c r="Q12" s="20">
        <f t="shared" si="5"/>
        <v>0</v>
      </c>
      <c r="R12" s="20">
        <f t="shared" si="5"/>
        <v>0</v>
      </c>
      <c r="S12" s="20">
        <f t="shared" si="5"/>
        <v>29767</v>
      </c>
      <c r="T12" s="20">
        <f t="shared" si="5"/>
        <v>22716</v>
      </c>
      <c r="U12" s="20"/>
      <c r="V12" s="43"/>
    </row>
    <row r="13" spans="2:22" s="16" customFormat="1" ht="12.75">
      <c r="B13" s="31"/>
      <c r="D13" s="20" t="s">
        <v>3</v>
      </c>
      <c r="E13" s="33"/>
      <c r="F13" s="20">
        <f>SUM(F231:F252)</f>
        <v>13861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48</v>
      </c>
      <c r="K13" s="20">
        <f t="shared" si="6"/>
        <v>0</v>
      </c>
      <c r="L13" s="20">
        <f t="shared" si="6"/>
        <v>0</v>
      </c>
      <c r="M13" s="20">
        <f t="shared" si="6"/>
        <v>78548</v>
      </c>
      <c r="N13" s="20">
        <f t="shared" si="6"/>
        <v>176</v>
      </c>
      <c r="O13" s="20">
        <f t="shared" si="6"/>
        <v>36772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18934</v>
      </c>
      <c r="U13" s="20"/>
      <c r="V13" s="43"/>
    </row>
    <row r="14" spans="2:22" s="16" customFormat="1" ht="12.75">
      <c r="B14" s="31"/>
      <c r="D14" s="20" t="s">
        <v>68</v>
      </c>
      <c r="E14" s="33"/>
      <c r="F14" s="20">
        <f>SUM(F253:F276)</f>
        <v>45070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9753</v>
      </c>
      <c r="J14" s="20">
        <f t="shared" si="7"/>
        <v>13670</v>
      </c>
      <c r="K14" s="20">
        <f t="shared" si="7"/>
        <v>0</v>
      </c>
      <c r="L14" s="20">
        <f t="shared" si="7"/>
        <v>0</v>
      </c>
      <c r="M14" s="20">
        <f t="shared" si="7"/>
        <v>24292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8648</v>
      </c>
      <c r="T14" s="20">
        <f t="shared" si="7"/>
        <v>21242</v>
      </c>
      <c r="U14" s="20"/>
      <c r="V14" s="43"/>
    </row>
    <row r="15" spans="2:22" s="16" customFormat="1" ht="12.75">
      <c r="B15" s="31"/>
      <c r="D15" s="20" t="s">
        <v>139</v>
      </c>
      <c r="E15" s="33"/>
      <c r="F15" s="20">
        <f>SUM(F277:F288)</f>
        <v>312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14688</v>
      </c>
      <c r="N15" s="20">
        <f t="shared" si="8"/>
        <v>0</v>
      </c>
      <c r="O15" s="20">
        <f t="shared" si="8"/>
        <v>157397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152800</v>
      </c>
      <c r="T15" s="20">
        <f t="shared" si="8"/>
        <v>6482</v>
      </c>
      <c r="U15" s="20"/>
      <c r="V15" s="43"/>
    </row>
    <row r="16" spans="2:22" s="16" customFormat="1" ht="12.75">
      <c r="B16" s="31"/>
      <c r="D16" s="20" t="s">
        <v>176</v>
      </c>
      <c r="E16" s="33"/>
      <c r="F16" s="20">
        <f>SUM(F289:F314)</f>
        <v>7998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8800</v>
      </c>
      <c r="J16" s="20">
        <f t="shared" si="9"/>
        <v>20010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42000</v>
      </c>
      <c r="T16" s="20">
        <f t="shared" si="9"/>
        <v>12344</v>
      </c>
      <c r="U16" s="20"/>
      <c r="V16" s="43"/>
    </row>
    <row r="17" spans="2:22" s="16" customFormat="1" ht="12.75">
      <c r="B17" s="31"/>
      <c r="D17" s="20" t="s">
        <v>254</v>
      </c>
      <c r="E17" s="33"/>
      <c r="F17" s="20">
        <f>SUM(F315:F327)</f>
        <v>0</v>
      </c>
      <c r="G17" s="20">
        <f aca="true" t="shared" si="10" ref="G17:T17">SUM(G315:G327)</f>
        <v>4690</v>
      </c>
      <c r="H17" s="20">
        <f t="shared" si="10"/>
        <v>0</v>
      </c>
      <c r="I17" s="20">
        <f t="shared" si="10"/>
        <v>6936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240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24960</v>
      </c>
      <c r="T17" s="20">
        <f t="shared" si="10"/>
        <v>3590</v>
      </c>
      <c r="U17" s="20"/>
      <c r="V17" s="43"/>
    </row>
    <row r="18" spans="2:22" s="16" customFormat="1" ht="12.75">
      <c r="B18" s="31"/>
      <c r="D18" s="20" t="s">
        <v>290</v>
      </c>
      <c r="E18" s="33"/>
      <c r="F18" s="20">
        <f>SUM(F328:F352)</f>
        <v>4692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2728</v>
      </c>
      <c r="K18" s="20">
        <f t="shared" si="11"/>
        <v>0</v>
      </c>
      <c r="L18" s="20">
        <f t="shared" si="11"/>
        <v>3136</v>
      </c>
      <c r="M18" s="20">
        <f t="shared" si="11"/>
        <v>496085</v>
      </c>
      <c r="N18" s="20">
        <f t="shared" si="11"/>
        <v>106202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6148</v>
      </c>
      <c r="U18" s="20"/>
      <c r="V18" s="43"/>
    </row>
    <row r="19" spans="2:22" s="16" customFormat="1" ht="12.75">
      <c r="B19" s="31"/>
      <c r="D19" s="20" t="s">
        <v>364</v>
      </c>
      <c r="E19" s="33"/>
      <c r="F19" s="20">
        <f>SUM(F353:F405)</f>
        <v>1200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3409</v>
      </c>
      <c r="K19" s="20">
        <f t="shared" si="12"/>
        <v>0</v>
      </c>
      <c r="L19" s="20">
        <f t="shared" si="12"/>
        <v>0</v>
      </c>
      <c r="M19" s="20">
        <f t="shared" si="12"/>
        <v>80955</v>
      </c>
      <c r="N19" s="20">
        <f t="shared" si="12"/>
        <v>624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29653</v>
      </c>
      <c r="T19" s="20">
        <f t="shared" si="12"/>
        <v>48712</v>
      </c>
      <c r="U19" s="20"/>
      <c r="V19" s="43"/>
    </row>
    <row r="20" spans="2:22" s="16" customFormat="1" ht="12.75">
      <c r="B20" s="31"/>
      <c r="D20" s="20" t="s">
        <v>524</v>
      </c>
      <c r="E20" s="33"/>
      <c r="F20" s="20">
        <f>SUM(F406:F444)</f>
        <v>44157</v>
      </c>
      <c r="G20" s="20">
        <f aca="true" t="shared" si="13" ref="G20:T20">SUM(G406:G444)</f>
        <v>15193</v>
      </c>
      <c r="H20" s="20">
        <f t="shared" si="13"/>
        <v>0</v>
      </c>
      <c r="I20" s="20">
        <f t="shared" si="13"/>
        <v>8098</v>
      </c>
      <c r="J20" s="20">
        <f t="shared" si="13"/>
        <v>894</v>
      </c>
      <c r="K20" s="20">
        <f t="shared" si="13"/>
        <v>0</v>
      </c>
      <c r="L20" s="20">
        <f t="shared" si="13"/>
        <v>0</v>
      </c>
      <c r="M20" s="20">
        <f t="shared" si="13"/>
        <v>23023</v>
      </c>
      <c r="N20" s="20">
        <f t="shared" si="13"/>
        <v>0</v>
      </c>
      <c r="O20" s="20">
        <f t="shared" si="13"/>
        <v>24537</v>
      </c>
      <c r="P20" s="20">
        <f t="shared" si="13"/>
        <v>0</v>
      </c>
      <c r="Q20" s="20">
        <f t="shared" si="13"/>
        <v>31332</v>
      </c>
      <c r="R20" s="20">
        <f t="shared" si="13"/>
        <v>0</v>
      </c>
      <c r="S20" s="20">
        <f t="shared" si="13"/>
        <v>8800</v>
      </c>
      <c r="T20" s="20">
        <f t="shared" si="13"/>
        <v>6292</v>
      </c>
      <c r="U20" s="20"/>
      <c r="V20" s="43"/>
    </row>
    <row r="21" spans="2:22" s="16" customFormat="1" ht="12.75">
      <c r="B21" s="31"/>
      <c r="D21" s="20" t="s">
        <v>641</v>
      </c>
      <c r="E21" s="33"/>
      <c r="F21" s="20">
        <f>SUM(F445:F477)</f>
        <v>3800</v>
      </c>
      <c r="G21" s="20">
        <f aca="true" t="shared" si="14" ref="G21:T21">SUM(G445:G477)</f>
        <v>50100</v>
      </c>
      <c r="H21" s="20">
        <f t="shared" si="14"/>
        <v>0</v>
      </c>
      <c r="I21" s="20">
        <f t="shared" si="14"/>
        <v>0</v>
      </c>
      <c r="J21" s="20">
        <f t="shared" si="14"/>
        <v>20129</v>
      </c>
      <c r="K21" s="20">
        <f t="shared" si="14"/>
        <v>31539</v>
      </c>
      <c r="L21" s="20">
        <f t="shared" si="14"/>
        <v>0</v>
      </c>
      <c r="M21" s="20">
        <f t="shared" si="14"/>
        <v>184873</v>
      </c>
      <c r="N21" s="20">
        <f t="shared" si="14"/>
        <v>0</v>
      </c>
      <c r="O21" s="20">
        <f t="shared" si="14"/>
        <v>10401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33940</v>
      </c>
      <c r="T21" s="20">
        <f t="shared" si="14"/>
        <v>9998</v>
      </c>
      <c r="U21" s="20"/>
      <c r="V21" s="43"/>
    </row>
    <row r="22" spans="2:22" s="16" customFormat="1" ht="12.75">
      <c r="B22" s="31"/>
      <c r="D22" s="20" t="s">
        <v>739</v>
      </c>
      <c r="E22" s="33"/>
      <c r="F22" s="20">
        <f>SUM(F478:F493)</f>
        <v>24134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8331</v>
      </c>
      <c r="K22" s="20">
        <f t="shared" si="15"/>
        <v>0</v>
      </c>
      <c r="L22" s="20">
        <f t="shared" si="15"/>
        <v>0</v>
      </c>
      <c r="M22" s="20">
        <f t="shared" si="15"/>
        <v>6555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0</v>
      </c>
      <c r="U22" s="20"/>
      <c r="V22" s="43"/>
    </row>
    <row r="23" spans="2:22" s="16" customFormat="1" ht="12.75">
      <c r="B23" s="31"/>
      <c r="D23" s="20" t="s">
        <v>788</v>
      </c>
      <c r="E23" s="33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3856</v>
      </c>
      <c r="U23" s="20"/>
      <c r="V23" s="43"/>
    </row>
    <row r="24" spans="2:22" s="16" customFormat="1" ht="12.75">
      <c r="B24" s="31"/>
      <c r="D24" s="20" t="s">
        <v>839</v>
      </c>
      <c r="E24" s="33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3900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1366</v>
      </c>
      <c r="N24" s="20">
        <f t="shared" si="17"/>
        <v>0</v>
      </c>
      <c r="O24" s="20">
        <f t="shared" si="17"/>
        <v>44810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1000</v>
      </c>
      <c r="T24" s="20">
        <f t="shared" si="17"/>
        <v>32099</v>
      </c>
      <c r="U24" s="20"/>
      <c r="V24" s="43"/>
    </row>
    <row r="25" spans="2:22" s="16" customFormat="1" ht="12.75">
      <c r="B25" s="31"/>
      <c r="D25" s="20" t="s">
        <v>917</v>
      </c>
      <c r="E25" s="33"/>
      <c r="F25" s="20">
        <f>SUM(F530:F553)</f>
        <v>9170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22600</v>
      </c>
      <c r="K25" s="20">
        <f t="shared" si="18"/>
        <v>0</v>
      </c>
      <c r="L25" s="20">
        <f t="shared" si="18"/>
        <v>0</v>
      </c>
      <c r="M25" s="20">
        <f t="shared" si="18"/>
        <v>65368</v>
      </c>
      <c r="N25" s="20">
        <f t="shared" si="18"/>
        <v>0</v>
      </c>
      <c r="O25" s="20">
        <f t="shared" si="18"/>
        <v>0</v>
      </c>
      <c r="P25" s="20">
        <f t="shared" si="18"/>
        <v>47300</v>
      </c>
      <c r="Q25" s="20">
        <f t="shared" si="18"/>
        <v>0</v>
      </c>
      <c r="R25" s="20">
        <f t="shared" si="18"/>
        <v>0</v>
      </c>
      <c r="S25" s="20">
        <f t="shared" si="18"/>
        <v>6000</v>
      </c>
      <c r="T25" s="20">
        <f t="shared" si="18"/>
        <v>13586</v>
      </c>
      <c r="U25" s="20"/>
      <c r="V25" s="43"/>
    </row>
    <row r="26" spans="2:22" s="16" customFormat="1" ht="12.75">
      <c r="B26" s="31"/>
      <c r="D26" s="20" t="s">
        <v>999</v>
      </c>
      <c r="E26" s="33"/>
      <c r="F26" s="20">
        <f>SUM(F554:F574)</f>
        <v>25025</v>
      </c>
      <c r="G26" s="20">
        <f aca="true" t="shared" si="19" ref="G26:T26">SUM(G554:G574)</f>
        <v>3445</v>
      </c>
      <c r="H26" s="20">
        <f t="shared" si="19"/>
        <v>0</v>
      </c>
      <c r="I26" s="20">
        <f t="shared" si="19"/>
        <v>1941</v>
      </c>
      <c r="J26" s="20">
        <f t="shared" si="19"/>
        <v>19800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41544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130</v>
      </c>
      <c r="U26" s="20"/>
      <c r="V26" s="43"/>
    </row>
    <row r="27" spans="2:22" s="16" customFormat="1" ht="12.75">
      <c r="B27" s="31"/>
      <c r="D27" s="20" t="s">
        <v>1064</v>
      </c>
      <c r="E27" s="33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16914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7844</v>
      </c>
      <c r="S27" s="20">
        <f t="shared" si="20"/>
        <v>1440</v>
      </c>
      <c r="T27" s="20">
        <f t="shared" si="20"/>
        <v>6626</v>
      </c>
      <c r="U27" s="20"/>
      <c r="V27" s="43"/>
    </row>
    <row r="28" spans="2:22" s="16" customFormat="1" ht="12.75">
      <c r="B28" s="31"/>
      <c r="D28" s="20" t="s">
        <v>865</v>
      </c>
      <c r="E28" s="33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2049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43"/>
    </row>
    <row r="29" spans="2:22" s="16" customFormat="1" ht="12.75">
      <c r="B29" s="31"/>
      <c r="D29" s="20" t="s">
        <v>1727</v>
      </c>
      <c r="E29" s="33"/>
      <c r="F29" s="20">
        <f>SUM(F7:F28)</f>
        <v>318805</v>
      </c>
      <c r="G29" s="20">
        <f aca="true" t="shared" si="22" ref="G29:T29">SUM(G7:G28)</f>
        <v>84565</v>
      </c>
      <c r="H29" s="20">
        <f t="shared" si="22"/>
        <v>0</v>
      </c>
      <c r="I29" s="20">
        <f t="shared" si="22"/>
        <v>39428</v>
      </c>
      <c r="J29" s="20">
        <f t="shared" si="22"/>
        <v>145312</v>
      </c>
      <c r="K29" s="20">
        <f t="shared" si="22"/>
        <v>36173</v>
      </c>
      <c r="L29" s="20">
        <f t="shared" si="22"/>
        <v>3136</v>
      </c>
      <c r="M29" s="20">
        <f t="shared" si="22"/>
        <v>1120642</v>
      </c>
      <c r="N29" s="20">
        <f t="shared" si="22"/>
        <v>107002</v>
      </c>
      <c r="O29" s="20">
        <f t="shared" si="22"/>
        <v>283292</v>
      </c>
      <c r="P29" s="20">
        <f t="shared" si="22"/>
        <v>168844</v>
      </c>
      <c r="Q29" s="20">
        <f t="shared" si="22"/>
        <v>31332</v>
      </c>
      <c r="R29" s="20">
        <f t="shared" si="22"/>
        <v>17844</v>
      </c>
      <c r="S29" s="20">
        <f t="shared" si="22"/>
        <v>369668</v>
      </c>
      <c r="T29" s="20">
        <f t="shared" si="22"/>
        <v>269863</v>
      </c>
      <c r="U29" s="20"/>
      <c r="V29" s="43"/>
    </row>
    <row r="30" spans="2:22" s="16" customFormat="1" ht="12.75">
      <c r="B30" s="31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3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8" t="s">
        <v>1127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/>
      <c r="V31" s="37">
        <v>20080107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8" t="s">
        <v>1130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/>
      <c r="V32" s="37">
        <v>20080207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8" t="s">
        <v>1133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240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/>
      <c r="V33" s="37">
        <v>20080107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8" t="s">
        <v>1136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/>
      <c r="V34" s="37">
        <v>20080207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8" t="s">
        <v>1139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345</v>
      </c>
      <c r="U35"/>
      <c r="V35" s="37">
        <v>20080207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8" t="s">
        <v>1142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/>
      <c r="V36" s="37">
        <v>20080107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8" t="s">
        <v>1145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240</v>
      </c>
      <c r="U37"/>
      <c r="V37" s="37">
        <v>20080107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8" t="s">
        <v>1148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22200</v>
      </c>
      <c r="T38" s="38">
        <v>192</v>
      </c>
      <c r="U38"/>
      <c r="V38" s="37">
        <v>20080107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8" t="s">
        <v>1151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/>
      <c r="V39" s="37">
        <v>20080107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8" t="s">
        <v>1154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/>
      <c r="V40" s="37">
        <v>20080207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8" t="s">
        <v>1157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/>
      <c r="V41" s="37">
        <v>20080107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8" t="s">
        <v>1160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24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/>
      <c r="V42" s="37">
        <v>20080107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8" t="s">
        <v>1163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10000</v>
      </c>
      <c r="S43" s="38">
        <v>0</v>
      </c>
      <c r="T43" s="38">
        <v>2460</v>
      </c>
      <c r="U43"/>
      <c r="V43" s="37">
        <v>20080107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8" t="s">
        <v>1166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/>
      <c r="V44" s="37">
        <v>20071207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8" t="s">
        <v>1169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/>
      <c r="V45" s="37">
        <v>20080107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8" t="s">
        <v>1172</v>
      </c>
      <c r="F46" s="38">
        <v>4187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/>
      <c r="V46" s="37">
        <v>20080107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8" t="s">
        <v>1175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1728</v>
      </c>
      <c r="U47"/>
      <c r="V47" s="37">
        <v>20080207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8" t="s">
        <v>1178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/>
      <c r="V48" s="37">
        <v>20080107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8" t="s">
        <v>1181</v>
      </c>
      <c r="F49" s="38">
        <v>1519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/>
      <c r="V49" s="37">
        <v>20080107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8" t="s">
        <v>1184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/>
      <c r="V50" s="37">
        <v>20080207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8" t="s">
        <v>1187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336</v>
      </c>
      <c r="U51"/>
      <c r="V51" s="37">
        <v>20080107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8" t="s">
        <v>1190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/>
      <c r="V52" s="37">
        <v>20080207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8" t="s">
        <v>1193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/>
      <c r="V53" s="37">
        <v>20080107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8" t="s">
        <v>1197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/>
      <c r="V54" s="37">
        <v>20080107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8" t="s">
        <v>1200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/>
      <c r="V55" s="37">
        <v>20080107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8" t="s">
        <v>1203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/>
      <c r="V56" s="37">
        <v>20080107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8" t="s">
        <v>1206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/>
      <c r="V57" s="37">
        <v>20080207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8" t="s">
        <v>1209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/>
      <c r="V58" s="37">
        <v>20080107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8" t="s">
        <v>1212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5384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/>
      <c r="V59" s="37">
        <v>20080207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8" t="s">
        <v>1215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996</v>
      </c>
      <c r="U60"/>
      <c r="V60" s="37">
        <v>20080107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8" t="s">
        <v>1218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/>
      <c r="V61" s="37">
        <v>20080107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8" t="s">
        <v>1221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/>
      <c r="V62" s="37">
        <v>20080107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8" t="s">
        <v>1224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/>
      <c r="V63" s="37">
        <v>20080207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8" t="s">
        <v>1227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/>
      <c r="V64" s="37">
        <v>20080107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8" t="s">
        <v>1230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/>
      <c r="V65" s="37">
        <v>20080107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8" t="s">
        <v>1233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/>
      <c r="V66" s="37">
        <v>20080107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8" t="s">
        <v>1236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/>
      <c r="V67" s="37">
        <v>20080107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8" t="s">
        <v>1239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73</v>
      </c>
      <c r="U68"/>
      <c r="V68" s="37">
        <v>20080107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8" t="s">
        <v>1242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/>
      <c r="V69" s="37">
        <v>20080107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8" t="s">
        <v>1245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/>
      <c r="V70" s="37">
        <v>20080107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8" t="s">
        <v>1248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/>
      <c r="V71" s="37">
        <v>20080107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8" t="s">
        <v>1251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/>
      <c r="V72" s="37">
        <v>20080107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8" t="s">
        <v>1254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/>
      <c r="V73" s="37">
        <v>20080107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8" t="s">
        <v>1257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/>
      <c r="V74" s="37">
        <v>20080207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8" t="s">
        <v>1260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/>
      <c r="V75" s="37">
        <v>20080207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8" t="s">
        <v>1263</v>
      </c>
      <c r="F76" s="38">
        <v>12438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/>
      <c r="V76" s="37">
        <v>20080107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8" t="s">
        <v>1266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/>
      <c r="V77" s="37">
        <v>20080107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8" t="s">
        <v>1269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/>
      <c r="V78" s="37">
        <v>20080107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8" t="s">
        <v>1272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/>
      <c r="V79" s="37">
        <v>20080107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8" t="s">
        <v>1275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/>
      <c r="V80" s="37">
        <v>20080107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8" t="s">
        <v>1278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/>
      <c r="V81" s="37">
        <v>20080207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8" t="s">
        <v>1281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/>
      <c r="V82" s="37">
        <v>20080107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8" t="s">
        <v>1284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/>
      <c r="V83" s="37">
        <v>20080107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8" t="s">
        <v>1287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/>
      <c r="V84" s="37">
        <v>20080107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8" t="s">
        <v>1290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/>
      <c r="V85" s="37">
        <v>20080107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8" t="s">
        <v>1293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/>
      <c r="V86" s="37">
        <v>20080207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8" t="s">
        <v>1296</v>
      </c>
      <c r="F87" s="38">
        <v>0</v>
      </c>
      <c r="G87" s="38">
        <v>5237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/>
      <c r="V87" s="37">
        <v>20080107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8" t="s">
        <v>1299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/>
      <c r="V88" s="37">
        <v>20080107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8" t="s">
        <v>1302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/>
      <c r="V89" s="37">
        <v>20080207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8" t="s">
        <v>1305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/>
      <c r="V90" s="37">
        <v>20080207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8" t="s">
        <v>1308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/>
      <c r="V91" s="37">
        <v>20080107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8" t="s">
        <v>1311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/>
      <c r="V92" s="37">
        <v>20080107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8" t="s">
        <v>1314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/>
      <c r="V93" s="37">
        <v>20080107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8" t="s">
        <v>1317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/>
      <c r="V94" s="37">
        <v>20080207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8" t="s">
        <v>1321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/>
      <c r="V95" s="37">
        <v>20080207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8" t="s">
        <v>1324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5550</v>
      </c>
      <c r="U96"/>
      <c r="V96" s="37">
        <v>20080207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8" t="s">
        <v>1327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/>
      <c r="V97" s="37">
        <v>20080107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8" t="s">
        <v>1330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/>
      <c r="V98" s="37">
        <v>20080107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8" t="s">
        <v>1333</v>
      </c>
      <c r="F99" s="38">
        <v>0</v>
      </c>
      <c r="G99" s="38">
        <v>0</v>
      </c>
      <c r="H99" s="38">
        <v>0</v>
      </c>
      <c r="I99" s="38">
        <v>0</v>
      </c>
      <c r="J99" s="38">
        <v>21090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/>
      <c r="V99" s="37">
        <v>20080107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8" t="s">
        <v>1336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/>
      <c r="V100" s="37">
        <v>20080107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8" t="s">
        <v>1339</v>
      </c>
      <c r="F101" s="38">
        <v>16900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13396</v>
      </c>
      <c r="U101"/>
      <c r="V101" s="37">
        <v>20080107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8" t="s">
        <v>1342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/>
      <c r="V102" s="37">
        <v>20080207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8" t="s">
        <v>1345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/>
      <c r="V103" s="37">
        <v>20080107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8" t="s">
        <v>1348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/>
      <c r="V104" s="37">
        <v>20080207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8" t="s">
        <v>1351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/>
      <c r="V105" s="37">
        <v>20080107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8" t="s">
        <v>1354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/>
      <c r="V106" s="37">
        <v>20080107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8" t="s">
        <v>1357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/>
      <c r="V107" s="37">
        <v>20080107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8" t="s">
        <v>1360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/>
      <c r="V108" s="37">
        <v>20080107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8" t="s">
        <v>1363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644</v>
      </c>
      <c r="U109"/>
      <c r="V109" s="37">
        <v>20080107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8" t="s">
        <v>1366</v>
      </c>
      <c r="F110" s="38">
        <v>1661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/>
      <c r="V110" s="37">
        <v>20080207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8" t="s">
        <v>1369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/>
      <c r="V111" s="37">
        <v>20080207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8" t="s">
        <v>821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/>
      <c r="V112" s="37">
        <v>20080207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8" t="s">
        <v>1374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/>
      <c r="V113" s="37">
        <v>20080207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8" t="s">
        <v>1377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/>
      <c r="V114" s="37">
        <v>20080107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8" t="s">
        <v>1380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/>
      <c r="V115" s="37">
        <v>20080107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8" t="s">
        <v>1383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/>
      <c r="V116" s="37">
        <v>20080107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8" t="s">
        <v>1386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/>
      <c r="V117" s="37">
        <v>20080207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8" t="s">
        <v>1389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/>
      <c r="V118" s="37">
        <v>20080207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8" t="s">
        <v>1392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/>
      <c r="V119" s="37">
        <v>20080207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8" t="s">
        <v>1395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/>
      <c r="V120" s="37">
        <v>20080207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8" t="s">
        <v>1398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/>
      <c r="V121" s="37">
        <v>20080107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8" t="s">
        <v>1401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/>
      <c r="V122" s="37">
        <v>20080207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8" t="s">
        <v>1404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/>
      <c r="V123" s="37">
        <v>20080107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8" t="s">
        <v>1408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/>
      <c r="V124" s="37">
        <v>20080107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8" t="s">
        <v>1411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/>
      <c r="V125" s="37">
        <v>20080207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8" t="s">
        <v>1414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/>
      <c r="V126" s="37">
        <v>20080107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8" t="s">
        <v>1417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/>
      <c r="V127" s="37">
        <v>20080107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8" t="s">
        <v>1420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/>
      <c r="V128" s="37">
        <v>20080207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8" t="s">
        <v>1423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1620</v>
      </c>
      <c r="U129"/>
      <c r="V129" s="37">
        <v>20080207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8" t="s">
        <v>1426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572</v>
      </c>
      <c r="U130"/>
      <c r="V130" s="37">
        <v>20080107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8" t="s">
        <v>1429</v>
      </c>
      <c r="F131" s="38">
        <v>0</v>
      </c>
      <c r="G131" s="38">
        <v>5400</v>
      </c>
      <c r="H131" s="38">
        <v>0</v>
      </c>
      <c r="I131" s="38">
        <v>0</v>
      </c>
      <c r="J131" s="38">
        <v>10154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/>
      <c r="V131" s="37">
        <v>20080107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8" t="s">
        <v>1432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5410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/>
      <c r="V132" s="37">
        <v>20080107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8" t="s">
        <v>1435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4634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/>
      <c r="V133" s="37">
        <v>20080107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8" t="s">
        <v>1438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/>
      <c r="V134" s="37">
        <v>20080107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8" t="s">
        <v>1441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/>
      <c r="V135" s="37">
        <v>20080207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8" t="s">
        <v>1444</v>
      </c>
      <c r="F136" s="38">
        <v>0</v>
      </c>
      <c r="G136" s="38">
        <v>500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5376</v>
      </c>
      <c r="U136"/>
      <c r="V136" s="37">
        <v>20080207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8" t="s">
        <v>1447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/>
      <c r="V137" s="37">
        <v>20070207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8" t="s">
        <v>1450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/>
      <c r="V138" s="37">
        <v>20080107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8" t="s">
        <v>1453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/>
      <c r="V139" s="37">
        <v>20080107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8" t="s">
        <v>1456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2400</v>
      </c>
      <c r="T140" s="38">
        <v>0</v>
      </c>
      <c r="U140"/>
      <c r="V140" s="37">
        <v>20080207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8" t="s">
        <v>1459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929</v>
      </c>
      <c r="U141"/>
      <c r="V141" s="37">
        <v>20080207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8" t="s">
        <v>1462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/>
      <c r="V142" s="37">
        <v>20080207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8" t="s">
        <v>1465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39630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/>
      <c r="V143" s="37">
        <v>20080107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8" t="s">
        <v>1468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/>
      <c r="V144" s="37">
        <v>20080207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8" t="s">
        <v>1471</v>
      </c>
      <c r="F145" s="38">
        <v>30828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/>
      <c r="V145" s="37">
        <v>20080107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8" t="s">
        <v>1474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/>
      <c r="V146" s="37">
        <v>20080107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8" t="s">
        <v>1477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348</v>
      </c>
      <c r="U147"/>
      <c r="V147" s="37">
        <v>20080207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8" t="s">
        <v>1480</v>
      </c>
      <c r="F148" s="38" t="s">
        <v>1733</v>
      </c>
      <c r="G148" s="38" t="s">
        <v>1733</v>
      </c>
      <c r="H148" s="38" t="s">
        <v>1733</v>
      </c>
      <c r="I148" s="38" t="s">
        <v>1733</v>
      </c>
      <c r="J148" s="38" t="s">
        <v>1733</v>
      </c>
      <c r="K148" s="38" t="s">
        <v>1733</v>
      </c>
      <c r="L148" s="38" t="s">
        <v>1733</v>
      </c>
      <c r="M148" s="38" t="s">
        <v>1733</v>
      </c>
      <c r="N148" s="38" t="s">
        <v>1733</v>
      </c>
      <c r="O148" s="38" t="s">
        <v>1733</v>
      </c>
      <c r="P148" s="38" t="s">
        <v>1733</v>
      </c>
      <c r="Q148" s="38" t="s">
        <v>1733</v>
      </c>
      <c r="R148" s="38" t="s">
        <v>1733</v>
      </c>
      <c r="S148" s="38" t="s">
        <v>1733</v>
      </c>
      <c r="T148" s="38" t="s">
        <v>1733</v>
      </c>
      <c r="U148" s="38" t="s">
        <v>1733</v>
      </c>
      <c r="V148" s="37" t="s">
        <v>1733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8" t="s">
        <v>1483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1680</v>
      </c>
      <c r="U149"/>
      <c r="V149" s="37">
        <v>20080107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8" t="s">
        <v>1486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/>
      <c r="V150" s="37">
        <v>20080107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8" t="s">
        <v>1489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/>
      <c r="V151" s="37">
        <v>20080207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8" t="s">
        <v>1492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/>
      <c r="V152" s="37">
        <v>20080107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8" t="s">
        <v>1495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/>
      <c r="V153" s="37">
        <v>20080207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8" t="s">
        <v>1498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/>
      <c r="V154" s="37">
        <v>20080107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8" t="s">
        <v>1501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/>
      <c r="V155" s="37">
        <v>20080207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8" t="s">
        <v>1504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2200</v>
      </c>
      <c r="U156"/>
      <c r="V156" s="37">
        <v>20080107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8" t="s">
        <v>1507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1620</v>
      </c>
      <c r="T157" s="38">
        <v>0</v>
      </c>
      <c r="U157"/>
      <c r="V157" s="37">
        <v>20080107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8" t="s">
        <v>1510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3024</v>
      </c>
      <c r="U158"/>
      <c r="V158" s="37">
        <v>20080207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8" t="s">
        <v>1392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2304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/>
      <c r="V159" s="37">
        <v>20080107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8" t="s">
        <v>1515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1440</v>
      </c>
      <c r="T160" s="38">
        <v>0</v>
      </c>
      <c r="U160"/>
      <c r="V160" s="37">
        <v>20080107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8" t="s">
        <v>1518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929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/>
      <c r="V161" s="37">
        <v>20080207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8" t="s">
        <v>1521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/>
      <c r="V162" s="37">
        <v>20080207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8" t="s">
        <v>1524</v>
      </c>
      <c r="F163" s="38" t="s">
        <v>1733</v>
      </c>
      <c r="G163" s="38" t="s">
        <v>1733</v>
      </c>
      <c r="H163" s="38" t="s">
        <v>1733</v>
      </c>
      <c r="I163" s="38" t="s">
        <v>1733</v>
      </c>
      <c r="J163" s="38" t="s">
        <v>1733</v>
      </c>
      <c r="K163" s="38" t="s">
        <v>1733</v>
      </c>
      <c r="L163" s="38" t="s">
        <v>1733</v>
      </c>
      <c r="M163" s="38" t="s">
        <v>1733</v>
      </c>
      <c r="N163" s="38" t="s">
        <v>1733</v>
      </c>
      <c r="O163" s="38" t="s">
        <v>1733</v>
      </c>
      <c r="P163" s="38" t="s">
        <v>1733</v>
      </c>
      <c r="Q163" s="38" t="s">
        <v>1733</v>
      </c>
      <c r="R163" s="38" t="s">
        <v>1733</v>
      </c>
      <c r="S163" s="38" t="s">
        <v>1733</v>
      </c>
      <c r="T163" s="38" t="s">
        <v>1733</v>
      </c>
      <c r="U163" s="38" t="s">
        <v>1733</v>
      </c>
      <c r="V163" s="37" t="s">
        <v>1733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8" t="s">
        <v>1528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/>
      <c r="V164" s="37">
        <v>20080107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8" t="s">
        <v>1531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/>
      <c r="V165" s="37">
        <v>20080107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8" t="s">
        <v>1534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/>
      <c r="V166" s="37">
        <v>20080207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8" t="s">
        <v>1537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/>
      <c r="V167" s="37">
        <v>20080207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8" t="s">
        <v>1540</v>
      </c>
      <c r="F168" s="38">
        <v>31744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/>
      <c r="V168" s="37">
        <v>20080107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8" t="s">
        <v>1543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/>
      <c r="V169" s="37">
        <v>20080107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8" t="s">
        <v>1546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/>
      <c r="V170" s="37">
        <v>20080207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8" t="s">
        <v>1549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18142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/>
      <c r="V171" s="37">
        <v>20080207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8" t="s">
        <v>1552</v>
      </c>
      <c r="F172" s="38">
        <v>15000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55670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1783</v>
      </c>
      <c r="U172"/>
      <c r="V172" s="37">
        <v>20080107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8" t="s">
        <v>1555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288</v>
      </c>
      <c r="U173"/>
      <c r="V173" s="37">
        <v>20080107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8" t="s">
        <v>1558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/>
      <c r="V174" s="37">
        <v>20080107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8" t="s">
        <v>1561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/>
      <c r="V175" s="37">
        <v>20080207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8" t="s">
        <v>1564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/>
      <c r="V176" s="37">
        <v>20080207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8" t="s">
        <v>1567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/>
      <c r="V177" s="37">
        <v>20080107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8" t="s">
        <v>1570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9375</v>
      </c>
      <c r="P178" s="38">
        <v>0</v>
      </c>
      <c r="Q178" s="38">
        <v>0</v>
      </c>
      <c r="R178" s="38">
        <v>0</v>
      </c>
      <c r="S178" s="38">
        <v>0</v>
      </c>
      <c r="T178" s="38">
        <v>2200</v>
      </c>
      <c r="U178"/>
      <c r="V178" s="37">
        <v>20080207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8" t="s">
        <v>1573</v>
      </c>
      <c r="F179" s="38">
        <v>2162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/>
      <c r="V179" s="37">
        <v>20080107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8" t="s">
        <v>1576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/>
      <c r="V180" s="37">
        <v>20080207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8" t="s">
        <v>1579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/>
      <c r="V181" s="37">
        <v>20080207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8" t="s">
        <v>1582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/>
      <c r="V182" s="37">
        <v>20070207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8" t="s">
        <v>1585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/>
      <c r="V183" s="37">
        <v>20080207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8" t="s">
        <v>1588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/>
      <c r="V184" s="37">
        <v>20080107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8" t="s">
        <v>1591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1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/>
      <c r="V185" s="37">
        <v>20080107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8" t="s">
        <v>1594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/>
      <c r="V186" s="37">
        <v>20080107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8" t="s">
        <v>1597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/>
      <c r="V187" s="37">
        <v>20080207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8" t="s">
        <v>1600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/>
      <c r="V188" s="37">
        <v>20080207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8" t="s">
        <v>1603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/>
      <c r="V189" s="37">
        <v>20080107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8" t="s">
        <v>1606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/>
      <c r="V190" s="37">
        <v>20080107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8" t="s">
        <v>1609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/>
      <c r="V191" s="37">
        <v>20080107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8" t="s">
        <v>1612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/>
      <c r="V192" s="37">
        <v>20070207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8" t="s">
        <v>1615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/>
      <c r="V193" s="37">
        <v>20080207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8" t="s">
        <v>1618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/>
      <c r="V194" s="37">
        <v>20080107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8" t="s">
        <v>1621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/>
      <c r="V195" s="37">
        <v>20080107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8" t="s">
        <v>1624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/>
      <c r="V196" s="37">
        <v>20071207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8" t="s">
        <v>1627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/>
      <c r="V197" s="37">
        <v>20080107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8" t="s">
        <v>1630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3000</v>
      </c>
      <c r="T198" s="38">
        <v>3008</v>
      </c>
      <c r="U198"/>
      <c r="V198" s="37">
        <v>20080107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8" t="s">
        <v>1633</v>
      </c>
      <c r="F199" s="38">
        <v>0</v>
      </c>
      <c r="G199" s="38">
        <v>0</v>
      </c>
      <c r="H199" s="38">
        <v>0</v>
      </c>
      <c r="I199" s="38">
        <v>0</v>
      </c>
      <c r="J199" s="38">
        <v>400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5780</v>
      </c>
      <c r="U199"/>
      <c r="V199" s="37">
        <v>20080207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8" t="s">
        <v>1636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/>
      <c r="V200" s="37">
        <v>20080107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8" t="s">
        <v>1640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/>
      <c r="V201" s="37">
        <v>20080107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8" t="s">
        <v>1643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/>
      <c r="V202" s="37">
        <v>20080107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8" t="s">
        <v>1646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/>
      <c r="V203" s="37">
        <v>20080107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8" t="s">
        <v>1649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/>
      <c r="V204" s="37">
        <v>20080107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8" t="s">
        <v>1652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/>
      <c r="V205" s="37">
        <v>20080107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8" t="s">
        <v>1655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1812</v>
      </c>
      <c r="U206"/>
      <c r="V206" s="37">
        <v>20080107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8" t="s">
        <v>1658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/>
      <c r="V207" s="37">
        <v>20080107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8" t="s">
        <v>1661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528</v>
      </c>
      <c r="U208"/>
      <c r="V208" s="37">
        <v>20080107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8" t="s">
        <v>1664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/>
      <c r="V209" s="37">
        <v>20080107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8" t="s">
        <v>1667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/>
      <c r="V210" s="37">
        <v>20080107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8" t="s">
        <v>1670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/>
      <c r="V211" s="37">
        <v>20080107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8" t="s">
        <v>1673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/>
      <c r="V212" s="37">
        <v>20080107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8" t="s">
        <v>1676</v>
      </c>
      <c r="F213" s="38" t="s">
        <v>1733</v>
      </c>
      <c r="G213" s="38" t="s">
        <v>1733</v>
      </c>
      <c r="H213" s="38" t="s">
        <v>1733</v>
      </c>
      <c r="I213" s="38" t="s">
        <v>1733</v>
      </c>
      <c r="J213" s="38" t="s">
        <v>1733</v>
      </c>
      <c r="K213" s="38" t="s">
        <v>1733</v>
      </c>
      <c r="L213" s="38" t="s">
        <v>1733</v>
      </c>
      <c r="M213" s="38" t="s">
        <v>1733</v>
      </c>
      <c r="N213" s="38" t="s">
        <v>1733</v>
      </c>
      <c r="O213" s="38" t="s">
        <v>1733</v>
      </c>
      <c r="P213" s="38" t="s">
        <v>1733</v>
      </c>
      <c r="Q213" s="38" t="s">
        <v>1733</v>
      </c>
      <c r="R213" s="38" t="s">
        <v>1733</v>
      </c>
      <c r="S213" s="38" t="s">
        <v>1733</v>
      </c>
      <c r="T213" s="38" t="s">
        <v>1733</v>
      </c>
      <c r="U213" s="38" t="s">
        <v>1733</v>
      </c>
      <c r="V213" s="37" t="s">
        <v>1733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8" t="s">
        <v>1679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/>
      <c r="V214" s="37">
        <v>20080207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8" t="s">
        <v>1682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1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/>
      <c r="V215" s="37">
        <v>20080107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8" t="s">
        <v>1685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/>
      <c r="V216" s="37">
        <v>20080107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8" t="s">
        <v>1689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80000</v>
      </c>
      <c r="Q217" s="38">
        <v>0</v>
      </c>
      <c r="R217" s="38">
        <v>0</v>
      </c>
      <c r="S217" s="38">
        <v>0</v>
      </c>
      <c r="T217" s="38">
        <v>0</v>
      </c>
      <c r="U217"/>
      <c r="V217" s="37">
        <v>20080107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8" t="s">
        <v>1692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/>
      <c r="V218" s="37">
        <v>20080107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8" t="s">
        <v>1695</v>
      </c>
      <c r="F219" s="38">
        <v>1152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1872</v>
      </c>
      <c r="U219"/>
      <c r="V219" s="37">
        <v>20080207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8" t="s">
        <v>1698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/>
      <c r="V220" s="37">
        <v>20080107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8" t="s">
        <v>1701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/>
      <c r="V221" s="37">
        <v>20080207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8" t="s">
        <v>1704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/>
      <c r="V222" s="37">
        <v>20080107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8" t="s">
        <v>1707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10960</v>
      </c>
      <c r="U223"/>
      <c r="V223" s="37">
        <v>20080207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8" t="s">
        <v>1710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/>
      <c r="V224" s="37">
        <v>20080107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8" t="s">
        <v>1713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320</v>
      </c>
      <c r="U225"/>
      <c r="V225" s="37">
        <v>20080207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8" t="s">
        <v>1716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160</v>
      </c>
      <c r="U226"/>
      <c r="V226" s="37">
        <v>20080207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8" t="s">
        <v>1719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/>
      <c r="V227" s="37">
        <v>20070207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8" t="s">
        <v>1722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/>
      <c r="V228" s="37">
        <v>20080107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8" t="s">
        <v>1725</v>
      </c>
      <c r="F229" s="38">
        <v>4372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/>
      <c r="V229" s="37">
        <v>20080207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8" t="s">
        <v>2</v>
      </c>
      <c r="F230" s="38">
        <v>17423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29767</v>
      </c>
      <c r="T230" s="38">
        <v>9404</v>
      </c>
      <c r="U230"/>
      <c r="V230" s="37">
        <v>20080107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38">
        <v>0</v>
      </c>
      <c r="G231" s="38">
        <v>0</v>
      </c>
      <c r="H231" s="38">
        <v>0</v>
      </c>
      <c r="I231" s="38">
        <v>0</v>
      </c>
      <c r="J231" s="38">
        <v>48</v>
      </c>
      <c r="K231" s="38">
        <v>0</v>
      </c>
      <c r="L231" s="38">
        <v>0</v>
      </c>
      <c r="M231" s="38">
        <v>0</v>
      </c>
      <c r="N231" s="38">
        <v>0</v>
      </c>
      <c r="O231" s="38">
        <v>1306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/>
      <c r="V231" s="37">
        <v>20080207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38">
        <v>10500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/>
      <c r="V232" s="37">
        <v>20080107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/>
      <c r="V233" s="37">
        <v>20080107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/>
      <c r="V234" s="37">
        <v>20080107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/>
      <c r="V235" s="37">
        <v>20080107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/>
      <c r="V236" s="37">
        <v>20080107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1701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176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6525</v>
      </c>
      <c r="U237"/>
      <c r="V237" s="37">
        <v>20080107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704</v>
      </c>
      <c r="U238"/>
      <c r="V238" s="37">
        <v>20080207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/>
      <c r="V239" s="37">
        <v>20080107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/>
      <c r="V240" s="37">
        <v>20080207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/>
      <c r="V241" s="37">
        <v>20080107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/>
      <c r="V242" s="37">
        <v>20080207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45106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10431</v>
      </c>
      <c r="U243"/>
      <c r="V243" s="37">
        <v>20080207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33442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/>
      <c r="V244" s="37">
        <v>20080207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/>
      <c r="V245" s="37">
        <v>20080107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38">
        <v>1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/>
      <c r="V246" s="37">
        <v>20080207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8" t="s">
        <v>52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/>
      <c r="V247" s="37">
        <v>20080107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35466</v>
      </c>
      <c r="P248" s="38">
        <v>0</v>
      </c>
      <c r="Q248" s="38">
        <v>0</v>
      </c>
      <c r="R248" s="38">
        <v>0</v>
      </c>
      <c r="S248" s="38">
        <v>0</v>
      </c>
      <c r="T248" s="38">
        <v>682</v>
      </c>
      <c r="U248"/>
      <c r="V248" s="37">
        <v>20080207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/>
      <c r="V249" s="37">
        <v>20080107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/>
      <c r="V250" s="37">
        <v>20080107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38">
        <v>3360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592</v>
      </c>
      <c r="U251"/>
      <c r="V251" s="37">
        <v>20080107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/>
      <c r="V252" s="37">
        <v>20080107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38">
        <v>1600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1440</v>
      </c>
      <c r="U253"/>
      <c r="V253" s="37">
        <v>20080107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/>
      <c r="V254" s="37">
        <v>20080207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24292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960</v>
      </c>
      <c r="U255"/>
      <c r="V255" s="37">
        <v>20080207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832</v>
      </c>
      <c r="U256"/>
      <c r="V256" s="37">
        <v>20080107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1792</v>
      </c>
      <c r="U257"/>
      <c r="V257" s="37">
        <v>20080207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38">
        <v>0</v>
      </c>
      <c r="G258" s="38">
        <v>0</v>
      </c>
      <c r="H258" s="38">
        <v>0</v>
      </c>
      <c r="I258" s="38">
        <v>0</v>
      </c>
      <c r="J258" s="38">
        <v>13670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5000</v>
      </c>
      <c r="T258" s="38">
        <v>0</v>
      </c>
      <c r="U258"/>
      <c r="V258" s="37">
        <v>20080207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1704</v>
      </c>
      <c r="F259" s="38">
        <v>320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/>
      <c r="V259" s="37">
        <v>20080107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3870</v>
      </c>
      <c r="U260"/>
      <c r="V260" s="37">
        <v>20080107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/>
      <c r="V261" s="37">
        <v>20080107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0</v>
      </c>
      <c r="U262"/>
      <c r="V262" s="37">
        <v>20080107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38">
        <v>14750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/>
      <c r="V263" s="37">
        <v>20080207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/>
      <c r="V264" s="37">
        <v>20080207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/>
      <c r="V265" s="37">
        <v>20080207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/>
      <c r="V266" s="37">
        <v>20080107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/>
      <c r="V267" s="37">
        <v>20080207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288</v>
      </c>
      <c r="T268" s="38">
        <v>0</v>
      </c>
      <c r="U268"/>
      <c r="V268" s="37">
        <v>20080107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/>
      <c r="V269" s="37">
        <v>20080107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1392</v>
      </c>
      <c r="F270" s="38">
        <v>28400</v>
      </c>
      <c r="G270" s="38">
        <v>0</v>
      </c>
      <c r="H270" s="38">
        <v>0</v>
      </c>
      <c r="I270" s="38">
        <v>9753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3360</v>
      </c>
      <c r="T270" s="38">
        <v>2100</v>
      </c>
      <c r="U270"/>
      <c r="V270" s="37">
        <v>20080207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/>
      <c r="V271" s="37">
        <v>20080107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4928</v>
      </c>
      <c r="U272"/>
      <c r="V272" s="37">
        <v>20080107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200</v>
      </c>
      <c r="U273"/>
      <c r="V273" s="37">
        <v>20080107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/>
      <c r="V274" s="37">
        <v>20080107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/>
      <c r="V275" s="37">
        <v>20080107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5120</v>
      </c>
      <c r="U276"/>
      <c r="V276" s="37">
        <v>20080107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6000</v>
      </c>
      <c r="U277"/>
      <c r="V277" s="37">
        <v>20080207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/>
      <c r="V278" s="37">
        <v>20080107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3920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/>
      <c r="V279" s="37">
        <v>20080207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157397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/>
      <c r="V280" s="37">
        <v>20080107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2872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/>
      <c r="V281" s="37">
        <v>20080207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7896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/>
      <c r="V282" s="37">
        <v>20080107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418</v>
      </c>
      <c r="U283"/>
      <c r="V283" s="37">
        <v>20080107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/>
      <c r="V284" s="37">
        <v>20080107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152800</v>
      </c>
      <c r="T285" s="38">
        <v>64</v>
      </c>
      <c r="U285"/>
      <c r="V285" s="37">
        <v>20080107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/>
      <c r="V286" s="37">
        <v>20080207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/>
      <c r="V287" s="37">
        <v>20080207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38">
        <v>312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/>
      <c r="V288" s="37">
        <v>20080107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/>
      <c r="V289" s="37">
        <v>20080107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1</v>
      </c>
      <c r="U290"/>
      <c r="V290" s="37">
        <v>20080107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/>
      <c r="V291" s="37">
        <v>20080107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378</v>
      </c>
      <c r="U292"/>
      <c r="V292" s="37">
        <v>20080107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/>
      <c r="V293" s="37">
        <v>20080107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38">
        <v>7998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/>
      <c r="V294" s="37">
        <v>20080207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1797</v>
      </c>
      <c r="U295"/>
      <c r="V295" s="37">
        <v>20080107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1344</v>
      </c>
      <c r="U296"/>
      <c r="V296" s="37">
        <v>20080207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/>
      <c r="V297" s="37">
        <v>20080207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/>
      <c r="V298" s="37">
        <v>20080107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2113</v>
      </c>
      <c r="U299"/>
      <c r="V299" s="37">
        <v>20080107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/>
      <c r="V300" s="37">
        <v>20080107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42000</v>
      </c>
      <c r="T301" s="38">
        <v>1200</v>
      </c>
      <c r="U301"/>
      <c r="V301" s="37">
        <v>20080107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/>
      <c r="V302" s="37">
        <v>20080107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1727</v>
      </c>
      <c r="U303"/>
      <c r="V303" s="37">
        <v>20080107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/>
      <c r="V304" s="37">
        <v>20080107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/>
      <c r="V305" s="37">
        <v>20080107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/>
      <c r="V306" s="37">
        <v>20080107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260</v>
      </c>
      <c r="U307"/>
      <c r="V307" s="37">
        <v>20080107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192</v>
      </c>
      <c r="U308"/>
      <c r="V308" s="37">
        <v>20080107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180</v>
      </c>
      <c r="U309"/>
      <c r="V309" s="37">
        <v>20080107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38">
        <v>0</v>
      </c>
      <c r="G310" s="38">
        <v>0</v>
      </c>
      <c r="H310" s="38">
        <v>0</v>
      </c>
      <c r="I310" s="38">
        <v>0</v>
      </c>
      <c r="J310" s="38">
        <v>20010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672</v>
      </c>
      <c r="U310"/>
      <c r="V310" s="37">
        <v>20080207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840</v>
      </c>
      <c r="U311"/>
      <c r="V311" s="37">
        <v>20080107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776</v>
      </c>
      <c r="U312"/>
      <c r="V312" s="37">
        <v>20080207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38">
        <v>0</v>
      </c>
      <c r="G313" s="38">
        <v>0</v>
      </c>
      <c r="H313" s="38">
        <v>0</v>
      </c>
      <c r="I313" s="38">
        <v>8800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864</v>
      </c>
      <c r="U313"/>
      <c r="V313" s="37">
        <v>20080107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/>
      <c r="V314" s="37">
        <v>20080107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1536</v>
      </c>
      <c r="U315"/>
      <c r="V315" s="37">
        <v>20080107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822</v>
      </c>
      <c r="U316"/>
      <c r="V316" s="37">
        <v>20080107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1160</v>
      </c>
      <c r="F317" s="38">
        <v>0</v>
      </c>
      <c r="G317" s="38">
        <v>4690</v>
      </c>
      <c r="H317" s="38">
        <v>0</v>
      </c>
      <c r="I317" s="38">
        <v>6936</v>
      </c>
      <c r="J317" s="38">
        <v>0</v>
      </c>
      <c r="K317" s="38">
        <v>0</v>
      </c>
      <c r="L317" s="38">
        <v>0</v>
      </c>
      <c r="M317" s="38">
        <v>240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24960</v>
      </c>
      <c r="T317" s="38">
        <v>576</v>
      </c>
      <c r="U317"/>
      <c r="V317" s="37">
        <v>20080207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/>
      <c r="V318" s="37">
        <v>20080107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/>
      <c r="V319" s="37">
        <v>20080107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1707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336</v>
      </c>
      <c r="U320"/>
      <c r="V320" s="37">
        <v>20080207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/>
      <c r="V321" s="37">
        <v>20080107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/>
      <c r="V322" s="37">
        <v>20080107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/>
      <c r="V323" s="37">
        <v>20080207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/>
      <c r="V324" s="37">
        <v>20080107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/>
      <c r="V325" s="37">
        <v>20080207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1392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160</v>
      </c>
      <c r="U326"/>
      <c r="V326" s="37">
        <v>20080107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160</v>
      </c>
      <c r="U327"/>
      <c r="V327" s="37">
        <v>20080107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38719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/>
      <c r="V328" s="37">
        <v>20080107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/>
      <c r="V329" s="37">
        <v>20080107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/>
      <c r="V330" s="37">
        <v>20080207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/>
      <c r="V331" s="37">
        <v>20080207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12404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/>
      <c r="V332" s="37">
        <v>20080107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/>
      <c r="V333" s="37">
        <v>20080107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437</v>
      </c>
      <c r="U334"/>
      <c r="V334" s="37">
        <v>20080107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/>
      <c r="V335" s="37">
        <v>20080107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462</v>
      </c>
      <c r="U336"/>
      <c r="V336" s="37">
        <v>20080207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1417</v>
      </c>
      <c r="U337"/>
      <c r="V337" s="37">
        <v>20080107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38">
        <v>2172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/>
      <c r="V338" s="37">
        <v>20080107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/>
      <c r="V339" s="37">
        <v>20080107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49070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1272</v>
      </c>
      <c r="U340"/>
      <c r="V340" s="37">
        <v>20080107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825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382000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/>
      <c r="V341" s="37">
        <v>20080207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/>
      <c r="V342" s="37">
        <v>20080107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/>
      <c r="V343" s="37">
        <v>20080207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38">
        <v>0</v>
      </c>
      <c r="G344" s="38">
        <v>0</v>
      </c>
      <c r="H344" s="38">
        <v>0</v>
      </c>
      <c r="I344" s="38">
        <v>0</v>
      </c>
      <c r="J344" s="38">
        <v>2728</v>
      </c>
      <c r="K344" s="38">
        <v>0</v>
      </c>
      <c r="L344" s="38">
        <v>3136</v>
      </c>
      <c r="M344" s="38">
        <v>1194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/>
      <c r="V344" s="37">
        <v>20080207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106202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/>
      <c r="V345" s="37">
        <v>20080107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/>
      <c r="V346" s="37">
        <v>20080207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38" t="s">
        <v>1733</v>
      </c>
      <c r="G347" s="38" t="s">
        <v>1733</v>
      </c>
      <c r="H347" s="38" t="s">
        <v>1733</v>
      </c>
      <c r="I347" s="38" t="s">
        <v>1733</v>
      </c>
      <c r="J347" s="38" t="s">
        <v>1733</v>
      </c>
      <c r="K347" s="38" t="s">
        <v>1733</v>
      </c>
      <c r="L347" s="38" t="s">
        <v>1733</v>
      </c>
      <c r="M347" s="38" t="s">
        <v>1733</v>
      </c>
      <c r="N347" s="38" t="s">
        <v>1733</v>
      </c>
      <c r="O347" s="38" t="s">
        <v>1733</v>
      </c>
      <c r="P347" s="38" t="s">
        <v>1733</v>
      </c>
      <c r="Q347" s="38" t="s">
        <v>1733</v>
      </c>
      <c r="R347" s="38" t="s">
        <v>1733</v>
      </c>
      <c r="S347" s="38" t="s">
        <v>1733</v>
      </c>
      <c r="T347" s="38" t="s">
        <v>1733</v>
      </c>
      <c r="U347" s="38" t="s">
        <v>1733</v>
      </c>
      <c r="V347" s="37" t="s">
        <v>1733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12698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2400</v>
      </c>
      <c r="U348"/>
      <c r="V348" s="37">
        <v>20080107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/>
      <c r="V349" s="37">
        <v>20080107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38" t="s">
        <v>1733</v>
      </c>
      <c r="G350" s="38" t="s">
        <v>1733</v>
      </c>
      <c r="H350" s="38" t="s">
        <v>1733</v>
      </c>
      <c r="I350" s="38" t="s">
        <v>1733</v>
      </c>
      <c r="J350" s="38" t="s">
        <v>1733</v>
      </c>
      <c r="K350" s="38" t="s">
        <v>1733</v>
      </c>
      <c r="L350" s="38" t="s">
        <v>1733</v>
      </c>
      <c r="M350" s="38" t="s">
        <v>1733</v>
      </c>
      <c r="N350" s="38" t="s">
        <v>1733</v>
      </c>
      <c r="O350" s="38" t="s">
        <v>1733</v>
      </c>
      <c r="P350" s="38" t="s">
        <v>1733</v>
      </c>
      <c r="Q350" s="38" t="s">
        <v>1733</v>
      </c>
      <c r="R350" s="38" t="s">
        <v>1733</v>
      </c>
      <c r="S350" s="38" t="s">
        <v>1733</v>
      </c>
      <c r="T350" s="38" t="s">
        <v>1733</v>
      </c>
      <c r="U350" s="38" t="s">
        <v>1733</v>
      </c>
      <c r="V350" s="37" t="s">
        <v>1733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/>
      <c r="V351" s="37">
        <v>20080107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38">
        <v>2520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160</v>
      </c>
      <c r="U352"/>
      <c r="V352" s="37">
        <v>20080107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/>
      <c r="V353" s="37">
        <v>20080107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/>
      <c r="V354" s="37">
        <v>20080207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/>
      <c r="V355" s="37">
        <v>20080207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742</v>
      </c>
      <c r="N356" s="38">
        <v>624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/>
      <c r="V356" s="37">
        <v>20080207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/>
      <c r="V357" s="37">
        <v>20080207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/>
      <c r="V358" s="37">
        <v>20080107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/>
      <c r="V359" s="37">
        <v>20080207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/>
      <c r="V360" s="37">
        <v>20080107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1062</v>
      </c>
      <c r="T361" s="38">
        <v>36728</v>
      </c>
      <c r="U361"/>
      <c r="V361" s="37">
        <v>20080207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/>
      <c r="V362" s="37">
        <v>20071207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525</v>
      </c>
      <c r="U363"/>
      <c r="V363" s="37">
        <v>20080107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/>
      <c r="V364" s="37">
        <v>20080207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/>
      <c r="V365" s="37">
        <v>20080107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/>
      <c r="V366" s="37">
        <v>20080207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/>
      <c r="V367" s="37">
        <v>20080107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/>
      <c r="V368" s="37">
        <v>20080207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/>
      <c r="V369" s="37">
        <v>20080107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/>
      <c r="V370" s="37">
        <v>20080207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198</v>
      </c>
      <c r="U371" s="38"/>
      <c r="V371" s="37">
        <v>20080207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/>
      <c r="V372" s="37">
        <v>20080207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38">
        <v>1200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/>
      <c r="V373" s="37">
        <v>20080107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/>
      <c r="V374" s="37">
        <v>20080107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/>
      <c r="V375" s="37">
        <v>20080107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/>
      <c r="V376" s="37">
        <v>20080107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63716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504</v>
      </c>
      <c r="T377" s="38">
        <v>0</v>
      </c>
      <c r="U377" s="38"/>
      <c r="V377" s="37">
        <v>20080107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2155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/>
      <c r="V378" s="37">
        <v>20080207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38">
        <v>0</v>
      </c>
      <c r="G379" s="38">
        <v>0</v>
      </c>
      <c r="H379" s="38">
        <v>0</v>
      </c>
      <c r="I379" s="38">
        <v>0</v>
      </c>
      <c r="J379" s="38">
        <v>3409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647</v>
      </c>
      <c r="T379" s="38">
        <v>0</v>
      </c>
      <c r="U379" s="38"/>
      <c r="V379" s="37">
        <v>20080107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680</v>
      </c>
      <c r="U380" s="38"/>
      <c r="V380" s="37">
        <v>20080107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355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/>
      <c r="V381" s="37">
        <v>20080107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/>
      <c r="V382" s="37">
        <v>20080207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10907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/>
      <c r="V383" s="37">
        <v>20080107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18800</v>
      </c>
      <c r="T384" s="38">
        <v>3064</v>
      </c>
      <c r="U384" s="38"/>
      <c r="V384" s="37">
        <v>20080107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/>
      <c r="V385" s="37">
        <v>20080107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/>
      <c r="V386" s="37">
        <v>20080107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/>
      <c r="V387" s="37">
        <v>20080207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/>
      <c r="V388" s="37">
        <v>20080107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/>
      <c r="V389" s="37">
        <v>20080207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/>
      <c r="V390" s="37">
        <v>20080207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/>
      <c r="V391" s="37">
        <v>20080107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192</v>
      </c>
      <c r="U392" s="38"/>
      <c r="V392" s="37">
        <v>20080107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/>
      <c r="V393" s="37">
        <v>20080107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/>
      <c r="V394" s="37">
        <v>20080107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/>
      <c r="V395" s="37">
        <v>20080207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900</v>
      </c>
      <c r="U396" s="38"/>
      <c r="V396" s="37">
        <v>20080107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/>
      <c r="V397" s="37">
        <v>20080207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/>
      <c r="V398" s="37">
        <v>20080107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1732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/>
      <c r="V399" s="37">
        <v>20080207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8" t="s">
        <v>509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/>
      <c r="V400" s="37">
        <v>20080107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8" t="s">
        <v>822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/>
      <c r="V401" s="37">
        <v>20080107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8" t="s">
        <v>514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/>
      <c r="V402" s="37">
        <v>20080207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8" t="s">
        <v>517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8640</v>
      </c>
      <c r="T403" s="38">
        <v>4609</v>
      </c>
      <c r="U403" s="38"/>
      <c r="V403" s="37">
        <v>20080107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8" t="s">
        <v>520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3080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1816</v>
      </c>
      <c r="U404" s="38"/>
      <c r="V404" s="37">
        <v>20080207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8" t="s">
        <v>523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/>
      <c r="V405" s="37">
        <v>20080207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8" t="s">
        <v>527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600</v>
      </c>
      <c r="U406" s="38"/>
      <c r="V406" s="37">
        <v>20080107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8" t="s">
        <v>530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389</v>
      </c>
      <c r="U407" s="38"/>
      <c r="V407" s="37">
        <v>20080207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8" t="s">
        <v>533</v>
      </c>
      <c r="F408" s="38">
        <v>729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/>
      <c r="V408" s="37">
        <v>20080107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8" t="s">
        <v>536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12073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/>
      <c r="V409" s="37">
        <v>20080107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8" t="s">
        <v>539</v>
      </c>
      <c r="F410" s="38">
        <v>0</v>
      </c>
      <c r="G410" s="38">
        <v>0</v>
      </c>
      <c r="H410" s="38">
        <v>0</v>
      </c>
      <c r="I410" s="38">
        <v>0</v>
      </c>
      <c r="J410" s="38">
        <v>894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/>
      <c r="V410" s="37">
        <v>20080207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8" t="s">
        <v>542</v>
      </c>
      <c r="F411" s="38">
        <v>3014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2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/>
      <c r="V411" s="37">
        <v>20080207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8" t="s">
        <v>545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/>
      <c r="V412" s="37">
        <v>20080107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8" t="s">
        <v>548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/>
      <c r="V413" s="37">
        <v>20080107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8" t="s">
        <v>551</v>
      </c>
      <c r="F414" s="38">
        <v>6620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/>
      <c r="V414" s="37">
        <v>20080107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8" t="s">
        <v>554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12464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/>
      <c r="V415" s="37">
        <v>20080207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8" t="s">
        <v>557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/>
      <c r="V416" s="37">
        <v>20071207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8" t="s">
        <v>560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2317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1</v>
      </c>
      <c r="U417" s="38"/>
      <c r="V417" s="37">
        <v>20080207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8" t="s">
        <v>563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/>
      <c r="V418" s="37">
        <v>20080207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8" t="s">
        <v>566</v>
      </c>
      <c r="F419" s="38">
        <v>6875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/>
      <c r="V419" s="37">
        <v>20080107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8" t="s">
        <v>569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/>
      <c r="V420" s="37">
        <v>20080107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8" t="s">
        <v>572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/>
      <c r="V421" s="37">
        <v>20080207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8" t="s">
        <v>575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20704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/>
      <c r="V422" s="37">
        <v>20080207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8" t="s">
        <v>578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3532</v>
      </c>
      <c r="U423" s="38"/>
      <c r="V423" s="37">
        <v>20080207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8" t="s">
        <v>581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/>
      <c r="V424" s="37">
        <v>20080107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8" t="s">
        <v>584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/>
      <c r="V425" s="37">
        <v>20080107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8" t="s">
        <v>587</v>
      </c>
      <c r="F426" s="38">
        <v>0</v>
      </c>
      <c r="G426" s="38">
        <v>0</v>
      </c>
      <c r="H426" s="38">
        <v>0</v>
      </c>
      <c r="I426" s="38">
        <v>8098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/>
      <c r="V426" s="37">
        <v>20080107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8" t="s">
        <v>590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/>
      <c r="V427" s="37">
        <v>20080207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8" t="s">
        <v>593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38"/>
      <c r="V428" s="37">
        <v>20080207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8" t="s">
        <v>596</v>
      </c>
      <c r="F429" s="38">
        <v>19500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/>
      <c r="V429" s="37">
        <v>20080107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8" t="s">
        <v>599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/>
      <c r="V430" s="37">
        <v>20080207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8" t="s">
        <v>602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/>
      <c r="V431" s="37">
        <v>20080207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8" t="s">
        <v>605</v>
      </c>
      <c r="F432" s="38">
        <v>0</v>
      </c>
      <c r="G432" s="38">
        <v>6008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31332</v>
      </c>
      <c r="R432" s="38">
        <v>0</v>
      </c>
      <c r="S432" s="38">
        <v>0</v>
      </c>
      <c r="T432" s="38">
        <v>0</v>
      </c>
      <c r="U432" s="38"/>
      <c r="V432" s="37">
        <v>20080207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8" t="s">
        <v>608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/>
      <c r="V433" s="37">
        <v>20080107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8" t="s">
        <v>611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/>
      <c r="V434" s="37">
        <v>20080107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8" t="s">
        <v>614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/>
      <c r="V435" s="37">
        <v>20080107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8" t="s">
        <v>617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/>
      <c r="V436" s="37">
        <v>20080207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8" t="s">
        <v>620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490</v>
      </c>
      <c r="U437" s="38"/>
      <c r="V437" s="37">
        <v>20080107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8" t="s">
        <v>623</v>
      </c>
      <c r="F438" s="38">
        <v>2939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/>
      <c r="V438" s="37">
        <v>20080207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8" t="s">
        <v>626</v>
      </c>
      <c r="F439" s="38" t="s">
        <v>1733</v>
      </c>
      <c r="G439" s="38" t="s">
        <v>1733</v>
      </c>
      <c r="H439" s="38" t="s">
        <v>1733</v>
      </c>
      <c r="I439" s="38" t="s">
        <v>1733</v>
      </c>
      <c r="J439" s="38" t="s">
        <v>1733</v>
      </c>
      <c r="K439" s="38" t="s">
        <v>1733</v>
      </c>
      <c r="L439" s="38" t="s">
        <v>1733</v>
      </c>
      <c r="M439" s="38" t="s">
        <v>1733</v>
      </c>
      <c r="N439" s="38" t="s">
        <v>1733</v>
      </c>
      <c r="O439" s="38" t="s">
        <v>1733</v>
      </c>
      <c r="P439" s="38" t="s">
        <v>1733</v>
      </c>
      <c r="Q439" s="38" t="s">
        <v>1733</v>
      </c>
      <c r="R439" s="38" t="s">
        <v>1733</v>
      </c>
      <c r="S439" s="38" t="s">
        <v>1733</v>
      </c>
      <c r="T439" s="38" t="s">
        <v>1733</v>
      </c>
      <c r="U439" s="38" t="s">
        <v>1733</v>
      </c>
      <c r="V439" s="37" t="s">
        <v>1733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8" t="s">
        <v>629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160</v>
      </c>
      <c r="U440" s="38"/>
      <c r="V440" s="37">
        <v>20080107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8" t="s">
        <v>632</v>
      </c>
      <c r="F441" s="38">
        <v>4480</v>
      </c>
      <c r="G441" s="38">
        <v>9185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8800</v>
      </c>
      <c r="T441" s="38">
        <v>0</v>
      </c>
      <c r="U441" s="38"/>
      <c r="V441" s="37">
        <v>20080207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8" t="s">
        <v>635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/>
      <c r="V442" s="37">
        <v>20080107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8" t="s">
        <v>1392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1120</v>
      </c>
      <c r="U443" s="38"/>
      <c r="V443" s="37">
        <v>20080107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8" t="s">
        <v>640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/>
      <c r="V444" s="37">
        <v>20080207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8" t="s">
        <v>644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/>
      <c r="V445" s="37">
        <v>20080207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8" t="s">
        <v>647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/>
      <c r="V446" s="37">
        <v>20080107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8" t="s">
        <v>650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/>
      <c r="V447" s="37">
        <v>20080107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8" t="s">
        <v>653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/>
      <c r="V448" s="37">
        <v>20080107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8" t="s">
        <v>656</v>
      </c>
      <c r="F449" s="38">
        <v>3180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/>
      <c r="V449" s="37">
        <v>20080207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8" t="s">
        <v>659</v>
      </c>
      <c r="F450" s="38">
        <v>0</v>
      </c>
      <c r="G450" s="38">
        <v>40000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1540</v>
      </c>
      <c r="T450" s="38">
        <v>550</v>
      </c>
      <c r="U450" s="38"/>
      <c r="V450" s="37">
        <v>20080207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8" t="s">
        <v>1731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10401</v>
      </c>
      <c r="P451" s="38">
        <v>0</v>
      </c>
      <c r="Q451" s="38">
        <v>0</v>
      </c>
      <c r="R451" s="38">
        <v>0</v>
      </c>
      <c r="S451" s="38">
        <v>0</v>
      </c>
      <c r="T451" s="38">
        <v>440</v>
      </c>
      <c r="U451" s="38"/>
      <c r="V451" s="37">
        <v>20080107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8" t="s">
        <v>664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925</v>
      </c>
      <c r="U452" s="38"/>
      <c r="V452" s="37">
        <v>20080107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8" t="s">
        <v>667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/>
      <c r="V453" s="37">
        <v>20080207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8" t="s">
        <v>670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/>
      <c r="V454" s="37">
        <v>20080207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8" t="s">
        <v>673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3400</v>
      </c>
      <c r="U455" s="38"/>
      <c r="V455" s="37">
        <v>20080107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8" t="s">
        <v>676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0</v>
      </c>
      <c r="U456" s="38"/>
      <c r="V456" s="37">
        <v>20080107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8" t="s">
        <v>679</v>
      </c>
      <c r="F457" s="38" t="s">
        <v>1733</v>
      </c>
      <c r="G457" s="38" t="s">
        <v>1733</v>
      </c>
      <c r="H457" s="38" t="s">
        <v>1733</v>
      </c>
      <c r="I457" s="38" t="s">
        <v>1733</v>
      </c>
      <c r="J457" s="38" t="s">
        <v>1733</v>
      </c>
      <c r="K457" s="38" t="s">
        <v>1733</v>
      </c>
      <c r="L457" s="38" t="s">
        <v>1733</v>
      </c>
      <c r="M457" s="38" t="s">
        <v>1733</v>
      </c>
      <c r="N457" s="38" t="s">
        <v>1733</v>
      </c>
      <c r="O457" s="38" t="s">
        <v>1733</v>
      </c>
      <c r="P457" s="38" t="s">
        <v>1733</v>
      </c>
      <c r="Q457" s="38" t="s">
        <v>1733</v>
      </c>
      <c r="R457" s="38" t="s">
        <v>1733</v>
      </c>
      <c r="S457" s="38" t="s">
        <v>1733</v>
      </c>
      <c r="T457" s="38" t="s">
        <v>1733</v>
      </c>
      <c r="U457" s="38" t="s">
        <v>1733</v>
      </c>
      <c r="V457" s="37" t="s">
        <v>1733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8" t="s">
        <v>682</v>
      </c>
      <c r="F458" s="38">
        <v>620</v>
      </c>
      <c r="G458" s="38">
        <v>0</v>
      </c>
      <c r="H458" s="38">
        <v>0</v>
      </c>
      <c r="I458" s="38">
        <v>0</v>
      </c>
      <c r="J458" s="38">
        <v>20129</v>
      </c>
      <c r="K458" s="38">
        <v>31539</v>
      </c>
      <c r="L458" s="38">
        <v>0</v>
      </c>
      <c r="M458" s="38">
        <v>139115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32400</v>
      </c>
      <c r="T458" s="38">
        <v>0</v>
      </c>
      <c r="U458" s="38"/>
      <c r="V458" s="37">
        <v>20080107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8" t="s">
        <v>685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/>
      <c r="V459" s="37">
        <v>20080107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8" t="s">
        <v>688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/>
      <c r="V460" s="37">
        <v>20080107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8" t="s">
        <v>691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/>
      <c r="V461" s="37">
        <v>20080207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8" t="s">
        <v>694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/>
      <c r="V462" s="37">
        <v>20080107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8" t="s">
        <v>697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/>
      <c r="V463" s="37">
        <v>20080207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8" t="s">
        <v>475</v>
      </c>
      <c r="F464" s="38">
        <v>0</v>
      </c>
      <c r="G464" s="38">
        <v>10100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/>
      <c r="V464" s="37">
        <v>20080107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8" t="s">
        <v>702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240</v>
      </c>
      <c r="U465" s="38"/>
      <c r="V465" s="37">
        <v>20080107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8" t="s">
        <v>705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38"/>
      <c r="V466" s="37">
        <v>20080207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8" t="s">
        <v>708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0</v>
      </c>
      <c r="T467" s="38">
        <v>0</v>
      </c>
      <c r="U467" s="38"/>
      <c r="V467" s="37">
        <v>20080107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8" t="s">
        <v>711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38822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/>
      <c r="V468" s="37">
        <v>20080107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8" t="s">
        <v>714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/>
      <c r="V469" s="37">
        <v>20080207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8" t="s">
        <v>717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6928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/>
      <c r="V470" s="37">
        <v>20080107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8" t="s">
        <v>720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/>
      <c r="V471" s="37">
        <v>20080107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8" t="s">
        <v>723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/>
      <c r="V472" s="37">
        <v>20080207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8" t="s">
        <v>726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/>
      <c r="V473" s="37">
        <v>20080107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8" t="s">
        <v>729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8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0</v>
      </c>
      <c r="T474" s="38">
        <v>2043</v>
      </c>
      <c r="U474" s="38"/>
      <c r="V474" s="37">
        <v>20080107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8" t="s">
        <v>732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/>
      <c r="V475" s="37">
        <v>20080107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8" t="s">
        <v>735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/>
      <c r="V476" s="37">
        <v>20080107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8" t="s">
        <v>738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2400</v>
      </c>
      <c r="U477" s="38"/>
      <c r="V477" s="37">
        <v>20080107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8" t="s">
        <v>742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/>
      <c r="V478" s="37">
        <v>20080107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8" t="s">
        <v>745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1694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/>
      <c r="V479" s="37">
        <v>20080107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8" t="s">
        <v>748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/>
      <c r="V480" s="37">
        <v>20080107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8" t="s">
        <v>751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/>
      <c r="V481" s="37">
        <v>20080107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8" t="s">
        <v>754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/>
      <c r="V482" s="37">
        <v>20080107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8" t="s">
        <v>757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/>
      <c r="V483" s="37">
        <v>20080207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8" t="s">
        <v>760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/>
      <c r="V484" s="37">
        <v>20080107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8" t="s">
        <v>763</v>
      </c>
      <c r="F485" s="38">
        <v>16670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/>
      <c r="V485" s="37">
        <v>20080207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8" t="s">
        <v>766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/>
      <c r="V486" s="37">
        <v>20080107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8" t="s">
        <v>769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/>
      <c r="V487" s="37">
        <v>20080107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8" t="s">
        <v>772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/>
      <c r="V488" s="37">
        <v>20080107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8" t="s">
        <v>775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/>
      <c r="V489" s="37">
        <v>20080207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8" t="s">
        <v>778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/>
      <c r="V490" s="37">
        <v>20080107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8" t="s">
        <v>781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/>
      <c r="V491" s="37">
        <v>20080107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8" t="s">
        <v>784</v>
      </c>
      <c r="F492" s="38">
        <v>7464</v>
      </c>
      <c r="G492" s="38">
        <v>0</v>
      </c>
      <c r="H492" s="38">
        <v>0</v>
      </c>
      <c r="I492" s="38">
        <v>0</v>
      </c>
      <c r="J492" s="38">
        <v>8331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0</v>
      </c>
      <c r="U492" s="38"/>
      <c r="V492" s="37">
        <v>20080107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8" t="s">
        <v>787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4861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/>
      <c r="V493" s="37">
        <v>20080107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8" t="s">
        <v>791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/>
      <c r="V494" s="37">
        <v>20080107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8" t="s">
        <v>794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/>
      <c r="V495" s="37">
        <v>20080207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8" t="s">
        <v>797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/>
      <c r="V496" s="37">
        <v>20080107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8" t="s">
        <v>800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/>
      <c r="V497" s="37">
        <v>20080107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8" t="s">
        <v>803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804</v>
      </c>
      <c r="U498" s="38"/>
      <c r="V498" s="37">
        <v>20080107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8" t="s">
        <v>806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/>
      <c r="V499" s="37">
        <v>20080107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8" t="s">
        <v>809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/>
      <c r="V500" s="37">
        <v>20080107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8" t="s">
        <v>812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/>
      <c r="V501" s="37">
        <v>20080107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8" t="s">
        <v>815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960</v>
      </c>
      <c r="U502" s="38"/>
      <c r="V502" s="37">
        <v>20080107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8" t="s">
        <v>818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1516</v>
      </c>
      <c r="U503" s="38"/>
      <c r="V503" s="37">
        <v>20080207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8" t="s">
        <v>826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/>
      <c r="V504" s="37">
        <v>20080107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8" t="s">
        <v>829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/>
      <c r="V505" s="37">
        <v>20080107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8" t="s">
        <v>832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/>
      <c r="V506" s="37">
        <v>20080107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8" t="s">
        <v>835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576</v>
      </c>
      <c r="U507" s="38"/>
      <c r="V507" s="37">
        <v>20080107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8" t="s">
        <v>838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/>
      <c r="V508" s="37">
        <v>20080107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8" t="s">
        <v>842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/>
      <c r="V509" s="37">
        <v>20080107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8" t="s">
        <v>845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44810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/>
      <c r="V510" s="37">
        <v>20080207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8" t="s">
        <v>848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726</v>
      </c>
      <c r="U511" s="38"/>
      <c r="V511" s="37">
        <v>20080107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8" t="s">
        <v>851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/>
      <c r="V512" s="37">
        <v>20080207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8" t="s">
        <v>854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160</v>
      </c>
      <c r="U513" s="38"/>
      <c r="V513" s="37">
        <v>20080107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8" t="s">
        <v>857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1366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1000</v>
      </c>
      <c r="T514" s="38">
        <v>0</v>
      </c>
      <c r="U514" s="38"/>
      <c r="V514" s="37">
        <v>20080107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8" t="s">
        <v>860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/>
      <c r="V515" s="37">
        <v>20080207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8" t="s">
        <v>83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0</v>
      </c>
      <c r="U516" s="38"/>
      <c r="V516" s="37">
        <v>20080207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8" t="s">
        <v>882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788</v>
      </c>
      <c r="U517" s="38"/>
      <c r="V517" s="37">
        <v>20080107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8" t="s">
        <v>885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28600</v>
      </c>
      <c r="U518" s="38"/>
      <c r="V518" s="37">
        <v>20080207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8" t="s">
        <v>888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/>
      <c r="V519" s="37">
        <v>20080207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8" t="s">
        <v>891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/>
      <c r="V520" s="37">
        <v>20070207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8" t="s">
        <v>894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1825</v>
      </c>
      <c r="U521" s="38"/>
      <c r="V521" s="37">
        <v>20080107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8" t="s">
        <v>897</v>
      </c>
      <c r="F522" s="38" t="s">
        <v>1733</v>
      </c>
      <c r="G522" s="38" t="s">
        <v>1733</v>
      </c>
      <c r="H522" s="38" t="s">
        <v>1733</v>
      </c>
      <c r="I522" s="38" t="s">
        <v>1733</v>
      </c>
      <c r="J522" s="38" t="s">
        <v>1733</v>
      </c>
      <c r="K522" s="38" t="s">
        <v>1733</v>
      </c>
      <c r="L522" s="38" t="s">
        <v>1733</v>
      </c>
      <c r="M522" s="38" t="s">
        <v>1733</v>
      </c>
      <c r="N522" s="38" t="s">
        <v>1733</v>
      </c>
      <c r="O522" s="38" t="s">
        <v>1733</v>
      </c>
      <c r="P522" s="38" t="s">
        <v>1733</v>
      </c>
      <c r="Q522" s="38" t="s">
        <v>1733</v>
      </c>
      <c r="R522" s="38" t="s">
        <v>1733</v>
      </c>
      <c r="S522" s="38" t="s">
        <v>1733</v>
      </c>
      <c r="T522" s="38" t="s">
        <v>1733</v>
      </c>
      <c r="U522" s="38" t="s">
        <v>1733</v>
      </c>
      <c r="V522" s="37" t="s">
        <v>1733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8" t="s">
        <v>823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/>
      <c r="V523" s="37">
        <v>20080107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8" t="s">
        <v>902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/>
      <c r="V524" s="37">
        <v>20080207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8" t="s">
        <v>905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/>
      <c r="V525" s="37">
        <v>20080107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8" t="s">
        <v>908</v>
      </c>
      <c r="F526" s="38">
        <v>0</v>
      </c>
      <c r="G526" s="38">
        <v>0</v>
      </c>
      <c r="H526" s="38">
        <v>0</v>
      </c>
      <c r="I526" s="38">
        <v>3900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/>
      <c r="V526" s="37">
        <v>20080107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8" t="s">
        <v>824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/>
      <c r="V527" s="37">
        <v>20080107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8" t="s">
        <v>913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0</v>
      </c>
      <c r="U528" s="38"/>
      <c r="V528" s="37">
        <v>20071207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8" t="s">
        <v>916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/>
      <c r="V529" s="37">
        <v>20080107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8" t="s">
        <v>920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/>
      <c r="V530" s="37">
        <v>20080107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8" t="s">
        <v>923</v>
      </c>
      <c r="F531" s="38">
        <v>4000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200</v>
      </c>
      <c r="U531" s="38"/>
      <c r="V531" s="37">
        <v>20080107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8" t="s">
        <v>926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/>
      <c r="V532" s="37">
        <v>20080107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8" t="s">
        <v>929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/>
      <c r="V533" s="37">
        <v>20080207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8" t="s">
        <v>932</v>
      </c>
      <c r="F534" s="38">
        <v>0</v>
      </c>
      <c r="G534" s="38">
        <v>0</v>
      </c>
      <c r="H534" s="38">
        <v>0</v>
      </c>
      <c r="I534" s="38">
        <v>0</v>
      </c>
      <c r="J534" s="38">
        <v>22600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3637</v>
      </c>
      <c r="U534" s="38"/>
      <c r="V534" s="37">
        <v>20080107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8" t="s">
        <v>935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500</v>
      </c>
      <c r="U535" s="38"/>
      <c r="V535" s="37">
        <v>20080107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8" t="s">
        <v>938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/>
      <c r="V536" s="37">
        <v>20080207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8" t="s">
        <v>941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46400</v>
      </c>
      <c r="Q537" s="38">
        <v>0</v>
      </c>
      <c r="R537" s="38">
        <v>0</v>
      </c>
      <c r="S537" s="38">
        <v>0</v>
      </c>
      <c r="T537" s="38">
        <v>6000</v>
      </c>
      <c r="U537" s="38"/>
      <c r="V537" s="37">
        <v>20080207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8" t="s">
        <v>944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/>
      <c r="V538" s="37">
        <v>20080107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8" t="s">
        <v>947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396</v>
      </c>
      <c r="U539" s="38"/>
      <c r="V539" s="37">
        <v>20080107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8" t="s">
        <v>950</v>
      </c>
      <c r="F540" s="38">
        <v>930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900</v>
      </c>
      <c r="Q540" s="38">
        <v>0</v>
      </c>
      <c r="R540" s="38">
        <v>0</v>
      </c>
      <c r="S540" s="38">
        <v>6000</v>
      </c>
      <c r="T540" s="38">
        <v>289</v>
      </c>
      <c r="U540" s="38"/>
      <c r="V540" s="37">
        <v>20080107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8" t="s">
        <v>953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/>
      <c r="V541" s="37">
        <v>20080107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8" t="s">
        <v>956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/>
      <c r="V542" s="37">
        <v>20080107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8" t="s">
        <v>959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121</v>
      </c>
      <c r="U543" s="38"/>
      <c r="V543" s="37">
        <v>20080107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8" t="s">
        <v>962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/>
      <c r="V544" s="37">
        <v>20080207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8" t="s">
        <v>965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/>
      <c r="V545" s="37">
        <v>20080107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8" t="s">
        <v>968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/>
      <c r="V546" s="37">
        <v>20080107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8" t="s">
        <v>971</v>
      </c>
      <c r="F547" s="38">
        <v>2000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65368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1470</v>
      </c>
      <c r="U547" s="38"/>
      <c r="V547" s="37">
        <v>20080207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8" t="s">
        <v>974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/>
      <c r="V548" s="37">
        <v>20080207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8" t="s">
        <v>977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841</v>
      </c>
      <c r="U549" s="38"/>
      <c r="V549" s="37">
        <v>20080207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8" t="s">
        <v>980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/>
      <c r="V550" s="37">
        <v>20080107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8" t="s">
        <v>991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132</v>
      </c>
      <c r="U551" s="38"/>
      <c r="V551" s="37">
        <v>20080207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8" t="s">
        <v>994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/>
      <c r="V552" s="37">
        <v>20080107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8" t="s">
        <v>997</v>
      </c>
      <c r="F553" s="38">
        <v>2240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/>
      <c r="V553" s="37">
        <v>20080107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8" t="s">
        <v>1001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/>
      <c r="V554" s="37">
        <v>20080207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8" t="s">
        <v>1004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/>
      <c r="V555" s="37">
        <v>20080107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8" t="s">
        <v>1007</v>
      </c>
      <c r="F556" s="38">
        <v>0</v>
      </c>
      <c r="G556" s="38">
        <v>0</v>
      </c>
      <c r="H556" s="38">
        <v>0</v>
      </c>
      <c r="I556" s="38">
        <v>1941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/>
      <c r="V556" s="37">
        <v>20080107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8" t="s">
        <v>1010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/>
      <c r="V557" s="37">
        <v>20071207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8" t="s">
        <v>1013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/>
      <c r="V558" s="37">
        <v>20080107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8" t="s">
        <v>1016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/>
      <c r="V559" s="37">
        <v>20080107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8" t="s">
        <v>1019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/>
      <c r="V560" s="37">
        <v>20080107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8" t="s">
        <v>1022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/>
      <c r="V561" s="37">
        <v>20080107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8" t="s">
        <v>1025</v>
      </c>
      <c r="F562" s="38">
        <v>24314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130</v>
      </c>
      <c r="U562" s="38"/>
      <c r="V562" s="37">
        <v>20080207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8" t="s">
        <v>1028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/>
      <c r="V563" s="37">
        <v>20080107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8" t="s">
        <v>1031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/>
      <c r="V564" s="37">
        <v>20080207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8" t="s">
        <v>1034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38"/>
      <c r="V565" s="37">
        <v>20080107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8" t="s">
        <v>1037</v>
      </c>
      <c r="F566" s="38">
        <v>0</v>
      </c>
      <c r="G566" s="38">
        <v>0</v>
      </c>
      <c r="H566" s="38">
        <v>0</v>
      </c>
      <c r="I566" s="38">
        <v>0</v>
      </c>
      <c r="J566" s="38">
        <v>19800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41544</v>
      </c>
      <c r="Q566" s="38">
        <v>0</v>
      </c>
      <c r="R566" s="38">
        <v>0</v>
      </c>
      <c r="S566" s="38">
        <v>0</v>
      </c>
      <c r="T566" s="38">
        <v>0</v>
      </c>
      <c r="U566" s="38"/>
      <c r="V566" s="37">
        <v>20080207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8" t="s">
        <v>1040</v>
      </c>
      <c r="F567" s="38">
        <v>0</v>
      </c>
      <c r="G567" s="38">
        <v>3445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/>
      <c r="V567" s="37">
        <v>20080107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8" t="s">
        <v>1043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/>
      <c r="V568" s="37">
        <v>20080107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8" t="s">
        <v>1046</v>
      </c>
      <c r="F569" s="38">
        <v>711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/>
      <c r="V569" s="37">
        <v>20080107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8" t="s">
        <v>1507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/>
      <c r="V570" s="37">
        <v>20080107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8" t="s">
        <v>1051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/>
      <c r="V571" s="37">
        <v>20080107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8" t="s">
        <v>250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/>
      <c r="V572" s="37">
        <v>20080107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8" t="s">
        <v>1056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/>
      <c r="V573" s="37">
        <v>20080107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8" t="s">
        <v>1059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/>
      <c r="V574" s="37">
        <v>20080207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8" t="s">
        <v>1066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3998</v>
      </c>
      <c r="U575" s="38"/>
      <c r="V575" s="37">
        <v>20080207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8" t="s">
        <v>1069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/>
      <c r="V576" s="37">
        <v>20080107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8" t="s">
        <v>1072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/>
      <c r="V577" s="37">
        <v>20080207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8" t="s">
        <v>1075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648</v>
      </c>
      <c r="U578" s="38"/>
      <c r="V578" s="37">
        <v>20080107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8" t="s">
        <v>83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/>
      <c r="V579" s="37">
        <v>20080107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8" t="s">
        <v>1080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/>
      <c r="V580" s="37">
        <v>20080107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8" t="s">
        <v>1704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309</v>
      </c>
      <c r="U581" s="38"/>
      <c r="V581" s="37">
        <v>20080107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8" t="s">
        <v>1085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16914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367</v>
      </c>
      <c r="U582" s="38"/>
      <c r="V582" s="37">
        <v>20080107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8" t="s">
        <v>1088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7844</v>
      </c>
      <c r="S583" s="38">
        <v>0</v>
      </c>
      <c r="T583" s="38">
        <v>0</v>
      </c>
      <c r="U583" s="38"/>
      <c r="V583" s="37">
        <v>20080207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8" t="s">
        <v>1091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1440</v>
      </c>
      <c r="T584" s="38">
        <v>0</v>
      </c>
      <c r="U584" s="38"/>
      <c r="V584" s="37">
        <v>20080107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8" t="s">
        <v>1094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224</v>
      </c>
      <c r="U585" s="38"/>
      <c r="V585" s="37">
        <v>20080107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8" t="s">
        <v>1097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/>
      <c r="V586" s="37">
        <v>20080107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8" t="s">
        <v>1100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/>
      <c r="V587" s="37">
        <v>20080107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8" t="s">
        <v>1103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/>
      <c r="V588" s="37">
        <v>20080207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8" t="s">
        <v>1106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/>
      <c r="V589" s="37">
        <v>20071207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8" t="s">
        <v>1459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960</v>
      </c>
      <c r="U590" s="38"/>
      <c r="V590" s="37">
        <v>20080107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8" t="s">
        <v>1111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/>
      <c r="V591" s="37">
        <v>20080107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8" t="s">
        <v>990</v>
      </c>
      <c r="F592" s="39" t="s">
        <v>1734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7" t="s">
        <v>1734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8" t="s">
        <v>1114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/>
      <c r="V593" s="37">
        <v>20080207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8" t="s">
        <v>1117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/>
      <c r="V594" s="37">
        <v>20080107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8" t="s">
        <v>1120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120</v>
      </c>
      <c r="U595" s="38"/>
      <c r="V595" s="37">
        <v>20080107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8" t="s">
        <v>1392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/>
      <c r="V596" s="37">
        <v>20080107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8" t="s">
        <v>1123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/>
      <c r="V597" s="37">
        <v>20080207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14" t="s">
        <v>989</v>
      </c>
      <c r="F598" s="38">
        <v>0</v>
      </c>
      <c r="G598" s="38">
        <v>0</v>
      </c>
      <c r="H598" s="38">
        <v>0</v>
      </c>
      <c r="I598" s="38">
        <v>0</v>
      </c>
      <c r="J598" s="38">
        <v>2049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0</v>
      </c>
      <c r="U598" s="38"/>
      <c r="V598" s="37">
        <v>20080207</v>
      </c>
    </row>
    <row r="599" ht="15">
      <c r="F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2008-02-26T16:58:57Z</dcterms:modified>
  <cp:category/>
  <cp:version/>
  <cp:contentType/>
  <cp:contentStatus/>
</cp:coreProperties>
</file>