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<sst xmlns="http://schemas.openxmlformats.org/spreadsheetml/2006/main" count="4757" uniqueCount="1727">
  <si>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</si>
  <si>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</si>
  <si>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</si>
  <si>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</si>
  <si>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</si>
  <si>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</si>
  <si>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</si>
  <si>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</si>
  <si>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</si>
  <si>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</si>
  <si>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</si>
  <si>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</si>
  <si>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</si>
  <si>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</si>
  <si>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</si>
  <si>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</si>
  <si>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</si>
  <si>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</si>
  <si>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</si>
  <si>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</si>
  <si>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</si>
  <si>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</si>
  <si>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</si>
  <si>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</si>
  <si>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</si>
  <si>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</si>
  <si>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</si>
  <si>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</si>
  <si>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</si>
  <si>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</si>
  <si>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</si>
  <si>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</si>
  <si>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</si>
  <si>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</si>
  <si>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</si>
  <si>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</si>
  <si>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</si>
  <si>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</si>
  <si>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</si>
  <si>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</si>
  <si>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</si>
  <si>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</si>
  <si>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</si>
  <si>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</si>
  <si>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</si>
  <si>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</si>
  <si>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</si>
  <si>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</si>
  <si>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</si>
  <si>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</si>
  <si>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</si>
  <si>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</si>
  <si>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</si>
  <si>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</si>
  <si>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</si>
  <si>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</si>
  <si>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</si>
  <si>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</si>
  <si>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</si>
  <si>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</si>
  <si>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</si>
  <si>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</si>
  <si>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</si>
  <si>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</si>
  <si>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</si>
  <si>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</si>
  <si>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</si>
  <si>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</si>
  <si>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</si>
  <si>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</si>
  <si>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</si>
  <si>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</si>
  <si>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</si>
  <si>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</si>
  <si>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</si>
  <si>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</si>
  <si>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</si>
  <si>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</si>
  <si>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</si>
  <si>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</si>
  <si>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</si>
  <si>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</si>
  <si>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</si>
  <si>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</si>
  <si>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</si>
  <si>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</si>
  <si>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</si>
  <si>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</si>
  <si>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</si>
  <si>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</si>
  <si>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</si>
  <si>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</si>
  <si>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</si>
  <si>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</si>
  <si>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</si>
  <si>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</si>
  <si>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</si>
  <si>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</si>
  <si>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</si>
  <si>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</si>
  <si>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</si>
  <si>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</si>
  <si>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</si>
  <si>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</si>
  <si>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</si>
  <si>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</si>
  <si>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</si>
  <si>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</si>
  <si>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</si>
  <si>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</si>
  <si>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</si>
  <si>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</si>
  <si>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</si>
  <si>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</si>
  <si>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</si>
  <si>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</si>
  <si>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</si>
  <si>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</si>
  <si>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</si>
  <si>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</si>
  <si>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</si>
  <si>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</si>
  <si>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</si>
  <si>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</si>
  <si>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</si>
  <si>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</si>
  <si>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</si>
  <si>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</si>
  <si>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</si>
  <si>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</si>
  <si>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</si>
  <si>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</si>
  <si>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</si>
  <si>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</si>
  <si>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</si>
  <si>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</si>
  <si>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</si>
  <si>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</si>
  <si>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</si>
  <si>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</si>
  <si>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</si>
  <si>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</si>
  <si>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</si>
  <si>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</si>
  <si>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</si>
  <si>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</si>
  <si>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</si>
  <si>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</si>
  <si>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</si>
  <si>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</si>
  <si>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</si>
  <si>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</si>
  <si>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</si>
  <si>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</si>
  <si>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</si>
  <si>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</si>
  <si>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</si>
  <si>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</si>
  <si>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</si>
  <si>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</si>
  <si>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</si>
  <si>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</si>
  <si>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</si>
  <si>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</si>
  <si>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</si>
  <si>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</si>
  <si>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</si>
  <si>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</si>
  <si>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</si>
  <si>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</si>
  <si>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</si>
  <si>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</si>
  <si>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</si>
  <si>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</si>
  <si>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</si>
  <si>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</si>
  <si>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</si>
  <si>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</si>
  <si>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</si>
  <si>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</si>
  <si>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</si>
  <si>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</si>
  <si>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</si>
  <si>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</si>
  <si>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</si>
  <si>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</si>
  <si>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</si>
  <si>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</si>
  <si>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</si>
  <si>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</si>
  <si>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</si>
  <si>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</si>
  <si>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</si>
  <si>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</si>
  <si>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</si>
  <si>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</si>
  <si>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</si>
  <si>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</si>
  <si>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</si>
  <si>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</si>
  <si>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</si>
  <si>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</si>
  <si>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</si>
  <si>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</si>
  <si>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</si>
  <si>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</si>
  <si>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</si>
  <si>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</si>
  <si>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</si>
  <si>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</si>
  <si>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</si>
  <si>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</si>
  <si>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</si>
  <si>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</si>
  <si>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</si>
  <si>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</si>
  <si>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</si>
  <si>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</si>
  <si>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</si>
  <si>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</si>
  <si>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</si>
  <si>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</si>
  <si>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</si>
  <si>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</si>
  <si>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</si>
  <si>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</si>
  <si>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</si>
  <si>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</si>
  <si>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</si>
  <si>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</si>
  <si>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</si>
  <si>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</si>
  <si>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</si>
  <si>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</si>
  <si>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</si>
  <si>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</si>
  <si>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</si>
  <si>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</si>
  <si>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</si>
  <si>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</si>
  <si>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</si>
  <si>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</si>
  <si>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</si>
  <si>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</si>
  <si>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</si>
  <si>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</si>
  <si>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</si>
  <si>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</si>
  <si>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</si>
  <si>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</si>
  <si>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</si>
  <si>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</si>
  <si>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</si>
  <si>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</si>
  <si>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</si>
  <si>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</si>
  <si>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</si>
  <si>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</si>
  <si>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</si>
  <si>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</si>
  <si>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</si>
  <si>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</si>
  <si>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</si>
  <si>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</si>
  <si>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</si>
  <si>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</si>
  <si>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</si>
  <si>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</si>
  <si>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</si>
  <si>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</si>
  <si>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</si>
  <si>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</si>
  <si>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</si>
  <si>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</si>
  <si>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</si>
  <si>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</si>
  <si>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</si>
  <si>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</si>
  <si>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</si>
  <si>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</si>
  <si>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</si>
  <si>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</si>
  <si>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</si>
  <si>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</si>
  <si>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</si>
  <si>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</si>
  <si>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</si>
  <si>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</si>
  <si>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</si>
  <si>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</si>
  <si>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</si>
  <si>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</si>
  <si>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</si>
  <si>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</si>
  <si>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</si>
  <si>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</si>
  <si>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</si>
  <si>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</si>
  <si>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</si>
  <si>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</si>
  <si>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</si>
  <si>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</si>
  <si>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</si>
  <si>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</si>
  <si>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</si>
  <si>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</si>
  <si>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</si>
  <si>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</si>
  <si>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</si>
  <si>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</si>
  <si>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</si>
  <si>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</si>
  <si>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</si>
  <si>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</si>
  <si>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</si>
  <si>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</si>
  <si>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</si>
  <si>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</si>
  <si>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</si>
  <si>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</si>
  <si>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</si>
  <si>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</si>
  <si>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</si>
  <si>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</si>
  <si>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</si>
  <si>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</si>
  <si>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</si>
  <si>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</si>
  <si>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</si>
  <si>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</si>
  <si>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</si>
  <si>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</si>
  <si>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</si>
  <si>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</si>
  <si>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</si>
  <si>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</si>
  <si>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</si>
  <si>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</si>
  <si>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</si>
  <si>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</si>
  <si>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</si>
  <si>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</si>
  <si>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</si>
  <si>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</si>
  <si>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</si>
  <si>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</si>
  <si>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</si>
  <si>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</si>
  <si>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</si>
  <si>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</si>
  <si>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</si>
  <si>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</si>
  <si>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</si>
  <si>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</si>
  <si>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</si>
  <si>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</si>
  <si>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</si>
  <si>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</si>
  <si>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</si>
  <si>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</si>
  <si>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</si>
  <si>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</si>
  <si>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</si>
  <si>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</si>
  <si>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</si>
  <si>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</si>
  <si>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</si>
  <si>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</si>
  <si>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</si>
  <si>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</si>
  <si>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</si>
  <si>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</si>
  <si>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</si>
  <si>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</si>
  <si>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</si>
  <si>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</si>
  <si>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</si>
  <si>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</si>
  <si>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</si>
  <si>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</si>
  <si>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</si>
  <si>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</si>
  <si>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</si>
  <si>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</si>
  <si>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</si>
  <si>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</si>
  <si>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</si>
  <si>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</si>
  <si>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</si>
  <si>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</si>
  <si>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</si>
  <si>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</si>
  <si>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</si>
  <si>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</si>
  <si>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</si>
  <si>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</si>
  <si>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</si>
  <si>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</si>
  <si>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</si>
  <si>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</si>
  <si>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</si>
  <si>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</si>
  <si>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</si>
  <si>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</si>
  <si>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</si>
  <si>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</si>
  <si>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</si>
  <si>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</si>
  <si>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</si>
  <si>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</si>
  <si>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</si>
  <si>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</si>
  <si>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</si>
  <si>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</si>
  <si>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</si>
  <si>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</si>
  <si>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</si>
  <si>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</si>
  <si>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</si>
  <si>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</si>
  <si>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</si>
  <si>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</si>
  <si>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</si>
  <si>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</si>
  <si>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</si>
  <si>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</si>
  <si>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</si>
  <si>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</si>
  <si>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</si>
  <si>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</si>
  <si>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</si>
  <si>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</si>
  <si>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</si>
  <si>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</si>
  <si>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</si>
  <si>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</si>
  <si>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</si>
  <si>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</si>
  <si>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</si>
  <si>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</si>
  <si>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</si>
  <si>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</si>
  <si>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</si>
  <si>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</si>
  <si>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</si>
  <si>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</si>
  <si>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</si>
  <si>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</si>
  <si>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</si>
  <si>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</si>
  <si>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</si>
  <si>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</si>
  <si>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</si>
  <si>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</si>
  <si>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</si>
  <si>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</si>
  <si>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</si>
  <si>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</si>
  <si>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</si>
  <si>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</si>
  <si>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</si>
  <si>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</si>
  <si>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</si>
  <si>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</si>
  <si>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</si>
  <si>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</si>
  <si>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</si>
  <si>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</si>
  <si>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</si>
  <si>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</si>
  <si>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</si>
  <si>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</si>
  <si>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</si>
  <si>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</si>
  <si>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</si>
  <si>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</si>
  <si>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</si>
  <si>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</si>
  <si>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</si>
  <si>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</si>
  <si>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</si>
  <si>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</si>
  <si>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</si>
  <si>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</si>
  <si>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</si>
  <si>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</si>
  <si>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</si>
  <si>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</si>
  <si>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</si>
  <si>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</si>
  <si>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</si>
  <si>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</si>
  <si>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</si>
  <si>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</si>
  <si>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</si>
  <si>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</si>
  <si>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</si>
  <si>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</si>
  <si>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</si>
  <si>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</si>
  <si>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</si>
  <si>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</si>
  <si>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</si>
  <si>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</si>
  <si>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</si>
  <si>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</si>
  <si>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</si>
  <si>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</si>
  <si>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</si>
  <si>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</si>
  <si>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</si>
  <si>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</si>
  <si>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</si>
  <si>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</si>
  <si>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</si>
  <si>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</si>
  <si>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</si>
  <si>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</si>
  <si>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</si>
  <si>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</si>
  <si>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</si>
  <si>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</si>
  <si>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</si>
  <si>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</si>
  <si>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</si>
  <si>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</si>
  <si>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</si>
  <si>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</si>
  <si>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</si>
  <si>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</si>
  <si>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</si>
  <si>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</si>
  <si>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</si>
  <si>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</si>
  <si>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</si>
  <si>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</si>
  <si>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</si>
  <si>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</si>
  <si>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</si>
  <si>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</si>
  <si>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</si>
  <si>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</si>
  <si>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</si>
  <si>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</si>
  <si>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</si>
  <si>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</si>
  <si>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</si>
  <si>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</si>
  <si>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</si>
  <si>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</si>
  <si>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</si>
  <si>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</si>
  <si>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</si>
  <si>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</si>
  <si>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</si>
  <si>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</si>
  <si>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</si>
  <si>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</si>
  <si>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</si>
  <si>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</si>
  <si>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</si>
  <si>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</si>
  <si>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</si>
  <si>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</si>
  <si>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</si>
  <si>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</si>
  <si>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</si>
  <si>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</si>
  <si>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</si>
  <si>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</si>
  <si>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</si>
  <si>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</si>
  <si>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</si>
  <si>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</si>
  <si>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</si>
  <si>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</si>
  <si>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</si>
  <si>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</si>
  <si>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</si>
  <si>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</si>
  <si>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</si>
  <si>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</si>
  <si>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</si>
  <si>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</si>
  <si>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</si>
  <si>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</si>
  <si>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</si>
  <si>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</si>
  <si>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</si>
  <si>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</si>
  <si>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</si>
  <si>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</si>
  <si>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</si>
  <si>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</si>
  <si>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</si>
  <si>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</si>
  <si>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</si>
  <si>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</si>
  <si>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</si>
  <si>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</si>
  <si>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</si>
  <si>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</si>
  <si>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</si>
  <si>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</si>
  <si>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</si>
  <si>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</si>
  <si>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</si>
  <si>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</si>
  <si>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</si>
  <si>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</si>
  <si>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</si>
  <si>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</si>
  <si>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</si>
  <si>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</si>
  <si>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</si>
  <si>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</si>
  <si>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</si>
  <si>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</si>
  <si>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</si>
  <si>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</si>
  <si>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</si>
  <si>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</si>
  <si>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</si>
  <si>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</si>
  <si>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</si>
  <si>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</si>
  <si>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</si>
  <si>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</si>
  <si>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</si>
  <si>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</si>
  <si>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</si>
  <si>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</si>
  <si>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</si>
  <si>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</si>
  <si>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</si>
  <si>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</si>
  <si>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</si>
  <si>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</si>
  <si>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</si>
  <si>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</si>
  <si>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</si>
  <si>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</si>
  <si>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</si>
  <si>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</si>
  <si>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</si>
  <si>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</si>
  <si>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</si>
  <si>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</si>
  <si>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</si>
  <si>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</si>
  <si>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</si>
  <si>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</si>
  <si>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</si>
  <si>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</si>
  <si>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</si>
  <si>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</si>
  <si>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</si>
  <si>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</si>
  <si>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</si>
  <si>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</si>
  <si>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</si>
  <si>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</si>
  <si>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</si>
  <si>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</si>
  <si>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</si>
  <si>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</si>
  <si>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</si>
  <si>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</si>
  <si>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</si>
  <si>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</si>
  <si>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</si>
  <si>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</si>
  <si>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</si>
  <si>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</si>
  <si>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</si>
  <si>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</si>
  <si>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</si>
  <si>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</si>
  <si>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</si>
  <si>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</si>
  <si>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</si>
  <si>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</si>
  <si>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</si>
  <si>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</si>
  <si>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</si>
  <si>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</si>
  <si>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</si>
  <si>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</si>
  <si>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</si>
  <si>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</si>
  <si>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</si>
  <si>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</si>
  <si>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</si>
  <si>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</si>
  <si>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</si>
  <si>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</si>
  <si>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</si>
  <si>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</si>
  <si>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</si>
  <si>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</si>
  <si>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</si>
  <si>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</si>
  <si>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</si>
  <si>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</si>
  <si>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</si>
  <si>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</si>
  <si>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</si>
  <si>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</si>
  <si>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</si>
  <si>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</si>
  <si>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</si>
  <si>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</si>
  <si>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</si>
  <si>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</si>
  <si>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</si>
  <si>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</si>
  <si>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</si>
  <si>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</si>
  <si>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</si>
  <si>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</si>
  <si>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</si>
  <si>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</si>
  <si>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</si>
  <si>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</si>
  <si>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</si>
  <si>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</si>
  <si>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</si>
  <si>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</si>
  <si>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</si>
  <si>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</si>
  <si>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</si>
  <si>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</si>
  <si>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</si>
  <si>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</si>
  <si>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</si>
  <si>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</si>
  <si>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</si>
  <si>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</si>
  <si>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</si>
  <si>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</si>
  <si>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</si>
  <si>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</si>
  <si>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</si>
  <si>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</si>
  <si>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</si>
  <si>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</si>
  <si>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</si>
  <si>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</si>
  <si>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</si>
  <si>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</si>
  <si>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</si>
  <si>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</si>
  <si>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</si>
  <si>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</si>
  <si>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</si>
  <si>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</si>
  <si>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</si>
  <si>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</si>
  <si>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</si>
  <si>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</si>
  <si>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</si>
  <si>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</si>
  <si>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</si>
  <si>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</si>
  <si>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</si>
  <si>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</si>
  <si>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</si>
  <si>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</si>
  <si>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</si>
  <si>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</si>
  <si>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</si>
  <si>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</si>
  <si>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</si>
  <si>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</si>
  <si>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</si>
  <si>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</si>
  <si>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</si>
  <si>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</si>
  <si>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</si>
  <si>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</si>
  <si>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</si>
  <si>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</si>
  <si>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</si>
  <si>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</si>
  <si>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</si>
  <si>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</si>
  <si>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</si>
  <si>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</si>
  <si>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</si>
  <si>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</si>
  <si>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</si>
  <si>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</si>
  <si>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</si>
  <si>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</si>
  <si>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</si>
  <si>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</si>
  <si>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</si>
  <si>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</si>
  <si>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</si>
  <si>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</si>
  <si>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</si>
  <si>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</si>
  <si>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</si>
  <si>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</si>
  <si>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</si>
  <si>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</si>
  <si>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</si>
  <si>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</si>
  <si>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</si>
  <si>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</si>
  <si>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</si>
  <si>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</si>
  <si>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</si>
  <si>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</si>
  <si>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</si>
  <si>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</si>
  <si>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</si>
  <si>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</si>
  <si>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</si>
  <si>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</si>
  <si>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</si>
  <si>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</si>
  <si>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</si>
  <si>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</si>
  <si>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</si>
  <si>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</si>
  <si>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</si>
  <si>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</si>
  <si>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</si>
  <si>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</si>
  <si>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</si>
  <si>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</si>
  <si>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</si>
  <si>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</si>
  <si>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</si>
  <si>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</si>
  <si>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</si>
  <si>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</si>
  <si>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</si>
  <si>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</si>
  <si>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</si>
  <si>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</si>
  <si>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</si>
  <si>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</si>
  <si>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</si>
  <si>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</si>
  <si>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</si>
  <si>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</si>
  <si>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</si>
  <si>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</si>
  <si>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</si>
  <si>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</si>
  <si>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</si>
  <si>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</si>
  <si>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</si>
  <si>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</si>
  <si>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</si>
  <si>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</si>
  <si>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</si>
  <si>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</si>
  <si>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</si>
  <si>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</si>
  <si>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</si>
  <si>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</si>
  <si>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</si>
  <si>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</si>
  <si>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</si>
  <si>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</si>
  <si>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</si>
  <si>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</si>
  <si>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</si>
  <si>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</si>
  <si>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</si>
  <si>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</si>
  <si>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</si>
  <si>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</si>
  <si>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</si>
  <si>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</si>
  <si>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</si>
  <si>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</si>
  <si>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</si>
  <si>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</si>
  <si>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</si>
  <si>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</si>
  <si>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</si>
  <si>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</si>
  <si>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</si>
  <si>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</si>
  <si>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</si>
  <si>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</si>
  <si>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</si>
  <si>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</si>
  <si>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</si>
  <si>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</si>
  <si>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</si>
  <si>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</si>
  <si>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</si>
  <si>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</si>
  <si>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</si>
  <si>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</si>
  <si>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</si>
  <si>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</si>
  <si>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</si>
  <si>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</si>
  <si>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</si>
  <si>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</si>
  <si>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</si>
  <si>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</si>
  <si>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</si>
  <si>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</si>
  <si>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</si>
  <si>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</si>
  <si>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</si>
  <si>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</si>
  <si>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</si>
  <si>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</si>
  <si>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</si>
  <si>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</si>
  <si>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</si>
  <si>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</si>
  <si>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</si>
  <si>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</si>
  <si>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</si>
  <si>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</si>
  <si>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</si>
  <si>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</si>
  <si>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</si>
  <si>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</si>
  <si>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</si>
  <si>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</si>
  <si>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</si>
  <si>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</si>
  <si>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</si>
  <si>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</si>
  <si>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</si>
  <si>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</si>
  <si>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</si>
  <si>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</si>
  <si>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</si>
  <si>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</si>
  <si>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</si>
  <si>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</si>
  <si>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</si>
  <si>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</si>
  <si>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</si>
  <si>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</si>
  <si>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</si>
  <si>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</si>
  <si>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</si>
  <si>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</si>
  <si>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</si>
  <si>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</si>
  <si>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</si>
  <si>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</si>
  <si>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</si>
  <si>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</si>
  <si>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</si>
  <si>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</si>
  <si>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</si>
  <si>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</si>
  <si>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</si>
  <si>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</si>
  <si>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</si>
  <si>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</si>
  <si>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</si>
  <si>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</si>
  <si>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</si>
  <si>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</si>
  <si>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</si>
  <si>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</si>
  <si>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</si>
  <si>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</si>
  <si>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</si>
  <si>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</si>
  <si>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</si>
  <si>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</si>
  <si>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</si>
  <si>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</si>
  <si>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</si>
  <si>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</si>
  <si>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</si>
  <si>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</si>
  <si>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</si>
  <si>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</si>
  <si>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</si>
  <si>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</si>
  <si>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</si>
  <si>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</si>
  <si>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</si>
  <si>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</si>
  <si>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</si>
  <si>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</si>
  <si>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</si>
  <si>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</si>
  <si>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</si>
  <si>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</si>
  <si>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</si>
  <si>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</si>
  <si>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</si>
  <si>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</si>
  <si>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</si>
  <si>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</si>
  <si>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</si>
  <si>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</si>
  <si>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</si>
  <si>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</si>
  <si>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</si>
  <si>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</si>
  <si>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</si>
  <si>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</si>
  <si>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</si>
  <si>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</si>
  <si>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</si>
  <si>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</si>
  <si>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</si>
  <si>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</si>
  <si>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</si>
  <si>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</si>
  <si>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</si>
  <si>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</si>
  <si>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</si>
  <si>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</si>
  <si>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</si>
  <si>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</si>
  <si>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</si>
  <si>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</si>
  <si>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</si>
  <si>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</si>
  <si>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</si>
  <si>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</si>
  <si>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</si>
  <si>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</si>
  <si>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</si>
  <si>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</si>
  <si>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</si>
  <si>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</si>
  <si>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</si>
  <si>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</si>
  <si>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</si>
  <si>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</si>
  <si>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</si>
  <si>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</si>
  <si>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</si>
  <si>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</si>
  <si>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</si>
  <si>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</si>
  <si>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</si>
  <si>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</si>
  <si>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</si>
  <si>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</si>
  <si>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</si>
  <si>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</si>
  <si>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</si>
  <si>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</si>
  <si>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</si>
  <si>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</si>
  <si>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</si>
  <si>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</si>
  <si>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</si>
  <si>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</si>
  <si>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</si>
  <si>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</si>
  <si>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</si>
  <si>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</si>
  <si>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</si>
  <si>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</si>
  <si>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</si>
  <si>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</si>
  <si>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</si>
  <si>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</si>
  <si>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</si>
  <si>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</si>
  <si>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</si>
  <si>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</si>
  <si>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</si>
  <si>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</si>
  <si>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</si>
  <si>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</si>
  <si>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</si>
  <si>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</si>
  <si>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</si>
  <si>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</si>
  <si>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</si>
  <si>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</si>
  <si>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</si>
  <si>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</si>
  <si>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</si>
  <si>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</si>
  <si>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</si>
  <si>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</si>
  <si>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</si>
  <si>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</si>
  <si>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</si>
  <si>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</si>
  <si>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</si>
  <si>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</si>
  <si>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</si>
  <si>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</si>
  <si>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</si>
  <si>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</si>
  <si>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</si>
  <si>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</si>
  <si>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</si>
  <si>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</si>
  <si>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</si>
  <si>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</si>
  <si>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</si>
  <si>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</si>
  <si>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</si>
  <si>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</si>
  <si>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</si>
  <si>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</si>
  <si>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</si>
  <si>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</si>
  <si>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</si>
  <si>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</si>
  <si>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</si>
  <si>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</si>
  <si>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</si>
  <si>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</si>
  <si>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</si>
  <si>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</si>
  <si>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</si>
  <si>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</si>
  <si>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</si>
  <si>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</si>
  <si>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</si>
  <si>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</si>
  <si>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</si>
  <si>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</si>
  <si>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</si>
  <si>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</si>
  <si>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</si>
  <si>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</si>
  <si>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</si>
  <si>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</si>
  <si>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</si>
  <si>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</si>
  <si>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</si>
  <si>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</si>
  <si>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</si>
  <si>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</si>
  <si>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</si>
  <si>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</si>
  <si>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</si>
  <si>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</si>
  <si>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</si>
  <si>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</si>
  <si>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</si>
  <si>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</si>
  <si>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</si>
  <si>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</si>
  <si>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</si>
  <si>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</si>
  <si>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</si>
  <si>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</si>
  <si>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</si>
  <si>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</si>
  <si>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</si>
  <si>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</si>
  <si>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</si>
  <si>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</si>
  <si>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</si>
  <si>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</si>
  <si>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</si>
  <si>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</si>
  <si>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</si>
  <si>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</si>
  <si>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</si>
  <si>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</si>
  <si>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</si>
  <si>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</si>
  <si>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</si>
  <si>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</si>
  <si>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</si>
  <si>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</si>
  <si>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</si>
  <si>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</si>
  <si>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</si>
  <si>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</si>
  <si>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</si>
  <si>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</si>
  <si>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</si>
  <si>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</si>
  <si>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</si>
  <si>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</si>
  <si>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</si>
  <si>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</si>
  <si>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</si>
  <si>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</si>
  <si>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</si>
  <si>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</si>
  <si>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</si>
  <si>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</si>
  <si>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</si>
  <si>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</si>
  <si>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</si>
  <si>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</si>
  <si>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</si>
  <si>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</si>
  <si>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</si>
  <si>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</si>
  <si>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</si>
  <si>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</si>
  <si>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</si>
  <si>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</si>
  <si>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</si>
  <si>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</si>
  <si>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</si>
  <si>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</si>
  <si>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</si>
  <si>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</si>
  <si>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</si>
  <si>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</si>
  <si>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</si>
  <si>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</si>
  <si>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</si>
  <si>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</si>
  <si>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</si>
  <si>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</si>
  <si>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</si>
  <si>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</si>
  <si>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</si>
  <si>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</si>
  <si>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</si>
  <si>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</si>
  <si>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</si>
  <si>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</si>
  <si>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</si>
  <si>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</si>
  <si>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</si>
  <si>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</si>
  <si>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</si>
  <si>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</si>
  <si>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</si>
  <si>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</si>
  <si>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</si>
  <si>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</si>
  <si>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</si>
  <si>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</si>
  <si>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</si>
  <si>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</si>
  <si>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</si>
  <si>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</si>
  <si>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</si>
  <si>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</si>
  <si>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</si>
  <si>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</si>
  <si>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</si>
  <si>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</si>
  <si>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</si>
  <si>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</si>
  <si>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</si>
  <si>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</si>
  <si>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</si>
  <si>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</si>
  <si>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</si>
  <si>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</si>
  <si>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</si>
  <si>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</si>
  <si>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</si>
  <si>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</si>
  <si>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</si>
  <si>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</si>
  <si>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</si>
  <si>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</si>
  <si>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</si>
  <si>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</si>
  <si>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</si>
  <si>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</si>
  <si>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</si>
  <si>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</si>
  <si>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</si>
  <si>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</si>
  <si>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</si>
  <si>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</si>
  <si>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</si>
  <si>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</si>
  <si>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</si>
  <si>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</si>
  <si>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</si>
  <si>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</si>
  <si>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</si>
  <si>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</si>
  <si>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</si>
  <si>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</si>
  <si>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</si>
  <si>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</si>
  <si>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</si>
  <si>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</si>
  <si>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</si>
  <si>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</si>
  <si>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</si>
  <si>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</si>
  <si>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</si>
  <si>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</si>
  <si>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</si>
  <si>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</si>
  <si>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</si>
  <si>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</si>
  <si>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</si>
  <si>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</si>
  <si>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</si>
  <si>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</si>
  <si>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</si>
  <si>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</si>
  <si>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</si>
  <si>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</si>
  <si>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</si>
  <si>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</si>
  <si>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</si>
  <si>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</si>
  <si>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</si>
  <si>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</si>
  <si>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</si>
  <si>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</si>
  <si>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</si>
  <si>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</si>
  <si>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</si>
  <si>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</si>
  <si>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</si>
  <si>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</si>
  <si>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</si>
  <si>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</si>
  <si>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</si>
  <si>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</si>
  <si>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</si>
  <si>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</si>
  <si>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</si>
  <si>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</si>
  <si>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</si>
  <si>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</si>
  <si>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</si>
  <si>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</si>
  <si>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</si>
  <si>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</si>
  <si>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</si>
  <si>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</si>
  <si>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</si>
  <si>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</si>
  <si>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</si>
  <si>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</si>
  <si>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</si>
  <si>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</si>
  <si>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</si>
  <si>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</si>
  <si>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</si>
  <si>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</si>
  <si>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</si>
  <si>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</si>
  <si>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</si>
  <si>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</si>
  <si>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</si>
  <si>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</si>
  <si>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</si>
  <si>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</si>
  <si>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</si>
  <si>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</si>
  <si>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</si>
  <si>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</si>
  <si>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</si>
  <si>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</si>
  <si>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</si>
  <si>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</si>
  <si>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</si>
  <si>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</si>
  <si>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</si>
  <si>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</si>
  <si>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</si>
  <si>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</si>
  <si>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</si>
  <si>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</si>
  <si>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</si>
  <si>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</si>
  <si>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</si>
  <si>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</si>
  <si>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</si>
  <si>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</si>
  <si>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</si>
  <si>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</si>
  <si>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</si>
  <si>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</si>
  <si>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</si>
  <si>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</si>
  <si>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</si>
  <si>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</si>
  <si>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</si>
  <si>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</si>
  <si>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</si>
  <si>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</si>
  <si>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</si>
  <si>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</si>
  <si>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</si>
  <si>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</si>
  <si>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</si>
  <si>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</si>
  <si>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</si>
  <si>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</si>
  <si>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</si>
  <si>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</si>
  <si>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</si>
  <si>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</si>
  <si>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</si>
  <si>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</si>
  <si>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</si>
  <si>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</si>
  <si>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</si>
  <si>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</si>
  <si>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</si>
  <si>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</si>
  <si>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</si>
  <si>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</si>
  <si>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</si>
  <si>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</si>
  <si>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</si>
  <si>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</si>
  <si>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</si>
  <si>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</si>
  <si>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</si>
  <si>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</si>
  <si>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</si>
  <si>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</si>
  <si>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</si>
  <si>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</si>
  <si>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</si>
  <si>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</si>
  <si>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</si>
  <si>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</si>
  <si>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</si>
  <si>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</si>
  <si>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</si>
  <si>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</si>
  <si>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</si>
  <si>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</si>
  <si>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</si>
  <si>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</si>
  <si>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</si>
  <si>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</si>
  <si>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</si>
  <si>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</si>
  <si>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</si>
  <si>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</si>
  <si>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</si>
  <si>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</si>
  <si>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</si>
  <si>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</si>
  <si>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</si>
  <si>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</si>
  <si>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</si>
  <si>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</si>
  <si>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</si>
  <si>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</si>
  <si>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</si>
  <si>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</si>
  <si>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</si>
  <si>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</si>
  <si>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</si>
  <si>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</si>
  <si>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</si>
  <si>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</si>
  <si>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</si>
  <si>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</si>
  <si>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</si>
  <si>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</si>
  <si>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</si>
  <si>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</si>
  <si>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</si>
  <si>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</si>
  <si>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</si>
  <si>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</si>
  <si>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</si>
  <si>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</si>
  <si>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</si>
  <si>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</si>
  <si>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</si>
  <si>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</si>
  <si>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</si>
  <si>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</si>
  <si>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</si>
  <si>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</si>
  <si>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</si>
  <si>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</si>
  <si>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</si>
  <si>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</si>
  <si>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</si>
  <si>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</si>
  <si>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</si>
  <si>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</si>
  <si>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</si>
  <si>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</si>
  <si>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</si>
  <si>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</si>
  <si>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</si>
  <si>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</si>
  <si>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</si>
  <si>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</si>
  <si>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</si>
  <si>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</si>
  <si>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</si>
  <si>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</si>
  <si>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</si>
  <si>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</si>
  <si>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</si>
  <si>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</si>
  <si>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</si>
  <si>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</si>
  <si>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</si>
  <si>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</si>
  <si>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</si>
  <si>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</si>
  <si>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</si>
  <si>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</si>
  <si>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</si>
  <si>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</si>
  <si>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</si>
  <si>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</si>
  <si>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</si>
  <si>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</si>
  <si>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</si>
  <si>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</si>
  <si>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</si>
  <si>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</si>
  <si>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</si>
  <si>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</si>
  <si>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</si>
  <si>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</si>
  <si>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</si>
  <si>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</si>
  <si>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</si>
  <si>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</si>
  <si>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</si>
  <si>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</si>
  <si>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</si>
  <si>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</si>
  <si>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</si>
  <si>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</si>
  <si>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</si>
  <si>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</si>
  <si>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</si>
  <si>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</si>
  <si>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</si>
  <si>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</si>
  <si>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</si>
  <si>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</si>
  <si>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</si>
  <si>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</si>
  <si>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</si>
  <si>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</si>
  <si>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</si>
  <si>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</si>
  <si>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</si>
  <si>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</si>
  <si>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</si>
  <si>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</si>
  <si>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</si>
  <si>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</si>
  <si>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</si>
  <si>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</si>
  <si>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</si>
  <si>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</si>
  <si>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</si>
  <si>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</si>
  <si>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</si>
  <si>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</si>
  <si>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</si>
  <si>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</si>
  <si>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</si>
  <si>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</si>
  <si>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</si>
  <si>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</si>
  <si>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</si>
  <si>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</si>
  <si>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</si>
  <si>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</si>
  <si>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</si>
  <si>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</si>
  <si>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</si>
  <si>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</si>
  <si>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</si>
  <si>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</si>
  <si>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</si>
  <si>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</si>
  <si>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</si>
  <si>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</si>
  <si>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</si>
  <si>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</si>
  <si>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</si>
  <si>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</si>
  <si>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</si>
  <si>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</si>
  <si>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</si>
  <si>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</si>
  <si>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</si>
  <si>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</si>
  <si>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</si>
  <si>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</si>
  <si>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</si>
  <si>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</si>
  <si>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</si>
  <si>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</si>
  <si>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</si>
  <si>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</si>
  <si>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</si>
  <si>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</si>
  <si>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</si>
  <si>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</si>
  <si>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</si>
  <si>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</si>
  <si>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</si>
  <si>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</si>
  <si>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</si>
  <si>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</si>
  <si>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</si>
  <si>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</si>
  <si>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</si>
  <si>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</si>
  <si>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</si>
  <si>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</si>
  <si>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</si>
  <si>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</si>
  <si>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</si>
  <si>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</si>
  <si>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</si>
  <si>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</si>
  <si>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</si>
  <si>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</si>
  <si>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</si>
  <si>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</si>
  <si>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</si>
  <si>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</si>
  <si>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</si>
  <si>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</si>
  <si>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</si>
  <si>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</si>
  <si>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</si>
  <si>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</si>
  <si>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</si>
  <si>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</si>
  <si>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</si>
  <si>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</si>
  <si>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</si>
  <si>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</si>
  <si>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</si>
  <si>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</si>
  <si>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</si>
  <si>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</si>
  <si>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</si>
  <si>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</si>
  <si>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</si>
  <si>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</si>
  <si>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</si>
  <si>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</si>
  <si>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</si>
  <si>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</si>
  <si>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</si>
  <si>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</si>
  <si>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</si>
  <si>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</si>
  <si>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</si>
  <si>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</si>
  <si>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</si>
  <si>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</si>
  <si>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</si>
  <si>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</si>
  <si>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</si>
  <si>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</si>
  <si>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</si>
  <si>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</si>
  <si>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</si>
  <si>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</si>
  <si>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</si>
  <si>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</si>
  <si>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</si>
  <si>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</si>
  <si>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</si>
  <si>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</si>
  <si>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</si>
  <si>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</si>
  <si>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</si>
  <si>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</si>
  <si>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</si>
  <si>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</si>
  <si>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</si>
  <si>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</si>
  <si>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</si>
  <si>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</si>
  <si>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</si>
  <si>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</si>
  <si>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</si>
  <si>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</si>
  <si>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</si>
  <si>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</si>
  <si>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</si>
  <si>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</si>
  <si>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</si>
  <si>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</si>
  <si>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</si>
  <si>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</si>
  <si>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</si>
  <si>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</si>
  <si>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</si>
  <si>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</si>
  <si>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</si>
  <si>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</si>
  <si>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</si>
  <si>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</si>
  <si>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</si>
  <si>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</si>
  <si>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</si>
  <si>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</si>
  <si>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</si>
  <si>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</si>
  <si>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</si>
  <si>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</si>
  <si>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</si>
  <si>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</si>
  <si>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</si>
  <si>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</si>
  <si>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</si>
  <si>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</si>
  <si>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</si>
  <si>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</si>
  <si>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</si>
  <si>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</si>
  <si>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office space authorized by building permits, June 2008</t>
  </si>
  <si>
    <t>Source:  New Jersey Department of Community Affairs, 8/7/08</t>
  </si>
  <si>
    <t>Square feet of office space authorized by building permits, January through June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</si>
</sst>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June 2008</v>
      </c>
    </row>
    <row r="2" ht="15.75">
      <c r="A2" s="42" t="s">
        <v>1714</v>
      </c>
    </row>
    <row r="3" ht="12.75">
      <c r="A3" s="5" t="str">
        <f>office_ytd!A2</f>
        <v>Source:  New Jersey Department of Community Affairs, 8/7/08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65</v>
      </c>
      <c r="B7" s="10" t="s">
        <v>17</v>
      </c>
      <c r="C7" s="44">
        <v>450755</v>
      </c>
      <c r="D7" s="44">
        <v>430875</v>
      </c>
      <c r="E7" s="44">
        <v>19880</v>
      </c>
      <c r="G7">
        <v>1</v>
      </c>
    </row>
    <row r="8" spans="1:7" ht="12.75">
      <c r="A8" s="10" t="s">
        <v>197</v>
      </c>
      <c r="B8" s="10" t="s">
        <v>8</v>
      </c>
      <c r="C8" s="44">
        <v>387240</v>
      </c>
      <c r="D8" s="44">
        <v>387240</v>
      </c>
      <c r="E8" s="44">
        <v>0</v>
      </c>
      <c r="G8">
        <v>2</v>
      </c>
    </row>
    <row r="9" spans="1:7" ht="12.75">
      <c r="A9" s="10" t="s">
        <v>903</v>
      </c>
      <c r="B9" s="10" t="s">
        <v>17</v>
      </c>
      <c r="C9" s="44">
        <v>265345</v>
      </c>
      <c r="D9" s="44">
        <v>264148</v>
      </c>
      <c r="E9" s="44">
        <v>1197</v>
      </c>
      <c r="G9">
        <v>3</v>
      </c>
    </row>
    <row r="10" spans="1:7" ht="12.75">
      <c r="A10" s="10" t="s">
        <v>1586</v>
      </c>
      <c r="B10" s="10" t="s">
        <v>26</v>
      </c>
      <c r="C10" s="44">
        <v>196573</v>
      </c>
      <c r="D10" s="44">
        <v>196573</v>
      </c>
      <c r="E10" s="44">
        <v>0</v>
      </c>
      <c r="G10">
        <v>4</v>
      </c>
    </row>
    <row r="11" spans="1:7" ht="12.75">
      <c r="A11" s="10" t="s">
        <v>669</v>
      </c>
      <c r="B11" s="10" t="s">
        <v>13</v>
      </c>
      <c r="C11" s="44">
        <v>187639</v>
      </c>
      <c r="D11" s="44">
        <v>175245</v>
      </c>
      <c r="E11" s="44">
        <v>12394</v>
      </c>
      <c r="G11">
        <v>5</v>
      </c>
    </row>
    <row r="12" spans="1:7" ht="12.75">
      <c r="A12" s="10" t="s">
        <v>1392</v>
      </c>
      <c r="B12" s="10" t="s">
        <v>22</v>
      </c>
      <c r="C12" s="44">
        <v>149971</v>
      </c>
      <c r="D12" s="44">
        <v>149971</v>
      </c>
      <c r="E12" s="44">
        <v>0</v>
      </c>
      <c r="G12">
        <v>6</v>
      </c>
    </row>
    <row r="13" spans="1:7" ht="12.75">
      <c r="A13" s="10" t="s">
        <v>914</v>
      </c>
      <c r="B13" s="10" t="s">
        <v>18</v>
      </c>
      <c r="C13" s="44">
        <v>144689</v>
      </c>
      <c r="D13" s="44">
        <v>130994</v>
      </c>
      <c r="E13" s="44">
        <v>13695</v>
      </c>
      <c r="G13">
        <v>7</v>
      </c>
    </row>
    <row r="14" spans="1:7" ht="12.75">
      <c r="A14" s="10" t="s">
        <v>53</v>
      </c>
      <c r="B14" s="10" t="s">
        <v>7</v>
      </c>
      <c r="C14" s="44">
        <v>140845</v>
      </c>
      <c r="D14" s="44">
        <v>140018</v>
      </c>
      <c r="E14" s="44">
        <v>827</v>
      </c>
      <c r="G14">
        <v>8</v>
      </c>
    </row>
    <row r="15" spans="1:7" ht="12.75">
      <c r="A15" s="10" t="s">
        <v>472</v>
      </c>
      <c r="B15" s="10" t="s">
        <v>10</v>
      </c>
      <c r="C15" s="44">
        <v>117630</v>
      </c>
      <c r="D15" s="44">
        <v>117630</v>
      </c>
      <c r="E15" s="44">
        <v>0</v>
      </c>
      <c r="G15">
        <v>9</v>
      </c>
    </row>
    <row r="16" spans="1:7" ht="12.75">
      <c r="A16" s="10" t="s">
        <v>781</v>
      </c>
      <c r="B16" s="10" t="s">
        <v>15</v>
      </c>
      <c r="C16" s="44">
        <v>110987</v>
      </c>
      <c r="D16" s="44">
        <v>110681</v>
      </c>
      <c r="E16" s="44">
        <v>306</v>
      </c>
      <c r="G16">
        <v>10</v>
      </c>
    </row>
    <row r="17" spans="1:7" ht="12.75">
      <c r="A17" s="10" t="s">
        <v>242</v>
      </c>
      <c r="B17" s="10" t="s">
        <v>8</v>
      </c>
      <c r="C17" s="44">
        <v>92167</v>
      </c>
      <c r="D17" s="44">
        <v>92167</v>
      </c>
      <c r="E17" s="44">
        <v>0</v>
      </c>
      <c r="G17">
        <v>11</v>
      </c>
    </row>
    <row r="18" spans="1:7" ht="12.75">
      <c r="A18" s="10" t="s">
        <v>1179</v>
      </c>
      <c r="B18" s="10" t="s">
        <v>20</v>
      </c>
      <c r="C18" s="44">
        <v>68632</v>
      </c>
      <c r="D18" s="44">
        <v>3902</v>
      </c>
      <c r="E18" s="44">
        <v>64730</v>
      </c>
      <c r="G18">
        <v>12</v>
      </c>
    </row>
    <row r="19" spans="1:7" ht="12.75">
      <c r="A19" s="10" t="s">
        <v>1224</v>
      </c>
      <c r="B19" s="10" t="s">
        <v>20</v>
      </c>
      <c r="C19" s="44">
        <v>65614</v>
      </c>
      <c r="D19" s="44">
        <v>65482</v>
      </c>
      <c r="E19" s="44">
        <v>132</v>
      </c>
      <c r="G19">
        <v>13</v>
      </c>
    </row>
    <row r="20" spans="1:7" ht="12.75">
      <c r="A20" s="10" t="s">
        <v>1209</v>
      </c>
      <c r="B20" s="10" t="s">
        <v>20</v>
      </c>
      <c r="C20" s="44">
        <v>56755</v>
      </c>
      <c r="D20" s="44">
        <v>56755</v>
      </c>
      <c r="E20" s="44">
        <v>0</v>
      </c>
      <c r="G20">
        <v>14</v>
      </c>
    </row>
    <row r="21" spans="1:7" ht="12.75">
      <c r="A21" s="10" t="s">
        <v>793</v>
      </c>
      <c r="B21" s="10" t="s">
        <v>15</v>
      </c>
      <c r="C21" s="44">
        <v>51428</v>
      </c>
      <c r="D21" s="44">
        <v>50000</v>
      </c>
      <c r="E21" s="44">
        <v>1428</v>
      </c>
      <c r="G21">
        <v>15</v>
      </c>
    </row>
    <row r="22" spans="1:7" ht="12.75">
      <c r="A22" s="10" t="s">
        <v>35</v>
      </c>
      <c r="B22" s="10" t="s">
        <v>7</v>
      </c>
      <c r="C22" s="44">
        <v>50700</v>
      </c>
      <c r="D22" s="44">
        <v>50700</v>
      </c>
      <c r="E22" s="44">
        <v>0</v>
      </c>
      <c r="G22">
        <v>16</v>
      </c>
    </row>
    <row r="23" spans="1:7" ht="12.75">
      <c r="A23" s="10" t="s">
        <v>973</v>
      </c>
      <c r="B23" s="10" t="s">
        <v>18</v>
      </c>
      <c r="C23" s="44">
        <v>49341</v>
      </c>
      <c r="D23" s="44">
        <v>42112</v>
      </c>
      <c r="E23" s="44">
        <v>7229</v>
      </c>
      <c r="G23">
        <v>17</v>
      </c>
    </row>
    <row r="24" spans="1:7" ht="12.75">
      <c r="A24" s="10" t="s">
        <v>657</v>
      </c>
      <c r="B24" s="10" t="s">
        <v>13</v>
      </c>
      <c r="C24" s="44">
        <v>47726</v>
      </c>
      <c r="D24" s="44">
        <v>47726</v>
      </c>
      <c r="E24" s="44">
        <v>0</v>
      </c>
      <c r="G24">
        <v>18</v>
      </c>
    </row>
    <row r="25" spans="1:7" ht="12.75">
      <c r="A25" s="10" t="s">
        <v>1042</v>
      </c>
      <c r="B25" s="10" t="s">
        <v>19</v>
      </c>
      <c r="C25" s="44">
        <v>45850</v>
      </c>
      <c r="D25" s="44">
        <v>45850</v>
      </c>
      <c r="E25" s="44">
        <v>0</v>
      </c>
      <c r="G25">
        <v>19</v>
      </c>
    </row>
    <row r="26" spans="1:7" ht="12.75">
      <c r="A26" s="10" t="s">
        <v>1719</v>
      </c>
      <c r="B26" s="10" t="s">
        <v>19</v>
      </c>
      <c r="C26" s="44">
        <v>44086</v>
      </c>
      <c r="D26" s="44">
        <v>44086</v>
      </c>
      <c r="E26" s="44">
        <v>0</v>
      </c>
      <c r="G26">
        <v>20</v>
      </c>
    </row>
    <row r="27" spans="1:5" ht="12.75">
      <c r="A27" s="11" t="s">
        <v>1715</v>
      </c>
      <c r="B27" s="10"/>
      <c r="C27" s="38">
        <f>SUM(C7:C26)</f>
        <v>2723973</v>
      </c>
      <c r="D27" s="39">
        <f>SUM(D7:D26)</f>
        <v>2602155</v>
      </c>
      <c r="E27" s="39">
        <f>SUM(E7:E26)</f>
        <v>121818</v>
      </c>
    </row>
    <row r="28" spans="1:5" ht="12.75">
      <c r="A28" s="35" t="s">
        <v>29</v>
      </c>
      <c r="C28" s="39">
        <f>office_ytd!F29</f>
        <v>4275268</v>
      </c>
      <c r="D28" s="39">
        <f>office_ytd!G29</f>
        <v>3882887</v>
      </c>
      <c r="E28" s="39">
        <f>office_ytd!H29</f>
        <v>392381</v>
      </c>
    </row>
    <row r="29" spans="1:5" ht="12.75">
      <c r="A29" s="35" t="s">
        <v>1716</v>
      </c>
      <c r="C29" s="36">
        <f>C27/C28</f>
        <v>0.6371467239012852</v>
      </c>
      <c r="D29" s="36">
        <f>D27/D28</f>
        <v>0.670159857858341</v>
      </c>
      <c r="E29" s="36">
        <f>E27/E28</f>
        <v>0.3104584574686338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2008</v>
      </c>
    </row>
    <row r="2" ht="15.75">
      <c r="A2" s="42" t="s">
        <v>1714</v>
      </c>
    </row>
    <row r="3" ht="12.75">
      <c r="A3" s="5" t="str">
        <f>office!A2</f>
        <v>Source:  New Jersey Department of Community Affairs, 8/7/08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472</v>
      </c>
      <c r="B7" s="10" t="s">
        <v>10</v>
      </c>
      <c r="C7" s="44">
        <v>112510</v>
      </c>
      <c r="D7" s="44">
        <v>112510</v>
      </c>
      <c r="E7" s="44">
        <v>0</v>
      </c>
      <c r="F7" s="18"/>
      <c r="G7">
        <v>1</v>
      </c>
    </row>
    <row r="8" spans="1:7" ht="12.75">
      <c r="A8" s="10" t="s">
        <v>65</v>
      </c>
      <c r="B8" s="10" t="s">
        <v>17</v>
      </c>
      <c r="C8" s="44">
        <v>99187</v>
      </c>
      <c r="D8" s="44">
        <v>99187</v>
      </c>
      <c r="E8" s="44">
        <v>0</v>
      </c>
      <c r="F8" s="18"/>
      <c r="G8">
        <v>2</v>
      </c>
    </row>
    <row r="9" spans="1:7" ht="12.75">
      <c r="A9" s="10" t="s">
        <v>1224</v>
      </c>
      <c r="B9" s="10" t="s">
        <v>20</v>
      </c>
      <c r="C9" s="44">
        <v>60744</v>
      </c>
      <c r="D9" s="44">
        <v>60744</v>
      </c>
      <c r="E9" s="44">
        <v>0</v>
      </c>
      <c r="F9" s="18"/>
      <c r="G9">
        <v>3</v>
      </c>
    </row>
    <row r="10" spans="1:7" ht="12.75">
      <c r="A10" s="10" t="s">
        <v>53</v>
      </c>
      <c r="B10" s="10" t="s">
        <v>7</v>
      </c>
      <c r="C10" s="44">
        <v>53008</v>
      </c>
      <c r="D10" s="44">
        <v>53008</v>
      </c>
      <c r="E10" s="44">
        <v>0</v>
      </c>
      <c r="F10" s="18"/>
      <c r="G10">
        <v>4</v>
      </c>
    </row>
    <row r="11" spans="1:7" ht="12.75">
      <c r="A11" s="10" t="s">
        <v>793</v>
      </c>
      <c r="B11" s="10" t="s">
        <v>15</v>
      </c>
      <c r="C11" s="44">
        <v>51428</v>
      </c>
      <c r="D11" s="44">
        <v>50000</v>
      </c>
      <c r="E11" s="44">
        <v>1428</v>
      </c>
      <c r="F11" s="28"/>
      <c r="G11">
        <v>5</v>
      </c>
    </row>
    <row r="12" spans="1:7" ht="12.75">
      <c r="A12" s="10" t="s">
        <v>1722</v>
      </c>
      <c r="B12" s="10" t="s">
        <v>17</v>
      </c>
      <c r="C12" s="44">
        <v>30433</v>
      </c>
      <c r="D12" s="44">
        <v>13325</v>
      </c>
      <c r="E12" s="44">
        <v>17108</v>
      </c>
      <c r="F12" s="18"/>
      <c r="G12">
        <v>6</v>
      </c>
    </row>
    <row r="13" spans="1:7" ht="12.75">
      <c r="A13" s="10" t="s">
        <v>763</v>
      </c>
      <c r="B13" s="10" t="s">
        <v>14</v>
      </c>
      <c r="C13" s="44">
        <v>20000</v>
      </c>
      <c r="D13" s="44">
        <v>20000</v>
      </c>
      <c r="E13" s="44">
        <v>0</v>
      </c>
      <c r="F13" s="18"/>
      <c r="G13">
        <v>7</v>
      </c>
    </row>
    <row r="14" spans="1:7" ht="12.75">
      <c r="A14" s="10" t="s">
        <v>245</v>
      </c>
      <c r="B14" s="10" t="s">
        <v>8</v>
      </c>
      <c r="C14" s="44">
        <v>19889</v>
      </c>
      <c r="D14" s="44">
        <v>0</v>
      </c>
      <c r="E14" s="44">
        <v>19889</v>
      </c>
      <c r="F14" s="18"/>
      <c r="G14">
        <v>8</v>
      </c>
    </row>
    <row r="15" spans="1:7" ht="12.75">
      <c r="A15" s="10" t="s">
        <v>1069</v>
      </c>
      <c r="B15" s="10" t="s">
        <v>19</v>
      </c>
      <c r="C15" s="44">
        <v>14564</v>
      </c>
      <c r="D15" s="44">
        <v>14564</v>
      </c>
      <c r="E15" s="44">
        <v>0</v>
      </c>
      <c r="F15" s="18"/>
      <c r="G15">
        <v>9</v>
      </c>
    </row>
    <row r="16" spans="1:7" ht="12.75">
      <c r="A16" s="10" t="s">
        <v>669</v>
      </c>
      <c r="B16" s="10" t="s">
        <v>13</v>
      </c>
      <c r="C16" s="44">
        <v>13542</v>
      </c>
      <c r="D16" s="44">
        <v>13542</v>
      </c>
      <c r="E16" s="44">
        <v>0</v>
      </c>
      <c r="F16" s="18"/>
      <c r="G16">
        <v>10</v>
      </c>
    </row>
    <row r="17" spans="1:7" ht="12.75">
      <c r="A17" s="10" t="s">
        <v>1392</v>
      </c>
      <c r="B17" s="10" t="s">
        <v>22</v>
      </c>
      <c r="C17" s="44">
        <v>10950</v>
      </c>
      <c r="D17" s="44">
        <v>10950</v>
      </c>
      <c r="E17" s="44">
        <v>0</v>
      </c>
      <c r="F17" s="18"/>
      <c r="G17">
        <v>11</v>
      </c>
    </row>
    <row r="18" spans="1:7" ht="12.75">
      <c r="A18" s="10" t="s">
        <v>1517</v>
      </c>
      <c r="B18" s="10" t="s">
        <v>25</v>
      </c>
      <c r="C18" s="44">
        <v>10457</v>
      </c>
      <c r="D18" s="44">
        <v>10457</v>
      </c>
      <c r="E18" s="44">
        <v>0</v>
      </c>
      <c r="F18" s="18"/>
      <c r="G18">
        <v>12</v>
      </c>
    </row>
    <row r="19" spans="1:7" ht="12.75">
      <c r="A19" s="10" t="s">
        <v>938</v>
      </c>
      <c r="B19" s="10" t="s">
        <v>18</v>
      </c>
      <c r="C19" s="44">
        <v>10000</v>
      </c>
      <c r="D19" s="44">
        <v>10000</v>
      </c>
      <c r="E19" s="44">
        <v>0</v>
      </c>
      <c r="F19" s="18"/>
      <c r="G19">
        <v>13</v>
      </c>
    </row>
    <row r="20" spans="1:7" ht="12.75">
      <c r="A20" s="10" t="s">
        <v>751</v>
      </c>
      <c r="B20" s="10" t="s">
        <v>14</v>
      </c>
      <c r="C20" s="44">
        <v>9774</v>
      </c>
      <c r="D20" s="44">
        <v>9774</v>
      </c>
      <c r="E20" s="44">
        <v>0</v>
      </c>
      <c r="F20" s="18"/>
      <c r="G20">
        <v>14</v>
      </c>
    </row>
    <row r="21" spans="1:7" ht="12.75">
      <c r="A21" s="10" t="s">
        <v>1718</v>
      </c>
      <c r="B21" s="10" t="s">
        <v>21</v>
      </c>
      <c r="C21" s="44">
        <v>8000</v>
      </c>
      <c r="D21" s="44">
        <v>8000</v>
      </c>
      <c r="E21" s="44">
        <v>0</v>
      </c>
      <c r="F21" s="18"/>
      <c r="G21">
        <v>15</v>
      </c>
    </row>
    <row r="22" spans="1:7" ht="12.75">
      <c r="A22" s="10" t="s">
        <v>1245</v>
      </c>
      <c r="B22" s="10" t="s">
        <v>20</v>
      </c>
      <c r="C22" s="44">
        <v>6660</v>
      </c>
      <c r="D22" s="44">
        <v>0</v>
      </c>
      <c r="E22" s="44">
        <v>6660</v>
      </c>
      <c r="F22" s="18"/>
      <c r="G22">
        <v>16</v>
      </c>
    </row>
    <row r="23" spans="1:7" ht="12.75">
      <c r="A23" s="10" t="s">
        <v>607</v>
      </c>
      <c r="B23" s="10" t="s">
        <v>17</v>
      </c>
      <c r="C23" s="44">
        <v>5900</v>
      </c>
      <c r="D23" s="44">
        <v>5900</v>
      </c>
      <c r="E23" s="44">
        <v>0</v>
      </c>
      <c r="F23" s="18"/>
      <c r="G23">
        <v>17</v>
      </c>
    </row>
    <row r="24" spans="1:7" ht="12.75">
      <c r="A24" s="10" t="s">
        <v>1294</v>
      </c>
      <c r="B24" s="10" t="s">
        <v>21</v>
      </c>
      <c r="C24" s="44">
        <v>5317</v>
      </c>
      <c r="D24" s="44">
        <v>5317</v>
      </c>
      <c r="E24" s="44">
        <v>0</v>
      </c>
      <c r="F24" s="18"/>
      <c r="G24">
        <v>18</v>
      </c>
    </row>
    <row r="25" spans="1:7" ht="12.75">
      <c r="A25" s="10" t="s">
        <v>985</v>
      </c>
      <c r="B25" s="10" t="s">
        <v>18</v>
      </c>
      <c r="C25" s="44">
        <v>5000</v>
      </c>
      <c r="D25" s="44">
        <v>5000</v>
      </c>
      <c r="E25" s="44">
        <v>0</v>
      </c>
      <c r="F25" s="18"/>
      <c r="G25">
        <v>19</v>
      </c>
    </row>
    <row r="26" spans="1:7" ht="12.75">
      <c r="A26" s="10" t="s">
        <v>1678</v>
      </c>
      <c r="B26" s="10" t="s">
        <v>27</v>
      </c>
      <c r="C26" s="44">
        <v>4895</v>
      </c>
      <c r="D26" s="44">
        <v>0</v>
      </c>
      <c r="E26" s="44">
        <v>4895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552258</v>
      </c>
      <c r="D27" s="39">
        <f>SUM(D7:D26)</f>
        <v>502278</v>
      </c>
      <c r="E27" s="39">
        <f>SUM(E7:E26)</f>
        <v>49980</v>
      </c>
    </row>
    <row r="28" spans="1:5" ht="12.75">
      <c r="A28" s="35" t="s">
        <v>29</v>
      </c>
      <c r="C28" s="39">
        <f>office!F29</f>
        <v>610247</v>
      </c>
      <c r="D28" s="39">
        <f>office!G29</f>
        <v>548993</v>
      </c>
      <c r="E28" s="39">
        <f>office!H29</f>
        <v>61254</v>
      </c>
    </row>
    <row r="29" spans="1:5" ht="12.75">
      <c r="A29" s="35" t="s">
        <v>1716</v>
      </c>
      <c r="C29" s="36">
        <f>C27/C28</f>
        <v>0.9049745430948452</v>
      </c>
      <c r="D29" s="36">
        <f>D27/D28</f>
        <v>0.9149078403549772</v>
      </c>
      <c r="E29" s="36">
        <f>E27/E28</f>
        <v>0.8159467136840043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8/7/08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7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255550</v>
      </c>
      <c r="G7" s="40">
        <f>SUM(G31:G53)</f>
        <v>241621</v>
      </c>
      <c r="H7" s="40">
        <f>SUM(H31:H53)</f>
        <v>13929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658790</v>
      </c>
      <c r="G8" s="40">
        <f>SUM(G54:G123)</f>
        <v>595653</v>
      </c>
      <c r="H8" s="40">
        <f>SUM(H54:H123)</f>
        <v>63137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70512</v>
      </c>
      <c r="G9" s="40">
        <f>SUM(G124:G163)</f>
        <v>61942</v>
      </c>
      <c r="H9" s="40">
        <f>SUM(H124:H163)</f>
        <v>8570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240436</v>
      </c>
      <c r="G10" s="40">
        <f>SUM(G164:G200)</f>
        <v>218647</v>
      </c>
      <c r="H10" s="40">
        <f>SUM(H164:H200)</f>
        <v>21789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26502</v>
      </c>
      <c r="G11" s="40">
        <f>SUM(G201:G216)</f>
        <v>26138</v>
      </c>
      <c r="H11" s="40">
        <f>SUM(H201:H216)</f>
        <v>364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31972</v>
      </c>
      <c r="G12" s="40">
        <f>SUM(G217:G230)</f>
        <v>29528</v>
      </c>
      <c r="H12" s="40">
        <f>SUM(H217:H230)</f>
        <v>2444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270610</v>
      </c>
      <c r="G13" s="40">
        <f>SUM(G231:G252)</f>
        <v>236197</v>
      </c>
      <c r="H13" s="40">
        <f>SUM(H231:H252)</f>
        <v>34413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82488</v>
      </c>
      <c r="G14" s="40">
        <f>SUM(G253:G276)</f>
        <v>77855</v>
      </c>
      <c r="H14" s="40">
        <f>SUM(H253:H276)</f>
        <v>4633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179402</v>
      </c>
      <c r="G15" s="40">
        <f>SUM(G277:G288)</f>
        <v>177295</v>
      </c>
      <c r="H15" s="40">
        <f>SUM(H277:H288)</f>
        <v>2107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20518</v>
      </c>
      <c r="G16" s="40">
        <f>SUM(G289:G314)</f>
        <v>18574</v>
      </c>
      <c r="H16" s="40">
        <f>SUM(H289:H314)</f>
        <v>1944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761065</v>
      </c>
      <c r="G17" s="40">
        <f>SUM(G315:G327)</f>
        <v>714249</v>
      </c>
      <c r="H17" s="40">
        <f>SUM(H315:H327)</f>
        <v>46816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314436</v>
      </c>
      <c r="G18" s="40">
        <f>SUM(G328:G352)</f>
        <v>269200</v>
      </c>
      <c r="H18" s="40">
        <f>SUM(H328:H352)</f>
        <v>45236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192919</v>
      </c>
      <c r="G19" s="40">
        <f>SUM(G353:G405)</f>
        <v>166451</v>
      </c>
      <c r="H19" s="40">
        <f>SUM(H353:H405)</f>
        <v>26468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293385</v>
      </c>
      <c r="G20" s="40">
        <f>SUM(G406:G444)</f>
        <v>213543</v>
      </c>
      <c r="H20" s="40">
        <f>SUM(H406:H444)</f>
        <v>79842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81982</v>
      </c>
      <c r="G21" s="40">
        <f>SUM(G445:G477)</f>
        <v>78099</v>
      </c>
      <c r="H21" s="40">
        <f>SUM(H445:H477)</f>
        <v>3883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244316</v>
      </c>
      <c r="G22" s="40">
        <f>SUM(G478:G493)</f>
        <v>226566</v>
      </c>
      <c r="H22" s="40">
        <f>SUM(H478:H493)</f>
        <v>17750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23460</v>
      </c>
      <c r="G23" s="40">
        <f>SUM(G494:G508)</f>
        <v>23460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28787</v>
      </c>
      <c r="G24" s="40">
        <f>SUM(G509:G529)</f>
        <v>26795</v>
      </c>
      <c r="H24" s="40">
        <f>SUM(H509:H529)</f>
        <v>1992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52610</v>
      </c>
      <c r="G25" s="40">
        <f>SUM(G530:G553)</f>
        <v>41151</v>
      </c>
      <c r="H25" s="40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206837</v>
      </c>
      <c r="G26" s="40">
        <f>SUM(G554:G574)</f>
        <v>206608</v>
      </c>
      <c r="H26" s="40">
        <f>SUM(H554:H574)</f>
        <v>229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8981</v>
      </c>
      <c r="G27" s="40">
        <f>SUM(G575:G597)</f>
        <v>3605</v>
      </c>
      <c r="H27" s="40">
        <f>SUM(H575:H597)</f>
        <v>5376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229710</v>
      </c>
      <c r="G28" s="40">
        <f>G598</f>
        <v>229710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4275268</v>
      </c>
      <c r="G29" s="40">
        <f>SUM(G7:G28)</f>
        <v>3882887</v>
      </c>
      <c r="H29" s="40">
        <f>SUM(H7:H28)</f>
        <v>392381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26798</v>
      </c>
      <c r="G31" s="44">
        <v>26798</v>
      </c>
      <c r="H31" s="44">
        <v>0</v>
      </c>
      <c r="I31" s="44"/>
      <c r="J31" s="48">
        <v>20080707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50700</v>
      </c>
      <c r="G32" s="44">
        <v>50700</v>
      </c>
      <c r="H32" s="44">
        <v>0</v>
      </c>
      <c r="I32" s="18"/>
      <c r="J32" s="48">
        <v>20080807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8">
        <v>20080707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2464</v>
      </c>
      <c r="G34" s="44">
        <v>0</v>
      </c>
      <c r="H34" s="44">
        <v>2464</v>
      </c>
      <c r="I34" s="28"/>
      <c r="J34" s="48">
        <v>20080807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0</v>
      </c>
      <c r="G35" s="44">
        <v>0</v>
      </c>
      <c r="H35" s="44">
        <v>0</v>
      </c>
      <c r="I35" s="18"/>
      <c r="J35" s="48">
        <v>20080807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8">
        <v>20080707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8">
        <v>20080807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140845</v>
      </c>
      <c r="G38" s="44">
        <v>140018</v>
      </c>
      <c r="H38" s="44">
        <v>827</v>
      </c>
      <c r="I38" s="28"/>
      <c r="J38" s="48">
        <v>20080707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8">
        <v>20080707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6638</v>
      </c>
      <c r="G40" s="44">
        <v>0</v>
      </c>
      <c r="H40" s="44">
        <v>6638</v>
      </c>
      <c r="I40" s="18"/>
      <c r="J40" s="48">
        <v>20080707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9884</v>
      </c>
      <c r="G41" s="44">
        <v>9884</v>
      </c>
      <c r="H41" s="44">
        <v>0</v>
      </c>
      <c r="I41" s="28"/>
      <c r="J41" s="48">
        <v>20080707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3436</v>
      </c>
      <c r="G42" s="44">
        <v>3436</v>
      </c>
      <c r="H42" s="44">
        <v>0</v>
      </c>
      <c r="I42" s="18"/>
      <c r="J42" s="48">
        <v>20080707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8">
        <v>20080707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3" t="s">
        <v>1721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8">
        <v>20080707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1</v>
      </c>
      <c r="G46" s="44">
        <v>1</v>
      </c>
      <c r="H46" s="44">
        <v>0</v>
      </c>
      <c r="I46" s="18"/>
      <c r="J46" s="48">
        <v>20080707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8">
        <v>20080707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4000</v>
      </c>
      <c r="G48" s="44">
        <v>0</v>
      </c>
      <c r="H48" s="44">
        <v>4000</v>
      </c>
      <c r="I48" s="18"/>
      <c r="J48" s="48">
        <v>20080707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1200</v>
      </c>
      <c r="G49" s="44">
        <v>1200</v>
      </c>
      <c r="H49" s="44">
        <v>0</v>
      </c>
      <c r="I49" s="18"/>
      <c r="J49" s="48">
        <v>20080707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8">
        <v>20080707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9584</v>
      </c>
      <c r="G51" s="44">
        <v>9584</v>
      </c>
      <c r="H51" s="44">
        <v>0</v>
      </c>
      <c r="I51" s="18"/>
      <c r="J51" s="48">
        <v>20080807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8">
        <v>20080807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8">
        <v>20080807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8">
        <v>20080807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8">
        <v>20080807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9000</v>
      </c>
      <c r="G56" s="44">
        <v>9000</v>
      </c>
      <c r="H56" s="44">
        <v>0</v>
      </c>
      <c r="I56" s="18"/>
      <c r="J56" s="48">
        <v>20080807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8">
        <v>20080609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2800</v>
      </c>
      <c r="G58" s="44">
        <v>2800</v>
      </c>
      <c r="H58" s="44">
        <v>0</v>
      </c>
      <c r="I58" s="18"/>
      <c r="J58" s="43" t="s">
        <v>1721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8">
        <v>20080707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8">
        <v>20080707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8">
        <v>20080707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8">
        <v>20080707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8">
        <v>20080707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8">
        <v>20080707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3276</v>
      </c>
      <c r="G65" s="44">
        <v>3276</v>
      </c>
      <c r="H65" s="44">
        <v>0</v>
      </c>
      <c r="I65" s="18"/>
      <c r="J65" s="48">
        <v>20080807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0</v>
      </c>
      <c r="G66" s="44">
        <v>0</v>
      </c>
      <c r="H66" s="44">
        <v>0</v>
      </c>
      <c r="I66" s="18"/>
      <c r="J66" s="48">
        <v>20080707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7979</v>
      </c>
      <c r="G67" s="44">
        <v>7979</v>
      </c>
      <c r="H67" s="44">
        <v>0</v>
      </c>
      <c r="I67" s="18"/>
      <c r="J67" s="48">
        <v>20080807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8">
        <v>20080707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8">
        <v>20080807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1783</v>
      </c>
      <c r="G70" s="44">
        <v>0</v>
      </c>
      <c r="H70" s="44">
        <v>1783</v>
      </c>
      <c r="I70" s="18"/>
      <c r="J70" s="48">
        <v>20080807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6800</v>
      </c>
      <c r="G71" s="44">
        <v>6800</v>
      </c>
      <c r="H71" s="44">
        <v>0</v>
      </c>
      <c r="I71" s="18"/>
      <c r="J71" s="48">
        <v>20080707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8">
        <v>20080707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10016</v>
      </c>
      <c r="G73" s="44">
        <v>0</v>
      </c>
      <c r="H73" s="44">
        <v>10016</v>
      </c>
      <c r="I73" s="18"/>
      <c r="J73" s="48">
        <v>20080807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384</v>
      </c>
      <c r="G74" s="44">
        <v>384</v>
      </c>
      <c r="H74" s="44">
        <v>0</v>
      </c>
      <c r="I74" s="18"/>
      <c r="J74" s="43" t="s">
        <v>1721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8">
        <v>20080609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2665</v>
      </c>
      <c r="G76" s="44">
        <v>0</v>
      </c>
      <c r="H76" s="44">
        <v>2665</v>
      </c>
      <c r="I76" s="18"/>
      <c r="J76" s="48">
        <v>20080707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22568</v>
      </c>
      <c r="G77" s="44">
        <v>22568</v>
      </c>
      <c r="H77" s="44">
        <v>0</v>
      </c>
      <c r="I77" s="18"/>
      <c r="J77" s="48">
        <v>20080807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448</v>
      </c>
      <c r="G78" s="44">
        <v>448</v>
      </c>
      <c r="H78" s="44">
        <v>0</v>
      </c>
      <c r="I78" s="18"/>
      <c r="J78" s="48">
        <v>20080807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8">
        <v>20080707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8">
        <v>20080707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8">
        <v>20080707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8">
        <v>20080707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8">
        <v>20080707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840</v>
      </c>
      <c r="G84" s="44">
        <v>0</v>
      </c>
      <c r="H84" s="44">
        <v>840</v>
      </c>
      <c r="I84" s="18"/>
      <c r="J84" s="48">
        <v>20080707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8">
        <v>20080807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387240</v>
      </c>
      <c r="G86" s="44">
        <v>387240</v>
      </c>
      <c r="H86" s="44">
        <v>0</v>
      </c>
      <c r="I86" s="18"/>
      <c r="J86" s="48">
        <v>20080807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8">
        <v>20080707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125</v>
      </c>
      <c r="G88" s="44">
        <v>0</v>
      </c>
      <c r="H88" s="44">
        <v>125</v>
      </c>
      <c r="I88" s="18"/>
      <c r="J88" s="48">
        <v>20080707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1360</v>
      </c>
      <c r="G89" s="44">
        <v>1360</v>
      </c>
      <c r="H89" s="44">
        <v>0</v>
      </c>
      <c r="I89" s="18"/>
      <c r="J89" s="48">
        <v>20080707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8">
        <v>20080807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8">
        <v>20080707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8">
        <v>20080707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4378</v>
      </c>
      <c r="G93" s="44">
        <v>4378</v>
      </c>
      <c r="H93" s="44">
        <v>0</v>
      </c>
      <c r="I93" s="18"/>
      <c r="J93" s="48">
        <v>20080707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8">
        <v>20080807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22929</v>
      </c>
      <c r="G95" s="44">
        <v>18633</v>
      </c>
      <c r="H95" s="44">
        <v>4296</v>
      </c>
      <c r="I95" s="18"/>
      <c r="J95" s="48">
        <v>20080807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9710</v>
      </c>
      <c r="G96" s="44">
        <v>9710</v>
      </c>
      <c r="H96" s="44">
        <v>0</v>
      </c>
      <c r="I96" s="18"/>
      <c r="J96" s="48">
        <v>20080707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986</v>
      </c>
      <c r="G97" s="44">
        <v>0</v>
      </c>
      <c r="H97" s="44">
        <v>986</v>
      </c>
      <c r="I97" s="18"/>
      <c r="J97" s="48">
        <v>20080707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4449</v>
      </c>
      <c r="G98" s="44">
        <v>0</v>
      </c>
      <c r="H98" s="44">
        <v>4449</v>
      </c>
      <c r="I98" s="18"/>
      <c r="J98" s="48">
        <v>20080707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20325</v>
      </c>
      <c r="G99" s="44">
        <v>4037</v>
      </c>
      <c r="H99" s="44">
        <v>16288</v>
      </c>
      <c r="I99" s="18"/>
      <c r="J99" s="48">
        <v>20080707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8">
        <v>20080807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92167</v>
      </c>
      <c r="G101" s="44">
        <v>92167</v>
      </c>
      <c r="H101" s="44">
        <v>0</v>
      </c>
      <c r="I101" s="18"/>
      <c r="J101" s="48">
        <v>20080807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19889</v>
      </c>
      <c r="G102" s="44">
        <v>0</v>
      </c>
      <c r="H102" s="44">
        <v>19889</v>
      </c>
      <c r="I102" s="18"/>
      <c r="J102" s="48">
        <v>20080707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8">
        <v>20080707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8">
        <v>20080807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8">
        <v>20080707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8">
        <v>20080707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14180</v>
      </c>
      <c r="G107" s="44">
        <v>14180</v>
      </c>
      <c r="H107" s="44">
        <v>0</v>
      </c>
      <c r="I107" s="18"/>
      <c r="J107" s="48">
        <v>20080707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8">
        <v>20080707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8">
        <v>20080707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8">
        <v>20080807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8">
        <v>20080707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8">
        <v>20080807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1800</v>
      </c>
      <c r="G113" s="44">
        <v>0</v>
      </c>
      <c r="H113" s="44">
        <v>1800</v>
      </c>
      <c r="I113" s="18"/>
      <c r="J113" s="48">
        <v>20080707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8">
        <v>20080707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8">
        <v>20080707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8">
        <v>20080707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8">
        <v>20080707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10669</v>
      </c>
      <c r="G118" s="44">
        <v>10669</v>
      </c>
      <c r="H118" s="44">
        <v>0</v>
      </c>
      <c r="I118" s="18"/>
      <c r="J118" s="48">
        <v>20080807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8">
        <v>20080807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8">
        <v>20080707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8">
        <v>20080807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24</v>
      </c>
      <c r="G122" s="44">
        <v>24</v>
      </c>
      <c r="H122" s="44">
        <v>0</v>
      </c>
      <c r="I122" s="18"/>
      <c r="J122" s="48">
        <v>20080707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8">
        <v>20080807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8">
        <v>20080707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8">
        <v>20080807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8">
        <v>20080807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240</v>
      </c>
      <c r="G127" s="44">
        <v>0</v>
      </c>
      <c r="H127" s="44">
        <v>240</v>
      </c>
      <c r="I127" s="18"/>
      <c r="J127" s="48">
        <v>20080807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8">
        <v>20080807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5200</v>
      </c>
      <c r="G129" s="44">
        <v>5200</v>
      </c>
      <c r="H129" s="44">
        <v>0</v>
      </c>
      <c r="I129" s="18"/>
      <c r="J129" s="48">
        <v>20080807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8">
        <v>20080707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8">
        <v>20080807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8">
        <v>20080807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8">
        <v>20080707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8">
        <v>20080807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8">
        <v>20080807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6500</v>
      </c>
      <c r="G136" s="44">
        <v>6500</v>
      </c>
      <c r="H136" s="44">
        <v>0</v>
      </c>
      <c r="I136" s="18"/>
      <c r="J136" s="48">
        <v>20080707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8">
        <v>20080707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8">
        <v>20080707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8">
        <v>20080707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8">
        <v>20080707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35476</v>
      </c>
      <c r="G141" s="44">
        <v>35386</v>
      </c>
      <c r="H141" s="44">
        <v>90</v>
      </c>
      <c r="I141" s="18"/>
      <c r="J141" s="48">
        <v>20080807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12379</v>
      </c>
      <c r="G142" s="44">
        <v>7379</v>
      </c>
      <c r="H142" s="44">
        <v>5000</v>
      </c>
      <c r="I142" s="18"/>
      <c r="J142" s="48">
        <v>20080807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6593</v>
      </c>
      <c r="G143" s="44">
        <v>6593</v>
      </c>
      <c r="H143" s="44">
        <v>0</v>
      </c>
      <c r="I143" s="18"/>
      <c r="J143" s="48">
        <v>20080707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8">
        <v>20080807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324</v>
      </c>
      <c r="G145" s="44">
        <v>324</v>
      </c>
      <c r="H145" s="44">
        <v>0</v>
      </c>
      <c r="I145" s="18"/>
      <c r="J145" s="48">
        <v>20080707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8">
        <v>20080707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3240</v>
      </c>
      <c r="G147" s="44">
        <v>0</v>
      </c>
      <c r="H147" s="44">
        <v>3240</v>
      </c>
      <c r="I147" s="18"/>
      <c r="J147" s="48">
        <v>20080707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8">
        <v>20080807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8">
        <v>20080707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8">
        <v>20080807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8">
        <v>20080807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8">
        <v>20080707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8">
        <v>20080807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8">
        <v>20080807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360</v>
      </c>
      <c r="G155" s="44">
        <v>360</v>
      </c>
      <c r="H155" s="44">
        <v>0</v>
      </c>
      <c r="I155" s="18"/>
      <c r="J155" s="48">
        <v>20080707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200</v>
      </c>
      <c r="G156" s="44">
        <v>200</v>
      </c>
      <c r="H156" s="44">
        <v>0</v>
      </c>
      <c r="I156" s="18"/>
      <c r="J156" s="48">
        <v>20080807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8">
        <v>20080707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8">
        <v>20080707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8">
        <v>20080707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8">
        <v>20080707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8">
        <v>20080807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8">
        <v>20080807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8">
        <v>20080707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8">
        <v>20080707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8">
        <v>20080609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8">
        <v>20080807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5005</v>
      </c>
      <c r="G167" s="44">
        <v>5005</v>
      </c>
      <c r="H167" s="44">
        <v>0</v>
      </c>
      <c r="I167" s="18"/>
      <c r="J167" s="48">
        <v>20080707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6776</v>
      </c>
      <c r="G168" s="44">
        <v>6776</v>
      </c>
      <c r="H168" s="44">
        <v>0</v>
      </c>
      <c r="I168" s="18"/>
      <c r="J168" s="48">
        <v>20080807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3200</v>
      </c>
      <c r="G169" s="44">
        <v>3200</v>
      </c>
      <c r="H169" s="44">
        <v>0</v>
      </c>
      <c r="I169" s="18"/>
      <c r="J169" s="48">
        <v>20080707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8">
        <v>20080807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15119</v>
      </c>
      <c r="G171" s="44">
        <v>15119</v>
      </c>
      <c r="H171" s="44">
        <v>0</v>
      </c>
      <c r="I171" s="18"/>
      <c r="J171" s="48">
        <v>20080707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4517</v>
      </c>
      <c r="G172" s="44">
        <v>0</v>
      </c>
      <c r="H172" s="44">
        <v>4517</v>
      </c>
      <c r="I172" s="18"/>
      <c r="J172" s="48">
        <v>20080707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8">
        <v>20080707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2713</v>
      </c>
      <c r="G174" s="44">
        <v>2713</v>
      </c>
      <c r="H174" s="44">
        <v>0</v>
      </c>
      <c r="I174" s="18"/>
      <c r="J174" s="48">
        <v>20080807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8">
        <v>20080707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8">
        <v>20080807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2328</v>
      </c>
      <c r="G177" s="44">
        <v>648</v>
      </c>
      <c r="H177" s="44">
        <v>1680</v>
      </c>
      <c r="I177" s="18"/>
      <c r="J177" s="48">
        <v>20080807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117630</v>
      </c>
      <c r="G178" s="44">
        <v>117630</v>
      </c>
      <c r="H178" s="44">
        <v>0</v>
      </c>
      <c r="I178" s="44"/>
      <c r="J178" s="48">
        <v>20080807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2709</v>
      </c>
      <c r="G179" s="44">
        <v>0</v>
      </c>
      <c r="H179" s="44">
        <v>2709</v>
      </c>
      <c r="I179" s="18"/>
      <c r="J179" s="48">
        <v>20080707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8">
        <v>20080807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8">
        <v>20080807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3" t="s">
        <v>1721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8">
        <v>20080707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9798</v>
      </c>
      <c r="G184" s="44">
        <v>9798</v>
      </c>
      <c r="H184" s="44">
        <v>0</v>
      </c>
      <c r="I184" s="18"/>
      <c r="J184" s="48">
        <v>20080707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8">
        <v>20080807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8">
        <v>20080707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7554</v>
      </c>
      <c r="G187" s="44">
        <v>7554</v>
      </c>
      <c r="H187" s="44">
        <v>0</v>
      </c>
      <c r="I187" s="28"/>
      <c r="J187" s="48">
        <v>20080807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8">
        <v>20080707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3000</v>
      </c>
      <c r="G189" s="44">
        <v>0</v>
      </c>
      <c r="H189" s="44">
        <v>3000</v>
      </c>
      <c r="I189" s="18"/>
      <c r="J189" s="48">
        <v>20080707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8">
        <v>20080707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8">
        <v>20080807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 t="s">
        <v>1721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9851</v>
      </c>
      <c r="G193" s="44">
        <v>0</v>
      </c>
      <c r="H193" s="44">
        <v>9851</v>
      </c>
      <c r="I193" s="18"/>
      <c r="J193" s="48">
        <v>20080707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8">
        <v>20080707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8">
        <v>20080707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8">
        <v>20080807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29700</v>
      </c>
      <c r="G197" s="44">
        <v>29700</v>
      </c>
      <c r="H197" s="44">
        <v>0</v>
      </c>
      <c r="I197" s="18"/>
      <c r="J197" s="48">
        <v>20080707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0</v>
      </c>
      <c r="G198" s="44">
        <v>0</v>
      </c>
      <c r="H198" s="44">
        <v>0</v>
      </c>
      <c r="I198" s="18"/>
      <c r="J198" s="48">
        <v>20080707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20536</v>
      </c>
      <c r="G199" s="44">
        <v>20504</v>
      </c>
      <c r="H199" s="44">
        <v>32</v>
      </c>
      <c r="I199" s="18"/>
      <c r="J199" s="48">
        <v>20080707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8">
        <v>20080707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21206</v>
      </c>
      <c r="G201" s="44">
        <v>21206</v>
      </c>
      <c r="H201" s="44">
        <v>0</v>
      </c>
      <c r="I201" s="18"/>
      <c r="J201" s="48">
        <v>20080707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8">
        <v>20080707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8">
        <v>20080807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364</v>
      </c>
      <c r="G204" s="44">
        <v>0</v>
      </c>
      <c r="H204" s="44">
        <v>364</v>
      </c>
      <c r="I204" s="18"/>
      <c r="J204" s="48">
        <v>20080707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8">
        <v>20080707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1728</v>
      </c>
      <c r="G206" s="44">
        <v>1728</v>
      </c>
      <c r="H206" s="44">
        <v>0</v>
      </c>
      <c r="I206" s="18"/>
      <c r="J206" s="48">
        <v>20080807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8">
        <v>20080707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3204</v>
      </c>
      <c r="G208" s="44">
        <v>3204</v>
      </c>
      <c r="H208" s="44">
        <v>0</v>
      </c>
      <c r="I208" s="18"/>
      <c r="J208" s="48">
        <v>20080707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8">
        <v>20080707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8">
        <v>20080807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8">
        <v>20080707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8">
        <v>20080707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8">
        <v>20080707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8">
        <v>20080707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8">
        <v>20080707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8">
        <v>20080807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1272</v>
      </c>
      <c r="G217" s="44">
        <v>0</v>
      </c>
      <c r="H217" s="44">
        <v>1272</v>
      </c>
      <c r="I217" s="28"/>
      <c r="J217" s="48">
        <v>20080807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8">
        <v>20080707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8">
        <v>20080807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8">
        <v>20080707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8">
        <v>20080807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8">
        <v>20080707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8">
        <v>20080707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8">
        <v>20080707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48</v>
      </c>
      <c r="G225" s="44">
        <v>48</v>
      </c>
      <c r="H225" s="44">
        <v>0</v>
      </c>
      <c r="I225" s="18"/>
      <c r="J225" s="48">
        <v>20080807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4544</v>
      </c>
      <c r="G226" s="44">
        <v>4544</v>
      </c>
      <c r="H226" s="44">
        <v>0</v>
      </c>
      <c r="I226" s="18"/>
      <c r="J226" s="48">
        <v>20080807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3" t="s">
        <v>1721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8">
        <v>20080707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8">
        <v>20080807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26108</v>
      </c>
      <c r="G230" s="44">
        <v>24936</v>
      </c>
      <c r="H230" s="44">
        <v>1172</v>
      </c>
      <c r="I230" s="18"/>
      <c r="J230" s="48">
        <v>20080707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898</v>
      </c>
      <c r="G231" s="44">
        <v>898</v>
      </c>
      <c r="H231" s="44">
        <v>0</v>
      </c>
      <c r="I231" s="18"/>
      <c r="J231" s="48">
        <v>20080807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8">
        <v>20080807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8">
        <v>20080807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13690</v>
      </c>
      <c r="G234" s="44">
        <v>0</v>
      </c>
      <c r="H234" s="44">
        <v>13690</v>
      </c>
      <c r="I234" s="18"/>
      <c r="J234" s="48">
        <v>20080707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0</v>
      </c>
      <c r="G235" s="44">
        <v>0</v>
      </c>
      <c r="H235" s="44">
        <v>0</v>
      </c>
      <c r="I235" s="18"/>
      <c r="J235" s="48">
        <v>20080707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8">
        <v>20080707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8">
        <v>20080707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5046</v>
      </c>
      <c r="G238" s="44">
        <v>5046</v>
      </c>
      <c r="H238" s="44">
        <v>0</v>
      </c>
      <c r="I238" s="28"/>
      <c r="J238" s="48">
        <v>20080807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8">
        <v>20080707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47726</v>
      </c>
      <c r="G240" s="44">
        <v>47726</v>
      </c>
      <c r="H240" s="44">
        <v>0</v>
      </c>
      <c r="I240" s="18"/>
      <c r="J240" s="48">
        <v>20080707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167</v>
      </c>
      <c r="G241" s="44">
        <v>0</v>
      </c>
      <c r="H241" s="44">
        <v>167</v>
      </c>
      <c r="I241" s="44"/>
      <c r="J241" s="48">
        <v>20080707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616</v>
      </c>
      <c r="G242" s="44">
        <v>0</v>
      </c>
      <c r="H242" s="44">
        <v>616</v>
      </c>
      <c r="I242" s="18"/>
      <c r="J242" s="48">
        <v>20080807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0</v>
      </c>
      <c r="G243" s="44">
        <v>0</v>
      </c>
      <c r="H243" s="44">
        <v>0</v>
      </c>
      <c r="I243" s="18"/>
      <c r="J243" s="48">
        <v>20080807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187639</v>
      </c>
      <c r="G244" s="44">
        <v>175245</v>
      </c>
      <c r="H244" s="44">
        <v>12394</v>
      </c>
      <c r="I244" s="44"/>
      <c r="J244" s="48">
        <v>20080807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8">
        <v>20080707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886</v>
      </c>
      <c r="G246" s="44">
        <v>0</v>
      </c>
      <c r="H246" s="44">
        <v>886</v>
      </c>
      <c r="I246" s="18"/>
      <c r="J246" s="48">
        <v>20080807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8">
        <v>20080707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6000</v>
      </c>
      <c r="G248" s="44">
        <v>0</v>
      </c>
      <c r="H248" s="44">
        <v>6000</v>
      </c>
      <c r="I248" s="18"/>
      <c r="J248" s="48">
        <v>20080807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4290</v>
      </c>
      <c r="G249" s="44">
        <v>4290</v>
      </c>
      <c r="H249" s="44">
        <v>0</v>
      </c>
      <c r="I249" s="18"/>
      <c r="J249" s="48">
        <v>20080707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8">
        <v>20080807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2992</v>
      </c>
      <c r="G251" s="44">
        <v>2992</v>
      </c>
      <c r="H251" s="44">
        <v>0</v>
      </c>
      <c r="I251" s="18"/>
      <c r="J251" s="48">
        <v>20080807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660</v>
      </c>
      <c r="G252" s="44">
        <v>0</v>
      </c>
      <c r="H252" s="44">
        <v>660</v>
      </c>
      <c r="I252" s="18"/>
      <c r="J252" s="48">
        <v>20080707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8">
        <v>20080707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8">
        <v>20080807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8">
        <v>20080707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8">
        <v>20080707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8">
        <v>20080807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8">
        <v>20080807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8">
        <v>20080807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12321</v>
      </c>
      <c r="G260" s="44">
        <v>12321</v>
      </c>
      <c r="H260" s="44">
        <v>0</v>
      </c>
      <c r="I260" s="18"/>
      <c r="J260" s="48">
        <v>20080707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8">
        <v>20080807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8">
        <v>20080807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3160</v>
      </c>
      <c r="G263" s="44">
        <v>3000</v>
      </c>
      <c r="H263" s="44">
        <v>160</v>
      </c>
      <c r="I263" s="18"/>
      <c r="J263" s="48">
        <v>20080807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8">
        <v>20080807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8">
        <v>20080807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8">
        <v>20080707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130</v>
      </c>
      <c r="G267" s="44">
        <v>0</v>
      </c>
      <c r="H267" s="44">
        <v>130</v>
      </c>
      <c r="I267" s="18"/>
      <c r="J267" s="48">
        <v>20080807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8">
        <v>20080707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8">
        <v>20080707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33391</v>
      </c>
      <c r="G270" s="44">
        <v>32760</v>
      </c>
      <c r="H270" s="44">
        <v>631</v>
      </c>
      <c r="I270" s="18"/>
      <c r="J270" s="48">
        <v>20080707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2992</v>
      </c>
      <c r="G271" s="44">
        <v>0</v>
      </c>
      <c r="H271" s="44">
        <v>2992</v>
      </c>
      <c r="I271" s="18"/>
      <c r="J271" s="48">
        <v>20080807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9774</v>
      </c>
      <c r="G272" s="44">
        <v>9774</v>
      </c>
      <c r="H272" s="44">
        <v>0</v>
      </c>
      <c r="I272" s="18"/>
      <c r="J272" s="48">
        <v>20080707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720</v>
      </c>
      <c r="G273" s="44">
        <v>0</v>
      </c>
      <c r="H273" s="44">
        <v>720</v>
      </c>
      <c r="I273" s="18"/>
      <c r="J273" s="48">
        <v>20080807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8">
        <v>20080807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8">
        <v>20080807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20000</v>
      </c>
      <c r="G276" s="44">
        <v>20000</v>
      </c>
      <c r="H276" s="44">
        <v>0</v>
      </c>
      <c r="I276" s="18"/>
      <c r="J276" s="48">
        <v>20080807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16614</v>
      </c>
      <c r="G277" s="44">
        <v>16614</v>
      </c>
      <c r="H277" s="44">
        <v>0</v>
      </c>
      <c r="I277" s="18"/>
      <c r="J277" s="48">
        <v>20080807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8">
        <v>20080707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8">
        <v>20080707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8">
        <v>20080707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8">
        <v>20080807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110987</v>
      </c>
      <c r="G282" s="44">
        <v>110681</v>
      </c>
      <c r="H282" s="44">
        <v>306</v>
      </c>
      <c r="I282" s="28"/>
      <c r="J282" s="48">
        <v>20080707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8">
        <v>20080707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8">
        <v>20080707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8">
        <v>20080807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51428</v>
      </c>
      <c r="G286" s="44">
        <v>50000</v>
      </c>
      <c r="H286" s="44">
        <v>1428</v>
      </c>
      <c r="I286" s="18"/>
      <c r="J286" s="48">
        <v>20080707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8">
        <v>20080807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373</v>
      </c>
      <c r="G288" s="44">
        <v>0</v>
      </c>
      <c r="H288" s="44">
        <v>373</v>
      </c>
      <c r="I288" s="18"/>
      <c r="J288" s="48">
        <v>20080707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8">
        <v>20080807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8">
        <v>20080807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8">
        <v>20080707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8">
        <v>20080707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8">
        <v>20080707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8">
        <v>20080807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8">
        <v>20080807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8">
        <v>20080707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6114</v>
      </c>
      <c r="G297" s="44">
        <v>6114</v>
      </c>
      <c r="H297" s="44">
        <v>0</v>
      </c>
      <c r="I297" s="18"/>
      <c r="J297" s="48">
        <v>20080807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8">
        <v>20080807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8">
        <v>20080807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8">
        <v>20080807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8">
        <v>20080707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8">
        <v>20080707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8">
        <v>20080807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8">
        <v>20080707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8">
        <v>20080707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8">
        <v>20080807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8">
        <v>20080707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8">
        <v>20080807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5404</v>
      </c>
      <c r="G309" s="44">
        <v>4060</v>
      </c>
      <c r="H309" s="44">
        <v>1344</v>
      </c>
      <c r="I309" s="18"/>
      <c r="J309" s="48">
        <v>20080707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600</v>
      </c>
      <c r="G310" s="44">
        <v>0</v>
      </c>
      <c r="H310" s="44">
        <v>600</v>
      </c>
      <c r="I310" s="18"/>
      <c r="J310" s="48">
        <v>20080807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8">
        <v>20080807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8400</v>
      </c>
      <c r="G312" s="44">
        <v>8400</v>
      </c>
      <c r="H312" s="44">
        <v>0</v>
      </c>
      <c r="I312" s="18"/>
      <c r="J312" s="48">
        <v>20080707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8">
        <v>20080807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8">
        <v>20080707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8">
        <v>20080807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0</v>
      </c>
      <c r="G316" s="44">
        <v>0</v>
      </c>
      <c r="H316" s="44">
        <v>0</v>
      </c>
      <c r="I316" s="18"/>
      <c r="J316" s="48">
        <v>20080807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450755</v>
      </c>
      <c r="G317" s="44">
        <v>430875</v>
      </c>
      <c r="H317" s="44">
        <v>19880</v>
      </c>
      <c r="I317" s="18"/>
      <c r="J317" s="48">
        <v>20080807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8">
        <v>20080707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2600</v>
      </c>
      <c r="G319" s="44">
        <v>0</v>
      </c>
      <c r="H319" s="44">
        <v>2600</v>
      </c>
      <c r="I319" s="18"/>
      <c r="J319" s="48">
        <v>20080707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7340</v>
      </c>
      <c r="G320" s="44">
        <v>5900</v>
      </c>
      <c r="H320" s="44">
        <v>1440</v>
      </c>
      <c r="I320" s="18"/>
      <c r="J320" s="48">
        <v>20080707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8">
        <v>20080707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1394</v>
      </c>
      <c r="G322" s="44">
        <v>0</v>
      </c>
      <c r="H322" s="44">
        <v>1394</v>
      </c>
      <c r="I322" s="18"/>
      <c r="J322" s="48">
        <v>20080807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3197</v>
      </c>
      <c r="G323" s="44">
        <v>0</v>
      </c>
      <c r="H323" s="44">
        <v>3197</v>
      </c>
      <c r="I323" s="18"/>
      <c r="J323" s="48">
        <v>20080707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265345</v>
      </c>
      <c r="G324" s="44">
        <v>264148</v>
      </c>
      <c r="H324" s="44">
        <v>1197</v>
      </c>
      <c r="I324" s="18"/>
      <c r="J324" s="48">
        <v>20080807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8">
        <v>20080707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30433</v>
      </c>
      <c r="G326" s="44">
        <v>13325</v>
      </c>
      <c r="H326" s="44">
        <v>17108</v>
      </c>
      <c r="I326" s="18"/>
      <c r="J326" s="48">
        <v>20080707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</v>
      </c>
      <c r="G327" s="44">
        <v>1</v>
      </c>
      <c r="H327" s="44">
        <v>0</v>
      </c>
      <c r="I327" s="18"/>
      <c r="J327" s="48">
        <v>20080707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144689</v>
      </c>
      <c r="G328" s="44">
        <v>130994</v>
      </c>
      <c r="H328" s="44">
        <v>13695</v>
      </c>
      <c r="I328" s="18"/>
      <c r="J328" s="48">
        <v>20080707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939</v>
      </c>
      <c r="G329" s="44">
        <v>0</v>
      </c>
      <c r="H329" s="44">
        <v>939</v>
      </c>
      <c r="I329" s="18"/>
      <c r="J329" s="48">
        <v>20080707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8">
        <v>20080807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14588</v>
      </c>
      <c r="G331" s="44">
        <v>14588</v>
      </c>
      <c r="H331" s="44">
        <v>0</v>
      </c>
      <c r="I331" s="18"/>
      <c r="J331" s="48">
        <v>20080807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21094</v>
      </c>
      <c r="G332" s="44">
        <v>21094</v>
      </c>
      <c r="H332" s="44">
        <v>0</v>
      </c>
      <c r="I332" s="18"/>
      <c r="J332" s="48">
        <v>20080707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8">
        <v>20080807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8">
        <v>20080609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8">
        <v>20080707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20022</v>
      </c>
      <c r="G336" s="44">
        <v>20022</v>
      </c>
      <c r="H336" s="44">
        <v>0</v>
      </c>
      <c r="I336" s="18"/>
      <c r="J336" s="48">
        <v>20080707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8">
        <v>20080707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8">
        <v>20080807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8">
        <v>20080707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8">
        <v>20080707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8">
        <v>20080807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1920</v>
      </c>
      <c r="G342" s="44">
        <v>1920</v>
      </c>
      <c r="H342" s="44">
        <v>0</v>
      </c>
      <c r="I342" s="18"/>
      <c r="J342" s="48">
        <v>20080707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8">
        <v>20080807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0</v>
      </c>
      <c r="G344" s="44">
        <v>0</v>
      </c>
      <c r="H344" s="44">
        <v>0</v>
      </c>
      <c r="I344" s="28"/>
      <c r="J344" s="48">
        <v>20080807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8">
        <v>20080807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14762</v>
      </c>
      <c r="G346" s="44">
        <v>14762</v>
      </c>
      <c r="H346" s="44">
        <v>0</v>
      </c>
      <c r="I346" s="18"/>
      <c r="J346" s="48">
        <v>20080707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8">
        <v>20080807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49341</v>
      </c>
      <c r="G348" s="44">
        <v>42112</v>
      </c>
      <c r="H348" s="44">
        <v>7229</v>
      </c>
      <c r="I348" s="18"/>
      <c r="J348" s="48">
        <v>20080807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30969</v>
      </c>
      <c r="G349" s="44">
        <v>7596</v>
      </c>
      <c r="H349" s="44">
        <v>23373</v>
      </c>
      <c r="I349" s="18"/>
      <c r="J349" s="48">
        <v>20080707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8">
        <v>20080707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8">
        <v>20080707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16112</v>
      </c>
      <c r="G352" s="44">
        <v>16112</v>
      </c>
      <c r="H352" s="44">
        <v>0</v>
      </c>
      <c r="I352" s="18"/>
      <c r="J352" s="48">
        <v>20080707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8">
        <v>20080807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8">
        <v>20080707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8">
        <v>20080707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8">
        <v>20080707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8">
        <v>20080807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8">
        <v>20080807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8">
        <v>20080707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8">
        <v>20080707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996</v>
      </c>
      <c r="G361" s="44">
        <v>0</v>
      </c>
      <c r="H361" s="44">
        <v>996</v>
      </c>
      <c r="I361" s="18"/>
      <c r="J361" s="48">
        <v>20080707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8">
        <v>20080807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6975</v>
      </c>
      <c r="G363" s="44">
        <v>0</v>
      </c>
      <c r="H363" s="44">
        <v>6975</v>
      </c>
      <c r="I363" s="18"/>
      <c r="J363" s="48">
        <v>20080707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8">
        <v>20080707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8">
        <v>20080707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8">
        <v>20080807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7108</v>
      </c>
      <c r="G367" s="44">
        <v>7024</v>
      </c>
      <c r="H367" s="44">
        <v>84</v>
      </c>
      <c r="I367" s="18"/>
      <c r="J367" s="48">
        <v>20080807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28068</v>
      </c>
      <c r="G368" s="44">
        <v>22000</v>
      </c>
      <c r="H368" s="44">
        <v>6068</v>
      </c>
      <c r="I368" s="44"/>
      <c r="J368" s="48">
        <v>20080807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8">
        <v>20080707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8">
        <v>20080707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45850</v>
      </c>
      <c r="G371" s="44">
        <v>45850</v>
      </c>
      <c r="H371" s="44">
        <v>0</v>
      </c>
      <c r="I371" s="18"/>
      <c r="J371" s="48">
        <v>20080807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8">
        <v>20080807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8">
        <v>20080707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1590</v>
      </c>
      <c r="G374" s="44">
        <v>1590</v>
      </c>
      <c r="H374" s="44">
        <v>0</v>
      </c>
      <c r="I374" s="18"/>
      <c r="J374" s="48">
        <v>20080807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8">
        <v>20080707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8">
        <v>20080707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8">
        <v>20080707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3906</v>
      </c>
      <c r="G378" s="44">
        <v>3489</v>
      </c>
      <c r="H378" s="44">
        <v>417</v>
      </c>
      <c r="I378" s="18"/>
      <c r="J378" s="48">
        <v>20080807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8">
        <v>20080707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18280</v>
      </c>
      <c r="G380" s="44">
        <v>14564</v>
      </c>
      <c r="H380" s="44">
        <v>3716</v>
      </c>
      <c r="I380" s="18"/>
      <c r="J380" s="48">
        <v>20080707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8">
        <v>20080807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4130</v>
      </c>
      <c r="G382" s="44">
        <v>4025</v>
      </c>
      <c r="H382" s="44">
        <v>105</v>
      </c>
      <c r="I382" s="18"/>
      <c r="J382" s="48">
        <v>20080707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20782</v>
      </c>
      <c r="G383" s="44">
        <v>20686</v>
      </c>
      <c r="H383" s="44">
        <v>96</v>
      </c>
      <c r="I383" s="18"/>
      <c r="J383" s="48">
        <v>20080707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0</v>
      </c>
      <c r="G384" s="44">
        <v>0</v>
      </c>
      <c r="H384" s="44">
        <v>0</v>
      </c>
      <c r="I384" s="18"/>
      <c r="J384" s="48">
        <v>20080707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8">
        <v>20080707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0</v>
      </c>
      <c r="G386" s="44">
        <v>0</v>
      </c>
      <c r="H386" s="44">
        <v>0</v>
      </c>
      <c r="I386" s="18"/>
      <c r="J386" s="48">
        <v>20080707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8">
        <v>20080707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0</v>
      </c>
      <c r="G388" s="44">
        <v>0</v>
      </c>
      <c r="H388" s="44">
        <v>0</v>
      </c>
      <c r="I388" s="18"/>
      <c r="J388" s="48">
        <v>20080707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8">
        <v>20080807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8">
        <v>20080807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8">
        <v>20080707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409</v>
      </c>
      <c r="G392" s="44">
        <v>0</v>
      </c>
      <c r="H392" s="44">
        <v>409</v>
      </c>
      <c r="I392" s="18"/>
      <c r="J392" s="48">
        <v>20080807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8">
        <v>20080707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8">
        <v>20080707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8">
        <v>20080807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8">
        <v>20080807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3" t="s">
        <v>1721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8">
        <v>20080707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44086</v>
      </c>
      <c r="G399" s="44">
        <v>44086</v>
      </c>
      <c r="H399" s="44">
        <v>0</v>
      </c>
      <c r="I399" s="18"/>
      <c r="J399" s="48">
        <v>20080807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7602</v>
      </c>
      <c r="G400" s="44">
        <v>0</v>
      </c>
      <c r="H400" s="44">
        <v>7602</v>
      </c>
      <c r="I400" s="18"/>
      <c r="J400" s="48">
        <v>20080707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8">
        <v>20080707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3" t="s">
        <v>1721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8">
        <v>20080707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3137</v>
      </c>
      <c r="G404" s="44">
        <v>3137</v>
      </c>
      <c r="H404" s="44">
        <v>0</v>
      </c>
      <c r="I404" s="18"/>
      <c r="J404" s="48">
        <v>20080707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3" t="s">
        <v>1721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8">
        <v>20080807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8">
        <v>20080807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0</v>
      </c>
      <c r="G408" s="44">
        <v>0</v>
      </c>
      <c r="H408" s="44">
        <v>0</v>
      </c>
      <c r="I408" s="18"/>
      <c r="J408" s="48">
        <v>20080707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0</v>
      </c>
      <c r="G409" s="44">
        <v>0</v>
      </c>
      <c r="H409" s="44">
        <v>0</v>
      </c>
      <c r="I409" s="18"/>
      <c r="J409" s="48">
        <v>20080807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8">
        <v>20080707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8">
        <v>20080807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8">
        <v>20080807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4600</v>
      </c>
      <c r="G413" s="44">
        <v>4600</v>
      </c>
      <c r="H413" s="44">
        <v>0</v>
      </c>
      <c r="I413" s="18"/>
      <c r="J413" s="48">
        <v>20080807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8">
        <v>20080807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8">
        <v>20080807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8">
        <v>20080807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68632</v>
      </c>
      <c r="G417" s="44">
        <v>3902</v>
      </c>
      <c r="H417" s="44">
        <v>64730</v>
      </c>
      <c r="I417" s="18"/>
      <c r="J417" s="48">
        <v>20080707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8">
        <v>20080807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11214</v>
      </c>
      <c r="G419" s="44">
        <v>11214</v>
      </c>
      <c r="H419" s="44">
        <v>0</v>
      </c>
      <c r="I419" s="18"/>
      <c r="J419" s="48">
        <v>20080807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5373</v>
      </c>
      <c r="G420" s="44">
        <v>5373</v>
      </c>
      <c r="H420" s="44">
        <v>0</v>
      </c>
      <c r="I420" s="18"/>
      <c r="J420" s="48">
        <v>20080707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8">
        <v>20080807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8">
        <v>20080609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8">
        <v>20080807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8">
        <v>20080707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8">
        <v>20080707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5</v>
      </c>
      <c r="G426" s="44">
        <v>5</v>
      </c>
      <c r="H426" s="44">
        <v>0</v>
      </c>
      <c r="I426" s="18"/>
      <c r="J426" s="48">
        <v>20080707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56755</v>
      </c>
      <c r="G427" s="44">
        <v>56755</v>
      </c>
      <c r="H427" s="44">
        <v>0</v>
      </c>
      <c r="I427" s="18"/>
      <c r="J427" s="48">
        <v>20080807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8">
        <v>20080707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34142</v>
      </c>
      <c r="G429" s="44">
        <v>34142</v>
      </c>
      <c r="H429" s="44">
        <v>0</v>
      </c>
      <c r="I429" s="18"/>
      <c r="J429" s="48">
        <v>20080807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8">
        <v>20080807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8">
        <v>20080707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65614</v>
      </c>
      <c r="G432" s="44">
        <v>65482</v>
      </c>
      <c r="H432" s="44">
        <v>132</v>
      </c>
      <c r="I432" s="18"/>
      <c r="J432" s="48">
        <v>20080707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8">
        <v>20080707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35777</v>
      </c>
      <c r="G434" s="44">
        <v>32069</v>
      </c>
      <c r="H434" s="44">
        <v>3708</v>
      </c>
      <c r="I434" s="18"/>
      <c r="J434" s="48">
        <v>20080707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8">
        <v>20080807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8">
        <v>20080807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8">
        <v>20080707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8">
        <v>20080707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6661</v>
      </c>
      <c r="G439" s="44">
        <v>1</v>
      </c>
      <c r="H439" s="44">
        <v>6660</v>
      </c>
      <c r="I439" s="44"/>
      <c r="J439" s="48">
        <v>20080707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4080</v>
      </c>
      <c r="G440" s="44">
        <v>0</v>
      </c>
      <c r="H440" s="44">
        <v>4080</v>
      </c>
      <c r="I440" s="18"/>
      <c r="J440" s="48">
        <v>20080707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532</v>
      </c>
      <c r="G441" s="44">
        <v>0</v>
      </c>
      <c r="H441" s="44">
        <v>532</v>
      </c>
      <c r="I441" s="18"/>
      <c r="J441" s="48">
        <v>20080807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8">
        <v>20080707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8">
        <v>20080707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8">
        <v>20080807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8">
        <v>20080807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8">
        <v>20080707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8">
        <v>20080707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8">
        <v>20080807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3411</v>
      </c>
      <c r="G449" s="44">
        <v>3091</v>
      </c>
      <c r="H449" s="44">
        <v>320</v>
      </c>
      <c r="I449" s="18"/>
      <c r="J449" s="48">
        <v>20080707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2816</v>
      </c>
      <c r="G450" s="44">
        <v>2816</v>
      </c>
      <c r="H450" s="44">
        <v>0</v>
      </c>
      <c r="I450" s="18"/>
      <c r="J450" s="48">
        <v>20080807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29136</v>
      </c>
      <c r="G451" s="44">
        <v>29136</v>
      </c>
      <c r="H451" s="44">
        <v>0</v>
      </c>
      <c r="I451" s="18"/>
      <c r="J451" s="48">
        <v>20080707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1</v>
      </c>
      <c r="G452" s="44">
        <v>1</v>
      </c>
      <c r="H452" s="44">
        <v>0</v>
      </c>
      <c r="I452" s="18"/>
      <c r="J452" s="48">
        <v>20080707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8">
        <v>20080807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8">
        <v>20080807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8">
        <v>20080807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11291</v>
      </c>
      <c r="G456" s="44">
        <v>11291</v>
      </c>
      <c r="H456" s="44">
        <v>0</v>
      </c>
      <c r="I456" s="18"/>
      <c r="J456" s="48">
        <v>20080807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8">
        <v>20080807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2658</v>
      </c>
      <c r="G458" s="44">
        <v>1736</v>
      </c>
      <c r="H458" s="44">
        <v>922</v>
      </c>
      <c r="I458" s="18"/>
      <c r="J458" s="48">
        <v>20080707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3" t="s">
        <v>1721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7949</v>
      </c>
      <c r="G460" s="44">
        <v>7949</v>
      </c>
      <c r="H460" s="44">
        <v>0</v>
      </c>
      <c r="I460" s="18"/>
      <c r="J460" s="48">
        <v>20080707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8">
        <v>20080707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8">
        <v>20080807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8">
        <v>20080807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3091</v>
      </c>
      <c r="G464" s="44">
        <v>3091</v>
      </c>
      <c r="H464" s="44">
        <v>0</v>
      </c>
      <c r="I464" s="18"/>
      <c r="J464" s="48">
        <v>20080707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8">
        <v>20080707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8">
        <v>20080807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960</v>
      </c>
      <c r="G467" s="44">
        <v>0</v>
      </c>
      <c r="H467" s="44">
        <v>960</v>
      </c>
      <c r="I467" s="18"/>
      <c r="J467" s="48">
        <v>20080707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8">
        <v>20080707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8">
        <v>20080707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8">
        <v>20080807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8">
        <v>20080707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8">
        <v>20080707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8">
        <v>20080707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20669</v>
      </c>
      <c r="G474" s="44">
        <v>18988</v>
      </c>
      <c r="H474" s="44">
        <v>1681</v>
      </c>
      <c r="I474" s="18"/>
      <c r="J474" s="48">
        <v>20080807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8">
        <v>20080707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8">
        <v>20080707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8">
        <v>20080707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8">
        <v>20080707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30817</v>
      </c>
      <c r="G479" s="44">
        <v>20992</v>
      </c>
      <c r="H479" s="44">
        <v>9825</v>
      </c>
      <c r="I479" s="18"/>
      <c r="J479" s="48">
        <v>20080807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27029</v>
      </c>
      <c r="G480" s="44">
        <v>26499</v>
      </c>
      <c r="H480" s="44">
        <v>530</v>
      </c>
      <c r="I480" s="18"/>
      <c r="J480" s="48">
        <v>20080807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4471</v>
      </c>
      <c r="G481" s="44">
        <v>4300</v>
      </c>
      <c r="H481" s="44">
        <v>171</v>
      </c>
      <c r="I481" s="44"/>
      <c r="J481" s="48">
        <v>20080807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1</v>
      </c>
      <c r="G482" s="44">
        <v>1</v>
      </c>
      <c r="H482" s="44">
        <v>0</v>
      </c>
      <c r="I482" s="18"/>
      <c r="J482" s="48">
        <v>20080707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8">
        <v>20080707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4881</v>
      </c>
      <c r="G484" s="44">
        <v>4881</v>
      </c>
      <c r="H484" s="44">
        <v>0</v>
      </c>
      <c r="I484" s="18"/>
      <c r="J484" s="48">
        <v>20080807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5000</v>
      </c>
      <c r="G485" s="44">
        <v>0</v>
      </c>
      <c r="H485" s="44">
        <v>5000</v>
      </c>
      <c r="I485" s="44"/>
      <c r="J485" s="48">
        <v>20080807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8">
        <v>20080707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8">
        <v>20080707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8">
        <v>20080807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149971</v>
      </c>
      <c r="G489" s="44">
        <v>149971</v>
      </c>
      <c r="H489" s="44">
        <v>0</v>
      </c>
      <c r="I489" s="18"/>
      <c r="J489" s="48">
        <v>20080707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12250</v>
      </c>
      <c r="G490" s="44">
        <v>12250</v>
      </c>
      <c r="H490" s="44">
        <v>0</v>
      </c>
      <c r="I490" s="18"/>
      <c r="J490" s="48">
        <v>20080707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7672</v>
      </c>
      <c r="G491" s="44">
        <v>7672</v>
      </c>
      <c r="H491" s="44">
        <v>0</v>
      </c>
      <c r="I491" s="18"/>
      <c r="J491" s="48">
        <v>20080707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2224</v>
      </c>
      <c r="G492" s="44">
        <v>0</v>
      </c>
      <c r="H492" s="44">
        <v>2224</v>
      </c>
      <c r="I492" s="18"/>
      <c r="J492" s="48">
        <v>20080707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8">
        <v>20080807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13710</v>
      </c>
      <c r="G494" s="44">
        <v>13710</v>
      </c>
      <c r="H494" s="44">
        <v>0</v>
      </c>
      <c r="I494" s="18"/>
      <c r="J494" s="48">
        <v>20080707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8">
        <v>20080707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8">
        <v>20080707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8">
        <v>20080707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8">
        <v>20080807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8">
        <v>20080707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8">
        <v>20080707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8">
        <v>20080707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8">
        <v>20080807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8">
        <v>20080707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8">
        <v>20080707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8">
        <v>20080807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8">
        <v>20080707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8">
        <v>20080707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9750</v>
      </c>
      <c r="G508" s="44">
        <v>9750</v>
      </c>
      <c r="H508" s="44">
        <v>0</v>
      </c>
      <c r="I508" s="18"/>
      <c r="J508" s="48">
        <v>20080807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1608</v>
      </c>
      <c r="G509" s="44">
        <v>0</v>
      </c>
      <c r="H509" s="44">
        <v>1608</v>
      </c>
      <c r="I509" s="18"/>
      <c r="J509" s="48">
        <v>20080707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0</v>
      </c>
      <c r="G510" s="44">
        <v>0</v>
      </c>
      <c r="H510" s="44">
        <v>0</v>
      </c>
      <c r="I510" s="18"/>
      <c r="J510" s="48">
        <v>20080707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8">
        <v>20080707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0</v>
      </c>
      <c r="G512" s="44">
        <v>0</v>
      </c>
      <c r="H512" s="44">
        <v>0</v>
      </c>
      <c r="I512" s="18"/>
      <c r="J512" s="48">
        <v>20080807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2636</v>
      </c>
      <c r="G513" s="44">
        <v>2636</v>
      </c>
      <c r="H513" s="44">
        <v>0</v>
      </c>
      <c r="I513" s="18"/>
      <c r="J513" s="43" t="s">
        <v>1721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8">
        <v>20080807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8">
        <v>20080807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6449</v>
      </c>
      <c r="G516" s="44">
        <v>6449</v>
      </c>
      <c r="H516" s="44">
        <v>0</v>
      </c>
      <c r="I516" s="28"/>
      <c r="J516" s="48">
        <v>20080807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8">
        <v>20080707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8">
        <v>20080807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8">
        <v>20080707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3" t="s">
        <v>1721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8">
        <v>20080707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8">
        <v>20080807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8">
        <v>20080807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8">
        <v>20080707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8">
        <v>20080707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8">
        <v>20080807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8">
        <v>20080807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11656</v>
      </c>
      <c r="G528" s="44">
        <v>11656</v>
      </c>
      <c r="H528" s="44">
        <v>0</v>
      </c>
      <c r="I528" s="18"/>
      <c r="J528" s="48">
        <v>20080609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6438</v>
      </c>
      <c r="G529" s="44">
        <v>6054</v>
      </c>
      <c r="H529" s="44">
        <v>384</v>
      </c>
      <c r="I529" s="18"/>
      <c r="J529" s="48">
        <v>20080807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8">
        <v>20080707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11995</v>
      </c>
      <c r="G531" s="44">
        <v>11995</v>
      </c>
      <c r="H531" s="44">
        <v>0</v>
      </c>
      <c r="I531" s="18"/>
      <c r="J531" s="48">
        <v>20080707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8">
        <v>20080707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8">
        <v>20080609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0</v>
      </c>
      <c r="G534" s="44">
        <v>0</v>
      </c>
      <c r="H534" s="44">
        <v>0</v>
      </c>
      <c r="I534" s="18"/>
      <c r="J534" s="48">
        <v>20080707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8">
        <v>20080807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8">
        <v>20080707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8">
        <v>20080807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8">
        <v>20080807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16983</v>
      </c>
      <c r="G539" s="44">
        <v>5524</v>
      </c>
      <c r="H539" s="44">
        <v>11459</v>
      </c>
      <c r="I539" s="18"/>
      <c r="J539" s="48">
        <v>20080707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942</v>
      </c>
      <c r="G540" s="44">
        <v>942</v>
      </c>
      <c r="H540" s="44">
        <v>0</v>
      </c>
      <c r="I540" s="18"/>
      <c r="J540" s="48">
        <v>20080807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8">
        <v>20080707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8">
        <v>20080707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8">
        <v>20080807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8">
        <v>20080707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8">
        <v>20080807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8">
        <v>20080807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8">
        <v>20080707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8">
        <v>20080807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8">
        <v>20080807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8">
        <v>20080707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22690</v>
      </c>
      <c r="G551" s="44">
        <v>22690</v>
      </c>
      <c r="H551" s="44">
        <v>0</v>
      </c>
      <c r="I551" s="18"/>
      <c r="J551" s="48">
        <v>20080807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8">
        <v>20080707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0</v>
      </c>
      <c r="G553" s="44">
        <v>0</v>
      </c>
      <c r="H553" s="44">
        <v>0</v>
      </c>
      <c r="I553" s="18"/>
      <c r="J553" s="48">
        <v>20080707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196573</v>
      </c>
      <c r="G554" s="44">
        <v>196573</v>
      </c>
      <c r="H554" s="44">
        <v>0</v>
      </c>
      <c r="I554" s="18"/>
      <c r="J554" s="48">
        <v>20080807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8">
        <v>20080807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8">
        <v>20080707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229</v>
      </c>
      <c r="G557" s="44">
        <v>0</v>
      </c>
      <c r="H557" s="44">
        <v>229</v>
      </c>
      <c r="I557" s="18"/>
      <c r="J557" s="48">
        <v>20080609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8">
        <v>20080707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8">
        <v>20080707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4464</v>
      </c>
      <c r="G560" s="44">
        <v>4464</v>
      </c>
      <c r="H560" s="44">
        <v>0</v>
      </c>
      <c r="I560" s="18"/>
      <c r="J560" s="48">
        <v>20080707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8">
        <v>20080707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8">
        <v>20080707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8">
        <v>20080707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8">
        <v>20080807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8">
        <v>20080707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8">
        <v>20080807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8">
        <v>20080807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8">
        <v>20080807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8">
        <v>20080807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8">
        <v>20080807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1000</v>
      </c>
      <c r="G571" s="44">
        <v>1000</v>
      </c>
      <c r="H571" s="44">
        <v>0</v>
      </c>
      <c r="I571" s="18"/>
      <c r="J571" s="48">
        <v>20080707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4571</v>
      </c>
      <c r="G572" s="44">
        <v>4571</v>
      </c>
      <c r="H572" s="44">
        <v>0</v>
      </c>
      <c r="I572" s="18"/>
      <c r="J572" s="48">
        <v>20080707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0</v>
      </c>
      <c r="G573" s="44">
        <v>0</v>
      </c>
      <c r="H573" s="44">
        <v>0</v>
      </c>
      <c r="I573" s="18"/>
      <c r="J573" s="48">
        <v>20080807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8">
        <v>20080807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8">
        <v>20080807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8">
        <v>20080807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8">
        <v>20080707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8">
        <v>20080707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8">
        <v>20080707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8">
        <v>20080707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3</v>
      </c>
      <c r="G581" s="44">
        <v>3</v>
      </c>
      <c r="H581" s="44">
        <v>0</v>
      </c>
      <c r="I581" s="18"/>
      <c r="J581" s="48">
        <v>20080807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8">
        <v>20080807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8">
        <v>20080807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8">
        <v>20080707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8">
        <v>20080707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4895</v>
      </c>
      <c r="G586" s="44">
        <v>0</v>
      </c>
      <c r="H586" s="44">
        <v>4895</v>
      </c>
      <c r="I586" s="18"/>
      <c r="J586" s="48">
        <v>20080707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8">
        <v>20080707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8">
        <v>20080807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480</v>
      </c>
      <c r="G589" s="44">
        <v>0</v>
      </c>
      <c r="H589" s="44">
        <v>480</v>
      </c>
      <c r="I589" s="18"/>
      <c r="J589" s="48">
        <v>20080707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8">
        <v>20080707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8">
        <v>20080807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8">
        <v>20080807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3600</v>
      </c>
      <c r="G594" s="44">
        <v>3600</v>
      </c>
      <c r="H594" s="44">
        <v>0</v>
      </c>
      <c r="I594" s="18"/>
      <c r="J594" s="48">
        <v>20080807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1</v>
      </c>
      <c r="G595" s="44">
        <v>1</v>
      </c>
      <c r="H595" s="44">
        <v>0</v>
      </c>
      <c r="I595" s="18"/>
      <c r="J595" s="48">
        <v>20080807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2</v>
      </c>
      <c r="G596" s="44">
        <v>1</v>
      </c>
      <c r="H596" s="44">
        <v>1</v>
      </c>
      <c r="I596" s="18"/>
      <c r="J596" s="48">
        <v>20080707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8">
        <v>20080807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229710</v>
      </c>
      <c r="G598" s="44">
        <v>229710</v>
      </c>
      <c r="H598" s="44">
        <v>0</v>
      </c>
      <c r="I598" s="18"/>
      <c r="J598" s="48">
        <v>20080807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55342</v>
      </c>
      <c r="G7" s="40">
        <f>SUM(G31:G53)</f>
        <v>55342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25754</v>
      </c>
      <c r="G8" s="40">
        <f>SUM(G54:G123)</f>
        <v>2417</v>
      </c>
      <c r="H8" s="40">
        <f>SUM(H54:H123)</f>
        <v>23337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684</v>
      </c>
      <c r="G9" s="40">
        <f>SUM(G124:G163)</f>
        <v>684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112510</v>
      </c>
      <c r="G10" s="40">
        <f>SUM(G164:G200)</f>
        <v>112510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13542</v>
      </c>
      <c r="G13" s="40">
        <f>SUM(G231:G252)</f>
        <v>13542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32775</v>
      </c>
      <c r="G14" s="40">
        <f>SUM(G253:G276)</f>
        <v>32775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51428</v>
      </c>
      <c r="G15" s="40">
        <f>SUM(G277:G288)</f>
        <v>50000</v>
      </c>
      <c r="H15" s="40">
        <f>SUM(H277:H288)</f>
        <v>1428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4550</v>
      </c>
      <c r="G16" s="40">
        <f>SUM(G289:G314)</f>
        <v>4550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139515</v>
      </c>
      <c r="G17" s="40">
        <f>SUM(G315:G327)</f>
        <v>118413</v>
      </c>
      <c r="H17" s="40">
        <f>SUM(H315:H327)</f>
        <v>21102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24758</v>
      </c>
      <c r="G18" s="40">
        <f>SUM(G328:G352)</f>
        <v>24758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20807</v>
      </c>
      <c r="G19" s="40">
        <f>SUM(G353:G405)</f>
        <v>20807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76081</v>
      </c>
      <c r="G20" s="40">
        <f>SUM(G406:G444)</f>
        <v>69421</v>
      </c>
      <c r="H20" s="40">
        <f>SUM(H406:H444)</f>
        <v>6660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13317</v>
      </c>
      <c r="G21" s="40">
        <f>SUM(G445:G477)</f>
        <v>13317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20175</v>
      </c>
      <c r="G22" s="40">
        <f>SUM(G478:G493)</f>
        <v>17951</v>
      </c>
      <c r="H22" s="40">
        <f>SUM(H478:H493)</f>
        <v>2224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3656</v>
      </c>
      <c r="G24" s="40">
        <f>SUM(G509:G529)</f>
        <v>2048</v>
      </c>
      <c r="H24" s="40">
        <f>SUM(H509:H529)</f>
        <v>1608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10457</v>
      </c>
      <c r="G25" s="40">
        <f>SUM(G530:G553)</f>
        <v>10457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0</v>
      </c>
      <c r="G26" s="40">
        <f>SUM(G554:G574)</f>
        <v>0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4896</v>
      </c>
      <c r="G27" s="40">
        <f>SUM(G575:G597)</f>
        <v>1</v>
      </c>
      <c r="H27" s="40">
        <f>SUM(H575:H597)</f>
        <v>4895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610247</v>
      </c>
      <c r="G29" s="40">
        <f>SUM(G7:G28)</f>
        <v>548993</v>
      </c>
      <c r="H29" s="40">
        <f>SUM(H7:H28)</f>
        <v>61254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0</v>
      </c>
      <c r="G31" s="44">
        <v>0</v>
      </c>
      <c r="H31" s="44">
        <v>0</v>
      </c>
      <c r="I31" s="44"/>
      <c r="J31" s="48">
        <v>20080707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0</v>
      </c>
      <c r="G32" s="44">
        <v>0</v>
      </c>
      <c r="H32" s="44">
        <v>0</v>
      </c>
      <c r="I32" s="18"/>
      <c r="J32" s="48">
        <v>20080807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8">
        <v>20080707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0</v>
      </c>
      <c r="G34" s="44">
        <v>0</v>
      </c>
      <c r="H34" s="44">
        <v>0</v>
      </c>
      <c r="I34" s="28"/>
      <c r="J34" s="48">
        <v>20080807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0</v>
      </c>
      <c r="G35" s="44">
        <v>0</v>
      </c>
      <c r="H35" s="44">
        <v>0</v>
      </c>
      <c r="I35" s="18"/>
      <c r="J35" s="48">
        <v>20080807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8">
        <v>20080707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8">
        <v>20080807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53008</v>
      </c>
      <c r="G38" s="44">
        <v>53008</v>
      </c>
      <c r="H38" s="44">
        <v>0</v>
      </c>
      <c r="I38" s="28"/>
      <c r="J38" s="48">
        <v>20080707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8">
        <v>20080707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0</v>
      </c>
      <c r="G40" s="44">
        <v>0</v>
      </c>
      <c r="H40" s="44">
        <v>0</v>
      </c>
      <c r="I40" s="18"/>
      <c r="J40" s="48">
        <v>20080707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1134</v>
      </c>
      <c r="G41" s="44">
        <v>1134</v>
      </c>
      <c r="H41" s="44">
        <v>0</v>
      </c>
      <c r="I41" s="28"/>
      <c r="J41" s="48">
        <v>20080707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0</v>
      </c>
      <c r="G42" s="44">
        <v>0</v>
      </c>
      <c r="H42" s="44">
        <v>0</v>
      </c>
      <c r="I42" s="18"/>
      <c r="J42" s="48">
        <v>20080707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8">
        <v>20080707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 t="s">
        <v>1720</v>
      </c>
      <c r="G44" s="44" t="s">
        <v>1720</v>
      </c>
      <c r="H44" s="44" t="s">
        <v>1720</v>
      </c>
      <c r="I44" s="44"/>
      <c r="J44" s="43" t="s">
        <v>1720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8">
        <v>20080707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0</v>
      </c>
      <c r="G46" s="44">
        <v>0</v>
      </c>
      <c r="H46" s="44">
        <v>0</v>
      </c>
      <c r="I46" s="18"/>
      <c r="J46" s="48">
        <v>20080707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8">
        <v>20080707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0</v>
      </c>
      <c r="G48" s="44">
        <v>0</v>
      </c>
      <c r="H48" s="44">
        <v>0</v>
      </c>
      <c r="I48" s="18"/>
      <c r="J48" s="48">
        <v>20080707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1200</v>
      </c>
      <c r="G49" s="44">
        <v>1200</v>
      </c>
      <c r="H49" s="44">
        <v>0</v>
      </c>
      <c r="I49" s="18"/>
      <c r="J49" s="48">
        <v>20080707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8">
        <v>20080707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0</v>
      </c>
      <c r="G51" s="44">
        <v>0</v>
      </c>
      <c r="H51" s="44">
        <v>0</v>
      </c>
      <c r="I51" s="18"/>
      <c r="J51" s="48">
        <v>20080807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8">
        <v>20080807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8">
        <v>20080807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8">
        <v>20080807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8">
        <v>20080807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0</v>
      </c>
      <c r="G56" s="44">
        <v>0</v>
      </c>
      <c r="H56" s="44">
        <v>0</v>
      </c>
      <c r="I56" s="18"/>
      <c r="J56" s="48">
        <v>20080807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8">
        <v>20080609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 t="s">
        <v>1720</v>
      </c>
      <c r="G58" s="44" t="s">
        <v>1720</v>
      </c>
      <c r="H58" s="44" t="s">
        <v>1720</v>
      </c>
      <c r="I58" s="18"/>
      <c r="J58" s="43" t="s">
        <v>1720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8">
        <v>20080707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8">
        <v>20080707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8">
        <v>20080707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8">
        <v>20080707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8">
        <v>20080707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8">
        <v>20080707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0</v>
      </c>
      <c r="G65" s="44">
        <v>0</v>
      </c>
      <c r="H65" s="44">
        <v>0</v>
      </c>
      <c r="I65" s="18"/>
      <c r="J65" s="48">
        <v>20080807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0</v>
      </c>
      <c r="G66" s="44">
        <v>0</v>
      </c>
      <c r="H66" s="44">
        <v>0</v>
      </c>
      <c r="I66" s="18"/>
      <c r="J66" s="48">
        <v>20080707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0</v>
      </c>
      <c r="G67" s="44">
        <v>0</v>
      </c>
      <c r="H67" s="44">
        <v>0</v>
      </c>
      <c r="I67" s="18"/>
      <c r="J67" s="48">
        <v>20080807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8">
        <v>20080707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8">
        <v>20080807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1783</v>
      </c>
      <c r="G70" s="44">
        <v>0</v>
      </c>
      <c r="H70" s="44">
        <v>1783</v>
      </c>
      <c r="I70" s="18"/>
      <c r="J70" s="48">
        <v>20080807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0</v>
      </c>
      <c r="G71" s="44">
        <v>0</v>
      </c>
      <c r="H71" s="44">
        <v>0</v>
      </c>
      <c r="I71" s="18"/>
      <c r="J71" s="48">
        <v>20080707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8">
        <v>20080707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0</v>
      </c>
      <c r="G73" s="44">
        <v>0</v>
      </c>
      <c r="H73" s="44">
        <v>0</v>
      </c>
      <c r="I73" s="18"/>
      <c r="J73" s="48">
        <v>20080807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 t="s">
        <v>1720</v>
      </c>
      <c r="G74" s="44" t="s">
        <v>1720</v>
      </c>
      <c r="H74" s="44" t="s">
        <v>1720</v>
      </c>
      <c r="I74" s="18"/>
      <c r="J74" s="43" t="s">
        <v>1720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8">
        <v>20080609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825</v>
      </c>
      <c r="G76" s="44">
        <v>0</v>
      </c>
      <c r="H76" s="44">
        <v>825</v>
      </c>
      <c r="I76" s="18"/>
      <c r="J76" s="48">
        <v>20080707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0</v>
      </c>
      <c r="G77" s="44">
        <v>0</v>
      </c>
      <c r="H77" s="44">
        <v>0</v>
      </c>
      <c r="I77" s="18"/>
      <c r="J77" s="48">
        <v>20080807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0</v>
      </c>
      <c r="G78" s="44">
        <v>0</v>
      </c>
      <c r="H78" s="44">
        <v>0</v>
      </c>
      <c r="I78" s="18"/>
      <c r="J78" s="48">
        <v>20080807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8">
        <v>20080707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8">
        <v>20080707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8">
        <v>20080707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8">
        <v>20080707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8">
        <v>20080707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840</v>
      </c>
      <c r="G84" s="44">
        <v>0</v>
      </c>
      <c r="H84" s="44">
        <v>840</v>
      </c>
      <c r="I84" s="18"/>
      <c r="J84" s="48">
        <v>20080707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8">
        <v>20080807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0</v>
      </c>
      <c r="G86" s="44">
        <v>0</v>
      </c>
      <c r="H86" s="44">
        <v>0</v>
      </c>
      <c r="I86" s="18"/>
      <c r="J86" s="48">
        <v>20080807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8">
        <v>20080707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0</v>
      </c>
      <c r="G88" s="44">
        <v>0</v>
      </c>
      <c r="H88" s="44">
        <v>0</v>
      </c>
      <c r="I88" s="18"/>
      <c r="J88" s="48">
        <v>20080707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0</v>
      </c>
      <c r="G89" s="44">
        <v>0</v>
      </c>
      <c r="H89" s="44">
        <v>0</v>
      </c>
      <c r="I89" s="18"/>
      <c r="J89" s="48">
        <v>20080707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8">
        <v>20080807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8">
        <v>20080707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8">
        <v>20080707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0</v>
      </c>
      <c r="G93" s="44">
        <v>0</v>
      </c>
      <c r="H93" s="44">
        <v>0</v>
      </c>
      <c r="I93" s="18"/>
      <c r="J93" s="48">
        <v>20080707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8">
        <v>20080807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2393</v>
      </c>
      <c r="G95" s="44">
        <v>2393</v>
      </c>
      <c r="H95" s="44">
        <v>0</v>
      </c>
      <c r="I95" s="18"/>
      <c r="J95" s="48">
        <v>20080807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0</v>
      </c>
      <c r="G96" s="44">
        <v>0</v>
      </c>
      <c r="H96" s="44">
        <v>0</v>
      </c>
      <c r="I96" s="18"/>
      <c r="J96" s="48">
        <v>20080707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0</v>
      </c>
      <c r="G97" s="44">
        <v>0</v>
      </c>
      <c r="H97" s="44">
        <v>0</v>
      </c>
      <c r="I97" s="18"/>
      <c r="J97" s="48">
        <v>20080707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0</v>
      </c>
      <c r="G98" s="44">
        <v>0</v>
      </c>
      <c r="H98" s="44">
        <v>0</v>
      </c>
      <c r="I98" s="18"/>
      <c r="J98" s="48">
        <v>20080707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0</v>
      </c>
      <c r="G99" s="44">
        <v>0</v>
      </c>
      <c r="H99" s="44">
        <v>0</v>
      </c>
      <c r="I99" s="18"/>
      <c r="J99" s="48">
        <v>20080707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8">
        <v>20080807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0</v>
      </c>
      <c r="G101" s="44">
        <v>0</v>
      </c>
      <c r="H101" s="44">
        <v>0</v>
      </c>
      <c r="I101" s="18"/>
      <c r="J101" s="48">
        <v>20080807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19889</v>
      </c>
      <c r="G102" s="44">
        <v>0</v>
      </c>
      <c r="H102" s="44">
        <v>19889</v>
      </c>
      <c r="I102" s="18"/>
      <c r="J102" s="48">
        <v>20080707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8">
        <v>20080707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8">
        <v>20080807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8">
        <v>20080707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8">
        <v>20080707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0</v>
      </c>
      <c r="G107" s="44">
        <v>0</v>
      </c>
      <c r="H107" s="44">
        <v>0</v>
      </c>
      <c r="I107" s="18"/>
      <c r="J107" s="48">
        <v>20080707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8">
        <v>20080707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8">
        <v>20080707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8">
        <v>20080807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8">
        <v>20080707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8">
        <v>20080807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0</v>
      </c>
      <c r="G113" s="44">
        <v>0</v>
      </c>
      <c r="H113" s="44">
        <v>0</v>
      </c>
      <c r="I113" s="18"/>
      <c r="J113" s="48">
        <v>20080707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8">
        <v>20080707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8">
        <v>20080707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8">
        <v>20080707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8">
        <v>20080707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0</v>
      </c>
      <c r="G118" s="44">
        <v>0</v>
      </c>
      <c r="H118" s="44">
        <v>0</v>
      </c>
      <c r="I118" s="18"/>
      <c r="J118" s="48">
        <v>20080807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8">
        <v>20080807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8">
        <v>20080707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8">
        <v>20080807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24</v>
      </c>
      <c r="G122" s="44">
        <v>24</v>
      </c>
      <c r="H122" s="44">
        <v>0</v>
      </c>
      <c r="I122" s="18"/>
      <c r="J122" s="48">
        <v>20080707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8">
        <v>20080807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8">
        <v>20080707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8">
        <v>20080807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8">
        <v>20080807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0</v>
      </c>
      <c r="G127" s="44">
        <v>0</v>
      </c>
      <c r="H127" s="44">
        <v>0</v>
      </c>
      <c r="I127" s="18"/>
      <c r="J127" s="48">
        <v>20080807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8">
        <v>20080807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0</v>
      </c>
      <c r="G129" s="44">
        <v>0</v>
      </c>
      <c r="H129" s="44">
        <v>0</v>
      </c>
      <c r="I129" s="18"/>
      <c r="J129" s="48">
        <v>20080807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8">
        <v>20080707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8">
        <v>20080807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8">
        <v>20080807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8">
        <v>20080707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8">
        <v>20080807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8">
        <v>20080807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0</v>
      </c>
      <c r="G136" s="44">
        <v>0</v>
      </c>
      <c r="H136" s="44">
        <v>0</v>
      </c>
      <c r="I136" s="18"/>
      <c r="J136" s="48">
        <v>20080707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8">
        <v>20080707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8">
        <v>20080707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8">
        <v>20080707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8">
        <v>20080707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0</v>
      </c>
      <c r="G141" s="44">
        <v>0</v>
      </c>
      <c r="H141" s="44">
        <v>0</v>
      </c>
      <c r="I141" s="18"/>
      <c r="J141" s="48">
        <v>20080807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0</v>
      </c>
      <c r="G142" s="44">
        <v>0</v>
      </c>
      <c r="H142" s="44">
        <v>0</v>
      </c>
      <c r="I142" s="18"/>
      <c r="J142" s="48">
        <v>20080807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0</v>
      </c>
      <c r="G143" s="44">
        <v>0</v>
      </c>
      <c r="H143" s="44">
        <v>0</v>
      </c>
      <c r="I143" s="18"/>
      <c r="J143" s="48">
        <v>20080707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8">
        <v>20080807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324</v>
      </c>
      <c r="G145" s="44">
        <v>324</v>
      </c>
      <c r="H145" s="44">
        <v>0</v>
      </c>
      <c r="I145" s="18"/>
      <c r="J145" s="48">
        <v>20080707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8">
        <v>20080707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0</v>
      </c>
      <c r="G147" s="44">
        <v>0</v>
      </c>
      <c r="H147" s="44">
        <v>0</v>
      </c>
      <c r="I147" s="18"/>
      <c r="J147" s="48">
        <v>20080707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8">
        <v>20080807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8">
        <v>20080707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8">
        <v>20080807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8">
        <v>20080807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8">
        <v>20080707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8">
        <v>20080807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8">
        <v>20080807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360</v>
      </c>
      <c r="G155" s="44">
        <v>360</v>
      </c>
      <c r="H155" s="44">
        <v>0</v>
      </c>
      <c r="I155" s="18"/>
      <c r="J155" s="48">
        <v>20080707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0</v>
      </c>
      <c r="G156" s="44">
        <v>0</v>
      </c>
      <c r="H156" s="44">
        <v>0</v>
      </c>
      <c r="I156" s="18"/>
      <c r="J156" s="48">
        <v>20080807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8">
        <v>20080707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8">
        <v>20080707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8">
        <v>20080707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8">
        <v>20080707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8">
        <v>20080807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8">
        <v>20080807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8">
        <v>20080707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8">
        <v>20080707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8">
        <v>20080609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8">
        <v>20080807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0</v>
      </c>
      <c r="G167" s="44">
        <v>0</v>
      </c>
      <c r="H167" s="44">
        <v>0</v>
      </c>
      <c r="I167" s="18"/>
      <c r="J167" s="48">
        <v>20080707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0</v>
      </c>
      <c r="G168" s="44">
        <v>0</v>
      </c>
      <c r="H168" s="44">
        <v>0</v>
      </c>
      <c r="I168" s="18"/>
      <c r="J168" s="48">
        <v>20080807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0</v>
      </c>
      <c r="G169" s="44">
        <v>0</v>
      </c>
      <c r="H169" s="44">
        <v>0</v>
      </c>
      <c r="I169" s="18"/>
      <c r="J169" s="48">
        <v>20080707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8">
        <v>20080807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0</v>
      </c>
      <c r="G171" s="44">
        <v>0</v>
      </c>
      <c r="H171" s="44">
        <v>0</v>
      </c>
      <c r="I171" s="18"/>
      <c r="J171" s="48">
        <v>20080707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0</v>
      </c>
      <c r="G172" s="44">
        <v>0</v>
      </c>
      <c r="H172" s="44">
        <v>0</v>
      </c>
      <c r="I172" s="18"/>
      <c r="J172" s="48">
        <v>20080707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8">
        <v>20080707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0</v>
      </c>
      <c r="G174" s="44">
        <v>0</v>
      </c>
      <c r="H174" s="44">
        <v>0</v>
      </c>
      <c r="I174" s="18"/>
      <c r="J174" s="48">
        <v>20080807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8">
        <v>20080707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8">
        <v>20080807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0</v>
      </c>
      <c r="G177" s="44">
        <v>0</v>
      </c>
      <c r="H177" s="44">
        <v>0</v>
      </c>
      <c r="I177" s="18"/>
      <c r="J177" s="48">
        <v>20080807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112510</v>
      </c>
      <c r="G178" s="44">
        <v>112510</v>
      </c>
      <c r="H178" s="44">
        <v>0</v>
      </c>
      <c r="I178" s="44"/>
      <c r="J178" s="48">
        <v>20080807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0</v>
      </c>
      <c r="G179" s="44">
        <v>0</v>
      </c>
      <c r="H179" s="44">
        <v>0</v>
      </c>
      <c r="I179" s="18"/>
      <c r="J179" s="48">
        <v>20080707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8">
        <v>20080807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8">
        <v>20080807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 t="s">
        <v>1720</v>
      </c>
      <c r="G182" s="44" t="s">
        <v>1720</v>
      </c>
      <c r="H182" s="44" t="s">
        <v>1720</v>
      </c>
      <c r="I182" s="44"/>
      <c r="J182" s="43" t="s">
        <v>1720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8">
        <v>20080707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0</v>
      </c>
      <c r="G184" s="44">
        <v>0</v>
      </c>
      <c r="H184" s="44">
        <v>0</v>
      </c>
      <c r="I184" s="18"/>
      <c r="J184" s="48">
        <v>20080707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8">
        <v>20080807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8">
        <v>20080707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0</v>
      </c>
      <c r="G187" s="44">
        <v>0</v>
      </c>
      <c r="H187" s="44">
        <v>0</v>
      </c>
      <c r="I187" s="28"/>
      <c r="J187" s="48">
        <v>20080807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8">
        <v>20080707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0</v>
      </c>
      <c r="G189" s="44">
        <v>0</v>
      </c>
      <c r="H189" s="44">
        <v>0</v>
      </c>
      <c r="I189" s="18"/>
      <c r="J189" s="48">
        <v>20080707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8">
        <v>20080707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8">
        <v>20080807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 t="s">
        <v>1720</v>
      </c>
      <c r="G192" s="44" t="s">
        <v>1720</v>
      </c>
      <c r="H192" s="44" t="s">
        <v>1720</v>
      </c>
      <c r="I192" s="44"/>
      <c r="J192" s="43" t="s">
        <v>1720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0</v>
      </c>
      <c r="G193" s="44">
        <v>0</v>
      </c>
      <c r="H193" s="44">
        <v>0</v>
      </c>
      <c r="I193" s="18"/>
      <c r="J193" s="48">
        <v>20080707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8">
        <v>20080707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8">
        <v>20080707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8">
        <v>20080807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0</v>
      </c>
      <c r="G197" s="44">
        <v>0</v>
      </c>
      <c r="H197" s="44">
        <v>0</v>
      </c>
      <c r="I197" s="18"/>
      <c r="J197" s="48">
        <v>20080707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0</v>
      </c>
      <c r="G198" s="44">
        <v>0</v>
      </c>
      <c r="H198" s="44">
        <v>0</v>
      </c>
      <c r="I198" s="18"/>
      <c r="J198" s="48">
        <v>20080707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0</v>
      </c>
      <c r="G199" s="44">
        <v>0</v>
      </c>
      <c r="H199" s="44">
        <v>0</v>
      </c>
      <c r="I199" s="18"/>
      <c r="J199" s="48">
        <v>20080707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8">
        <v>20080707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0</v>
      </c>
      <c r="G201" s="44">
        <v>0</v>
      </c>
      <c r="H201" s="44">
        <v>0</v>
      </c>
      <c r="I201" s="18"/>
      <c r="J201" s="48">
        <v>20080707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8">
        <v>20080707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8">
        <v>20080807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0</v>
      </c>
      <c r="G204" s="44">
        <v>0</v>
      </c>
      <c r="H204" s="44">
        <v>0</v>
      </c>
      <c r="I204" s="18"/>
      <c r="J204" s="48">
        <v>20080707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8">
        <v>20080707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0</v>
      </c>
      <c r="G206" s="44">
        <v>0</v>
      </c>
      <c r="H206" s="44">
        <v>0</v>
      </c>
      <c r="I206" s="18"/>
      <c r="J206" s="48">
        <v>20080807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8">
        <v>20080707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0</v>
      </c>
      <c r="G208" s="44">
        <v>0</v>
      </c>
      <c r="H208" s="44">
        <v>0</v>
      </c>
      <c r="I208" s="18"/>
      <c r="J208" s="48">
        <v>20080707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8">
        <v>20080707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8">
        <v>20080807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8">
        <v>20080707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8">
        <v>20080707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8">
        <v>20080707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8">
        <v>20080707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8">
        <v>20080707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8">
        <v>20080807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0</v>
      </c>
      <c r="G217" s="44">
        <v>0</v>
      </c>
      <c r="H217" s="44">
        <v>0</v>
      </c>
      <c r="I217" s="28"/>
      <c r="J217" s="48">
        <v>20080807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8">
        <v>20080707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8">
        <v>20080807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8">
        <v>20080707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8">
        <v>20080807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8">
        <v>20080707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8">
        <v>20080707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8">
        <v>20080707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0</v>
      </c>
      <c r="G225" s="44">
        <v>0</v>
      </c>
      <c r="H225" s="44">
        <v>0</v>
      </c>
      <c r="I225" s="18"/>
      <c r="J225" s="48">
        <v>20080807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0</v>
      </c>
      <c r="G226" s="44">
        <v>0</v>
      </c>
      <c r="H226" s="44">
        <v>0</v>
      </c>
      <c r="I226" s="18"/>
      <c r="J226" s="48">
        <v>20080807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8">
        <v>20080707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8">
        <v>20080707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8">
        <v>20080807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0</v>
      </c>
      <c r="G230" s="44">
        <v>0</v>
      </c>
      <c r="H230" s="44">
        <v>0</v>
      </c>
      <c r="I230" s="18"/>
      <c r="J230" s="48">
        <v>20080707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0</v>
      </c>
      <c r="G231" s="44">
        <v>0</v>
      </c>
      <c r="H231" s="44">
        <v>0</v>
      </c>
      <c r="I231" s="18"/>
      <c r="J231" s="48">
        <v>20080807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8">
        <v>20080807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8">
        <v>20080807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0</v>
      </c>
      <c r="G234" s="44">
        <v>0</v>
      </c>
      <c r="H234" s="44">
        <v>0</v>
      </c>
      <c r="I234" s="18"/>
      <c r="J234" s="48">
        <v>20080707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0</v>
      </c>
      <c r="G235" s="44">
        <v>0</v>
      </c>
      <c r="H235" s="44">
        <v>0</v>
      </c>
      <c r="I235" s="18"/>
      <c r="J235" s="48">
        <v>20080707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8">
        <v>20080707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8">
        <v>20080707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0</v>
      </c>
      <c r="G238" s="44">
        <v>0</v>
      </c>
      <c r="H238" s="44">
        <v>0</v>
      </c>
      <c r="I238" s="28"/>
      <c r="J238" s="48">
        <v>20080807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8">
        <v>20080707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0</v>
      </c>
      <c r="G240" s="44">
        <v>0</v>
      </c>
      <c r="H240" s="44">
        <v>0</v>
      </c>
      <c r="I240" s="18"/>
      <c r="J240" s="48">
        <v>20080707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0</v>
      </c>
      <c r="G241" s="44">
        <v>0</v>
      </c>
      <c r="H241" s="44">
        <v>0</v>
      </c>
      <c r="I241" s="44"/>
      <c r="J241" s="48">
        <v>20080707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0</v>
      </c>
      <c r="G242" s="44">
        <v>0</v>
      </c>
      <c r="H242" s="44">
        <v>0</v>
      </c>
      <c r="I242" s="18"/>
      <c r="J242" s="48">
        <v>20080807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0</v>
      </c>
      <c r="G243" s="44">
        <v>0</v>
      </c>
      <c r="H243" s="44">
        <v>0</v>
      </c>
      <c r="I243" s="18"/>
      <c r="J243" s="48">
        <v>20080807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13542</v>
      </c>
      <c r="G244" s="44">
        <v>13542</v>
      </c>
      <c r="H244" s="44">
        <v>0</v>
      </c>
      <c r="I244" s="44"/>
      <c r="J244" s="48">
        <v>20080807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8">
        <v>20080707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0</v>
      </c>
      <c r="G246" s="44">
        <v>0</v>
      </c>
      <c r="H246" s="44">
        <v>0</v>
      </c>
      <c r="I246" s="18"/>
      <c r="J246" s="48">
        <v>20080807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8">
        <v>20080707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0</v>
      </c>
      <c r="G248" s="44">
        <v>0</v>
      </c>
      <c r="H248" s="44">
        <v>0</v>
      </c>
      <c r="I248" s="18"/>
      <c r="J248" s="48">
        <v>20080807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0</v>
      </c>
      <c r="G249" s="44">
        <v>0</v>
      </c>
      <c r="H249" s="44">
        <v>0</v>
      </c>
      <c r="I249" s="18"/>
      <c r="J249" s="48">
        <v>20080707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8">
        <v>20080807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0</v>
      </c>
      <c r="G251" s="44">
        <v>0</v>
      </c>
      <c r="H251" s="44">
        <v>0</v>
      </c>
      <c r="I251" s="18"/>
      <c r="J251" s="48">
        <v>20080807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0</v>
      </c>
      <c r="G252" s="44">
        <v>0</v>
      </c>
      <c r="H252" s="44">
        <v>0</v>
      </c>
      <c r="I252" s="18"/>
      <c r="J252" s="48">
        <v>20080707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8">
        <v>20080707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8">
        <v>20080807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8">
        <v>20080707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8">
        <v>20080707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8">
        <v>20080807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8">
        <v>20080807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8">
        <v>20080807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1</v>
      </c>
      <c r="G260" s="44">
        <v>1</v>
      </c>
      <c r="H260" s="44">
        <v>0</v>
      </c>
      <c r="I260" s="18"/>
      <c r="J260" s="48">
        <v>20080707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8">
        <v>20080807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8">
        <v>20080807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3000</v>
      </c>
      <c r="G263" s="44">
        <v>3000</v>
      </c>
      <c r="H263" s="44">
        <v>0</v>
      </c>
      <c r="I263" s="18"/>
      <c r="J263" s="48">
        <v>20080807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8">
        <v>20080807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8">
        <v>20080807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8">
        <v>20080707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0</v>
      </c>
      <c r="G267" s="44">
        <v>0</v>
      </c>
      <c r="H267" s="44">
        <v>0</v>
      </c>
      <c r="I267" s="18"/>
      <c r="J267" s="48">
        <v>20080807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8">
        <v>20080707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8">
        <v>20080707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0</v>
      </c>
      <c r="G270" s="44">
        <v>0</v>
      </c>
      <c r="H270" s="44">
        <v>0</v>
      </c>
      <c r="I270" s="18"/>
      <c r="J270" s="48">
        <v>20080707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0</v>
      </c>
      <c r="G271" s="44">
        <v>0</v>
      </c>
      <c r="H271" s="44">
        <v>0</v>
      </c>
      <c r="I271" s="18"/>
      <c r="J271" s="48">
        <v>20080807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9774</v>
      </c>
      <c r="G272" s="44">
        <v>9774</v>
      </c>
      <c r="H272" s="44">
        <v>0</v>
      </c>
      <c r="I272" s="18"/>
      <c r="J272" s="48">
        <v>20080707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0</v>
      </c>
      <c r="G273" s="44">
        <v>0</v>
      </c>
      <c r="H273" s="44">
        <v>0</v>
      </c>
      <c r="I273" s="18"/>
      <c r="J273" s="48">
        <v>20080807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8">
        <v>20080807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8">
        <v>20080807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20000</v>
      </c>
      <c r="G276" s="44">
        <v>20000</v>
      </c>
      <c r="H276" s="44">
        <v>0</v>
      </c>
      <c r="I276" s="18"/>
      <c r="J276" s="48">
        <v>20080807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0</v>
      </c>
      <c r="G277" s="44">
        <v>0</v>
      </c>
      <c r="H277" s="44">
        <v>0</v>
      </c>
      <c r="I277" s="18"/>
      <c r="J277" s="48">
        <v>20080807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8">
        <v>20080707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8">
        <v>20080707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8">
        <v>20080707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8">
        <v>20080807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0</v>
      </c>
      <c r="G282" s="44">
        <v>0</v>
      </c>
      <c r="H282" s="44">
        <v>0</v>
      </c>
      <c r="I282" s="28"/>
      <c r="J282" s="48">
        <v>20080707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8">
        <v>20080707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8">
        <v>20080707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8">
        <v>20080807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51428</v>
      </c>
      <c r="G286" s="44">
        <v>50000</v>
      </c>
      <c r="H286" s="44">
        <v>1428</v>
      </c>
      <c r="I286" s="18"/>
      <c r="J286" s="48">
        <v>20080707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8">
        <v>20080807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0</v>
      </c>
      <c r="G288" s="44">
        <v>0</v>
      </c>
      <c r="H288" s="44">
        <v>0</v>
      </c>
      <c r="I288" s="18"/>
      <c r="J288" s="48">
        <v>20080707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8">
        <v>20080807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8">
        <v>20080807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8">
        <v>20080707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8">
        <v>20080707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8">
        <v>20080707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8">
        <v>20080807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8">
        <v>20080807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8">
        <v>20080707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0</v>
      </c>
      <c r="G297" s="44">
        <v>0</v>
      </c>
      <c r="H297" s="44">
        <v>0</v>
      </c>
      <c r="I297" s="18"/>
      <c r="J297" s="48">
        <v>20080807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8">
        <v>20080807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8">
        <v>20080807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8">
        <v>20080807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8">
        <v>20080707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8">
        <v>20080707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8">
        <v>20080807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8">
        <v>20080707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8">
        <v>20080707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8">
        <v>20080807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8">
        <v>20080707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8">
        <v>20080807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0</v>
      </c>
      <c r="G309" s="44">
        <v>0</v>
      </c>
      <c r="H309" s="44">
        <v>0</v>
      </c>
      <c r="I309" s="18"/>
      <c r="J309" s="48">
        <v>20080707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0</v>
      </c>
      <c r="G310" s="44">
        <v>0</v>
      </c>
      <c r="H310" s="44">
        <v>0</v>
      </c>
      <c r="I310" s="18"/>
      <c r="J310" s="48">
        <v>20080807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8">
        <v>20080807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4550</v>
      </c>
      <c r="G312" s="44">
        <v>4550</v>
      </c>
      <c r="H312" s="44">
        <v>0</v>
      </c>
      <c r="I312" s="18"/>
      <c r="J312" s="48">
        <v>20080707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8">
        <v>20080807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8">
        <v>20080707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8">
        <v>20080807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0</v>
      </c>
      <c r="G316" s="44">
        <v>0</v>
      </c>
      <c r="H316" s="44">
        <v>0</v>
      </c>
      <c r="I316" s="18"/>
      <c r="J316" s="48">
        <v>20080807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99187</v>
      </c>
      <c r="G317" s="44">
        <v>99187</v>
      </c>
      <c r="H317" s="44">
        <v>0</v>
      </c>
      <c r="I317" s="18"/>
      <c r="J317" s="48">
        <v>20080807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8">
        <v>20080707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2600</v>
      </c>
      <c r="G319" s="44">
        <v>0</v>
      </c>
      <c r="H319" s="44">
        <v>2600</v>
      </c>
      <c r="I319" s="18"/>
      <c r="J319" s="48">
        <v>20080707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5900</v>
      </c>
      <c r="G320" s="44">
        <v>5900</v>
      </c>
      <c r="H320" s="44">
        <v>0</v>
      </c>
      <c r="I320" s="18"/>
      <c r="J320" s="48">
        <v>20080707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8">
        <v>20080707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1394</v>
      </c>
      <c r="G322" s="44">
        <v>0</v>
      </c>
      <c r="H322" s="44">
        <v>1394</v>
      </c>
      <c r="I322" s="18"/>
      <c r="J322" s="48">
        <v>20080807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0</v>
      </c>
      <c r="G323" s="44">
        <v>0</v>
      </c>
      <c r="H323" s="44">
        <v>0</v>
      </c>
      <c r="I323" s="18"/>
      <c r="J323" s="48">
        <v>20080707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0</v>
      </c>
      <c r="G324" s="44">
        <v>0</v>
      </c>
      <c r="H324" s="44">
        <v>0</v>
      </c>
      <c r="I324" s="18"/>
      <c r="J324" s="48">
        <v>20080807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8">
        <v>20080707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30433</v>
      </c>
      <c r="G326" s="44">
        <v>13325</v>
      </c>
      <c r="H326" s="44">
        <v>17108</v>
      </c>
      <c r="I326" s="18"/>
      <c r="J326" s="48">
        <v>20080707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</v>
      </c>
      <c r="G327" s="44">
        <v>1</v>
      </c>
      <c r="H327" s="44">
        <v>0</v>
      </c>
      <c r="I327" s="18"/>
      <c r="J327" s="48">
        <v>20080707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0</v>
      </c>
      <c r="G328" s="44">
        <v>0</v>
      </c>
      <c r="H328" s="44">
        <v>0</v>
      </c>
      <c r="I328" s="18"/>
      <c r="J328" s="48">
        <v>20080707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0</v>
      </c>
      <c r="G329" s="44">
        <v>0</v>
      </c>
      <c r="H329" s="44">
        <v>0</v>
      </c>
      <c r="I329" s="18"/>
      <c r="J329" s="48">
        <v>20080707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8">
        <v>20080807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0</v>
      </c>
      <c r="G331" s="44">
        <v>0</v>
      </c>
      <c r="H331" s="44">
        <v>0</v>
      </c>
      <c r="I331" s="18"/>
      <c r="J331" s="48">
        <v>20080807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0</v>
      </c>
      <c r="G332" s="44">
        <v>0</v>
      </c>
      <c r="H332" s="44">
        <v>0</v>
      </c>
      <c r="I332" s="18"/>
      <c r="J332" s="48">
        <v>20080707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8">
        <v>20080807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8">
        <v>20080609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8">
        <v>20080707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10000</v>
      </c>
      <c r="G336" s="44">
        <v>10000</v>
      </c>
      <c r="H336" s="44">
        <v>0</v>
      </c>
      <c r="I336" s="18"/>
      <c r="J336" s="48">
        <v>20080707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8">
        <v>20080707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8">
        <v>20080807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8">
        <v>20080707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8">
        <v>20080707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8">
        <v>20080807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1920</v>
      </c>
      <c r="G342" s="44">
        <v>1920</v>
      </c>
      <c r="H342" s="44">
        <v>0</v>
      </c>
      <c r="I342" s="18"/>
      <c r="J342" s="48">
        <v>20080707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8">
        <v>20080807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0</v>
      </c>
      <c r="G344" s="44">
        <v>0</v>
      </c>
      <c r="H344" s="44">
        <v>0</v>
      </c>
      <c r="I344" s="28"/>
      <c r="J344" s="48">
        <v>20080807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8">
        <v>20080807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0</v>
      </c>
      <c r="G346" s="44">
        <v>0</v>
      </c>
      <c r="H346" s="44">
        <v>0</v>
      </c>
      <c r="I346" s="18"/>
      <c r="J346" s="48">
        <v>20080707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8">
        <v>20080807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4592</v>
      </c>
      <c r="G348" s="44">
        <v>4592</v>
      </c>
      <c r="H348" s="44">
        <v>0</v>
      </c>
      <c r="I348" s="18"/>
      <c r="J348" s="48">
        <v>20080807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3246</v>
      </c>
      <c r="G349" s="44">
        <v>3246</v>
      </c>
      <c r="H349" s="44">
        <v>0</v>
      </c>
      <c r="I349" s="18"/>
      <c r="J349" s="48">
        <v>20080707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8">
        <v>20080707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8">
        <v>20080707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5000</v>
      </c>
      <c r="G352" s="44">
        <v>5000</v>
      </c>
      <c r="H352" s="44">
        <v>0</v>
      </c>
      <c r="I352" s="18"/>
      <c r="J352" s="48">
        <v>20080707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8">
        <v>20080807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8">
        <v>20080707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8">
        <v>20080707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8">
        <v>20080707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8">
        <v>20080807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8">
        <v>20080807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8">
        <v>20080707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8">
        <v>20080707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0</v>
      </c>
      <c r="G361" s="44">
        <v>0</v>
      </c>
      <c r="H361" s="44">
        <v>0</v>
      </c>
      <c r="I361" s="18"/>
      <c r="J361" s="48">
        <v>20080707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8">
        <v>20080807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0</v>
      </c>
      <c r="G363" s="44">
        <v>0</v>
      </c>
      <c r="H363" s="44">
        <v>0</v>
      </c>
      <c r="I363" s="18"/>
      <c r="J363" s="48">
        <v>20080707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8">
        <v>20080707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8">
        <v>20080707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8">
        <v>20080807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0</v>
      </c>
      <c r="G367" s="44">
        <v>0</v>
      </c>
      <c r="H367" s="44">
        <v>0</v>
      </c>
      <c r="I367" s="18"/>
      <c r="J367" s="48">
        <v>20080807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0</v>
      </c>
      <c r="G368" s="44">
        <v>0</v>
      </c>
      <c r="H368" s="44">
        <v>0</v>
      </c>
      <c r="I368" s="44"/>
      <c r="J368" s="48">
        <v>20080807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8">
        <v>20080707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8">
        <v>20080707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0</v>
      </c>
      <c r="G371" s="44">
        <v>0</v>
      </c>
      <c r="H371" s="44">
        <v>0</v>
      </c>
      <c r="I371" s="18"/>
      <c r="J371" s="48">
        <v>20080807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8">
        <v>20080807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8">
        <v>20080707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0</v>
      </c>
      <c r="G374" s="44">
        <v>0</v>
      </c>
      <c r="H374" s="44">
        <v>0</v>
      </c>
      <c r="I374" s="18"/>
      <c r="J374" s="48">
        <v>20080807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8">
        <v>20080707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8">
        <v>20080707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8">
        <v>20080707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0</v>
      </c>
      <c r="G378" s="44">
        <v>0</v>
      </c>
      <c r="H378" s="44">
        <v>0</v>
      </c>
      <c r="I378" s="18"/>
      <c r="J378" s="48">
        <v>20080807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8">
        <v>20080707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14564</v>
      </c>
      <c r="G380" s="44">
        <v>14564</v>
      </c>
      <c r="H380" s="44">
        <v>0</v>
      </c>
      <c r="I380" s="18"/>
      <c r="J380" s="48">
        <v>20080707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8">
        <v>20080807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4025</v>
      </c>
      <c r="G382" s="44">
        <v>4025</v>
      </c>
      <c r="H382" s="44">
        <v>0</v>
      </c>
      <c r="I382" s="18"/>
      <c r="J382" s="48">
        <v>20080707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0</v>
      </c>
      <c r="G383" s="44">
        <v>0</v>
      </c>
      <c r="H383" s="44">
        <v>0</v>
      </c>
      <c r="I383" s="18"/>
      <c r="J383" s="48">
        <v>20080707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0</v>
      </c>
      <c r="G384" s="44">
        <v>0</v>
      </c>
      <c r="H384" s="44">
        <v>0</v>
      </c>
      <c r="I384" s="18"/>
      <c r="J384" s="48">
        <v>20080707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8">
        <v>20080707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0</v>
      </c>
      <c r="G386" s="44">
        <v>0</v>
      </c>
      <c r="H386" s="44">
        <v>0</v>
      </c>
      <c r="I386" s="18"/>
      <c r="J386" s="48">
        <v>20080707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8">
        <v>20080707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0</v>
      </c>
      <c r="G388" s="44">
        <v>0</v>
      </c>
      <c r="H388" s="44">
        <v>0</v>
      </c>
      <c r="I388" s="18"/>
      <c r="J388" s="48">
        <v>20080707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8">
        <v>20080807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8">
        <v>20080807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8">
        <v>20080707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0</v>
      </c>
      <c r="G392" s="44">
        <v>0</v>
      </c>
      <c r="H392" s="44">
        <v>0</v>
      </c>
      <c r="I392" s="18"/>
      <c r="J392" s="48">
        <v>20080807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8">
        <v>20080707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8">
        <v>20080707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8">
        <v>20080807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8">
        <v>20080807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 t="s">
        <v>1720</v>
      </c>
      <c r="G397" s="44" t="s">
        <v>1720</v>
      </c>
      <c r="H397" s="44" t="s">
        <v>1720</v>
      </c>
      <c r="I397" s="18"/>
      <c r="J397" s="43" t="s">
        <v>1720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8">
        <v>20080707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2216</v>
      </c>
      <c r="G399" s="44">
        <v>2216</v>
      </c>
      <c r="H399" s="44">
        <v>0</v>
      </c>
      <c r="I399" s="18"/>
      <c r="J399" s="48">
        <v>20080807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0</v>
      </c>
      <c r="G400" s="44">
        <v>0</v>
      </c>
      <c r="H400" s="44">
        <v>0</v>
      </c>
      <c r="I400" s="18"/>
      <c r="J400" s="48">
        <v>20080707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8">
        <v>20080707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8">
        <v>20080707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8">
        <v>20080707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2</v>
      </c>
      <c r="G404" s="44">
        <v>2</v>
      </c>
      <c r="H404" s="44">
        <v>0</v>
      </c>
      <c r="I404" s="18"/>
      <c r="J404" s="48">
        <v>20080707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 t="s">
        <v>1720</v>
      </c>
      <c r="G405" s="44" t="s">
        <v>1720</v>
      </c>
      <c r="H405" s="44" t="s">
        <v>1720</v>
      </c>
      <c r="I405" s="44"/>
      <c r="J405" s="43" t="s">
        <v>1720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8">
        <v>20080807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8">
        <v>20080807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0</v>
      </c>
      <c r="G408" s="44">
        <v>0</v>
      </c>
      <c r="H408" s="44">
        <v>0</v>
      </c>
      <c r="I408" s="18"/>
      <c r="J408" s="48">
        <v>20080707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0</v>
      </c>
      <c r="G409" s="44">
        <v>0</v>
      </c>
      <c r="H409" s="44">
        <v>0</v>
      </c>
      <c r="I409" s="18"/>
      <c r="J409" s="48">
        <v>20080807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8">
        <v>20080707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8">
        <v>20080807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8">
        <v>20080807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0</v>
      </c>
      <c r="G413" s="44">
        <v>0</v>
      </c>
      <c r="H413" s="44">
        <v>0</v>
      </c>
      <c r="I413" s="18"/>
      <c r="J413" s="48">
        <v>20080807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8">
        <v>20080807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8">
        <v>20080807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8">
        <v>20080807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3901</v>
      </c>
      <c r="G417" s="44">
        <v>3901</v>
      </c>
      <c r="H417" s="44">
        <v>0</v>
      </c>
      <c r="I417" s="18"/>
      <c r="J417" s="48">
        <v>20080707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8">
        <v>20080807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0</v>
      </c>
      <c r="G419" s="44">
        <v>0</v>
      </c>
      <c r="H419" s="44">
        <v>0</v>
      </c>
      <c r="I419" s="18"/>
      <c r="J419" s="48">
        <v>20080807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0</v>
      </c>
      <c r="G420" s="44">
        <v>0</v>
      </c>
      <c r="H420" s="44">
        <v>0</v>
      </c>
      <c r="I420" s="18"/>
      <c r="J420" s="48">
        <v>20080707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8">
        <v>20080807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8">
        <v>20080609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8">
        <v>20080807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8">
        <v>20080707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8">
        <v>20080707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0</v>
      </c>
      <c r="G426" s="44">
        <v>0</v>
      </c>
      <c r="H426" s="44">
        <v>0</v>
      </c>
      <c r="I426" s="18"/>
      <c r="J426" s="48">
        <v>20080707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0</v>
      </c>
      <c r="G427" s="44">
        <v>0</v>
      </c>
      <c r="H427" s="44">
        <v>0</v>
      </c>
      <c r="I427" s="18"/>
      <c r="J427" s="48">
        <v>20080807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8">
        <v>20080707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0</v>
      </c>
      <c r="G429" s="44">
        <v>0</v>
      </c>
      <c r="H429" s="44">
        <v>0</v>
      </c>
      <c r="I429" s="18"/>
      <c r="J429" s="48">
        <v>20080807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8">
        <v>20080807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8">
        <v>20080707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60744</v>
      </c>
      <c r="G432" s="44">
        <v>60744</v>
      </c>
      <c r="H432" s="44">
        <v>0</v>
      </c>
      <c r="I432" s="18"/>
      <c r="J432" s="48">
        <v>20080707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8">
        <v>20080707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4776</v>
      </c>
      <c r="G434" s="44">
        <v>4776</v>
      </c>
      <c r="H434" s="44">
        <v>0</v>
      </c>
      <c r="I434" s="18"/>
      <c r="J434" s="48">
        <v>20080707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8">
        <v>20080807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8">
        <v>20080807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8">
        <v>20080707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8">
        <v>20080707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6660</v>
      </c>
      <c r="G439" s="44">
        <v>0</v>
      </c>
      <c r="H439" s="44">
        <v>6660</v>
      </c>
      <c r="I439" s="44"/>
      <c r="J439" s="48">
        <v>20080707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0</v>
      </c>
      <c r="G440" s="44">
        <v>0</v>
      </c>
      <c r="H440" s="44">
        <v>0</v>
      </c>
      <c r="I440" s="18"/>
      <c r="J440" s="48">
        <v>20080707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0</v>
      </c>
      <c r="G441" s="44">
        <v>0</v>
      </c>
      <c r="H441" s="44">
        <v>0</v>
      </c>
      <c r="I441" s="18"/>
      <c r="J441" s="48">
        <v>20080807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8">
        <v>20080707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8">
        <v>20080707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8">
        <v>20080807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8">
        <v>20080807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8">
        <v>20080707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8">
        <v>20080707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8">
        <v>20080807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0</v>
      </c>
      <c r="G449" s="44">
        <v>0</v>
      </c>
      <c r="H449" s="44">
        <v>0</v>
      </c>
      <c r="I449" s="18"/>
      <c r="J449" s="48">
        <v>20080707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0</v>
      </c>
      <c r="G450" s="44">
        <v>0</v>
      </c>
      <c r="H450" s="44">
        <v>0</v>
      </c>
      <c r="I450" s="18"/>
      <c r="J450" s="48">
        <v>20080807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8000</v>
      </c>
      <c r="G451" s="44">
        <v>8000</v>
      </c>
      <c r="H451" s="44">
        <v>0</v>
      </c>
      <c r="I451" s="18"/>
      <c r="J451" s="48">
        <v>20080707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0</v>
      </c>
      <c r="G452" s="44">
        <v>0</v>
      </c>
      <c r="H452" s="44">
        <v>0</v>
      </c>
      <c r="I452" s="18"/>
      <c r="J452" s="48">
        <v>20080707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8">
        <v>20080807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8">
        <v>20080807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8">
        <v>20080807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5317</v>
      </c>
      <c r="G456" s="44">
        <v>5317</v>
      </c>
      <c r="H456" s="44">
        <v>0</v>
      </c>
      <c r="I456" s="18"/>
      <c r="J456" s="48">
        <v>20080807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8">
        <v>20080807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0</v>
      </c>
      <c r="G458" s="44">
        <v>0</v>
      </c>
      <c r="H458" s="44">
        <v>0</v>
      </c>
      <c r="I458" s="18"/>
      <c r="J458" s="48">
        <v>20080707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 t="s">
        <v>1720</v>
      </c>
      <c r="G459" s="44" t="s">
        <v>1720</v>
      </c>
      <c r="H459" s="44" t="s">
        <v>1720</v>
      </c>
      <c r="I459" s="18"/>
      <c r="J459" s="43" t="s">
        <v>1720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0</v>
      </c>
      <c r="G460" s="44">
        <v>0</v>
      </c>
      <c r="H460" s="44">
        <v>0</v>
      </c>
      <c r="I460" s="18"/>
      <c r="J460" s="48">
        <v>20080707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8">
        <v>20080707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8">
        <v>20080807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8">
        <v>20080807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0</v>
      </c>
      <c r="G464" s="44">
        <v>0</v>
      </c>
      <c r="H464" s="44">
        <v>0</v>
      </c>
      <c r="I464" s="18"/>
      <c r="J464" s="48">
        <v>20080707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8">
        <v>20080707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8">
        <v>20080807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0</v>
      </c>
      <c r="G467" s="44">
        <v>0</v>
      </c>
      <c r="H467" s="44">
        <v>0</v>
      </c>
      <c r="I467" s="18"/>
      <c r="J467" s="48">
        <v>20080707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8">
        <v>20080707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8">
        <v>20080707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8">
        <v>20080807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8">
        <v>20080707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8">
        <v>20080707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8">
        <v>20080707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0</v>
      </c>
      <c r="G474" s="44">
        <v>0</v>
      </c>
      <c r="H474" s="44">
        <v>0</v>
      </c>
      <c r="I474" s="18"/>
      <c r="J474" s="48">
        <v>20080807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8">
        <v>20080707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8">
        <v>20080707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8">
        <v>20080707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8">
        <v>20080707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4040</v>
      </c>
      <c r="G479" s="44">
        <v>4040</v>
      </c>
      <c r="H479" s="44">
        <v>0</v>
      </c>
      <c r="I479" s="18"/>
      <c r="J479" s="48">
        <v>20080807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0</v>
      </c>
      <c r="G480" s="44">
        <v>0</v>
      </c>
      <c r="H480" s="44">
        <v>0</v>
      </c>
      <c r="I480" s="18"/>
      <c r="J480" s="48">
        <v>20080807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0</v>
      </c>
      <c r="G481" s="44">
        <v>0</v>
      </c>
      <c r="H481" s="44">
        <v>0</v>
      </c>
      <c r="I481" s="44"/>
      <c r="J481" s="48">
        <v>20080807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0</v>
      </c>
      <c r="G482" s="44">
        <v>0</v>
      </c>
      <c r="H482" s="44">
        <v>0</v>
      </c>
      <c r="I482" s="18"/>
      <c r="J482" s="48">
        <v>20080707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8">
        <v>20080707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2961</v>
      </c>
      <c r="G484" s="44">
        <v>2961</v>
      </c>
      <c r="H484" s="44">
        <v>0</v>
      </c>
      <c r="I484" s="18"/>
      <c r="J484" s="48">
        <v>20080807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0</v>
      </c>
      <c r="G485" s="44">
        <v>0</v>
      </c>
      <c r="H485" s="44">
        <v>0</v>
      </c>
      <c r="I485" s="44"/>
      <c r="J485" s="48">
        <v>20080807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8">
        <v>20080707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8">
        <v>20080707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8">
        <v>20080807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10950</v>
      </c>
      <c r="G489" s="44">
        <v>10950</v>
      </c>
      <c r="H489" s="44">
        <v>0</v>
      </c>
      <c r="I489" s="18"/>
      <c r="J489" s="48">
        <v>20080707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0</v>
      </c>
      <c r="G490" s="44">
        <v>0</v>
      </c>
      <c r="H490" s="44">
        <v>0</v>
      </c>
      <c r="I490" s="18"/>
      <c r="J490" s="48">
        <v>20080707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0</v>
      </c>
      <c r="G491" s="44">
        <v>0</v>
      </c>
      <c r="H491" s="44">
        <v>0</v>
      </c>
      <c r="I491" s="18"/>
      <c r="J491" s="48">
        <v>20080707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2224</v>
      </c>
      <c r="G492" s="44">
        <v>0</v>
      </c>
      <c r="H492" s="44">
        <v>2224</v>
      </c>
      <c r="I492" s="18"/>
      <c r="J492" s="48">
        <v>20080707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8">
        <v>20080807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0</v>
      </c>
      <c r="G494" s="44">
        <v>0</v>
      </c>
      <c r="H494" s="44">
        <v>0</v>
      </c>
      <c r="I494" s="18"/>
      <c r="J494" s="48">
        <v>20080707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8">
        <v>20080707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8">
        <v>20080707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8">
        <v>20080707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8">
        <v>20080807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8">
        <v>20080707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8">
        <v>20080707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8">
        <v>20080707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8">
        <v>20080807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8">
        <v>20080707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8">
        <v>20080707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8">
        <v>20080807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8">
        <v>20080707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8">
        <v>20080707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0</v>
      </c>
      <c r="G508" s="44">
        <v>0</v>
      </c>
      <c r="H508" s="44">
        <v>0</v>
      </c>
      <c r="I508" s="18"/>
      <c r="J508" s="48">
        <v>20080807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1608</v>
      </c>
      <c r="G509" s="44">
        <v>0</v>
      </c>
      <c r="H509" s="44">
        <v>1608</v>
      </c>
      <c r="I509" s="18"/>
      <c r="J509" s="48">
        <v>20080707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0</v>
      </c>
      <c r="G510" s="44">
        <v>0</v>
      </c>
      <c r="H510" s="44">
        <v>0</v>
      </c>
      <c r="I510" s="18"/>
      <c r="J510" s="48">
        <v>20080707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8">
        <v>20080707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0</v>
      </c>
      <c r="G512" s="44">
        <v>0</v>
      </c>
      <c r="H512" s="44">
        <v>0</v>
      </c>
      <c r="I512" s="18"/>
      <c r="J512" s="48">
        <v>20080807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 t="s">
        <v>1720</v>
      </c>
      <c r="G513" s="44" t="s">
        <v>1720</v>
      </c>
      <c r="H513" s="44" t="s">
        <v>1720</v>
      </c>
      <c r="I513" s="18"/>
      <c r="J513" s="43" t="s">
        <v>1720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8">
        <v>20080807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8">
        <v>20080807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2048</v>
      </c>
      <c r="G516" s="44">
        <v>2048</v>
      </c>
      <c r="H516" s="44">
        <v>0</v>
      </c>
      <c r="I516" s="28"/>
      <c r="J516" s="48">
        <v>20080807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8">
        <v>20080707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8">
        <v>20080807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8">
        <v>20080707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8">
        <v>20080707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8">
        <v>20080707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8">
        <v>20080807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8">
        <v>20080807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8">
        <v>20080707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8">
        <v>20080707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8">
        <v>20080807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8">
        <v>20080807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0</v>
      </c>
      <c r="G528" s="44">
        <v>0</v>
      </c>
      <c r="H528" s="44">
        <v>0</v>
      </c>
      <c r="I528" s="18"/>
      <c r="J528" s="48">
        <v>20080609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0</v>
      </c>
      <c r="G529" s="44">
        <v>0</v>
      </c>
      <c r="H529" s="44">
        <v>0</v>
      </c>
      <c r="I529" s="18"/>
      <c r="J529" s="48">
        <v>20080807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8">
        <v>20080707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10457</v>
      </c>
      <c r="G531" s="44">
        <v>10457</v>
      </c>
      <c r="H531" s="44">
        <v>0</v>
      </c>
      <c r="I531" s="18"/>
      <c r="J531" s="48">
        <v>20080707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8">
        <v>20080707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8">
        <v>20080609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0</v>
      </c>
      <c r="G534" s="44">
        <v>0</v>
      </c>
      <c r="H534" s="44">
        <v>0</v>
      </c>
      <c r="I534" s="18"/>
      <c r="J534" s="48">
        <v>20080707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8">
        <v>20080807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8">
        <v>20080707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8">
        <v>20080807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8">
        <v>20080807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0</v>
      </c>
      <c r="G539" s="44">
        <v>0</v>
      </c>
      <c r="H539" s="44">
        <v>0</v>
      </c>
      <c r="I539" s="18"/>
      <c r="J539" s="48">
        <v>20080707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0</v>
      </c>
      <c r="G540" s="44">
        <v>0</v>
      </c>
      <c r="H540" s="44">
        <v>0</v>
      </c>
      <c r="I540" s="18"/>
      <c r="J540" s="48">
        <v>20080807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8">
        <v>20080707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8">
        <v>20080707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8">
        <v>20080807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8">
        <v>20080707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8">
        <v>20080807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8">
        <v>20080807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8">
        <v>20080707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8">
        <v>20080807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8">
        <v>20080807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8">
        <v>20080707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0</v>
      </c>
      <c r="G551" s="44">
        <v>0</v>
      </c>
      <c r="H551" s="44">
        <v>0</v>
      </c>
      <c r="I551" s="18"/>
      <c r="J551" s="48">
        <v>20080807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8">
        <v>20080707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0</v>
      </c>
      <c r="G553" s="44">
        <v>0</v>
      </c>
      <c r="H553" s="44">
        <v>0</v>
      </c>
      <c r="I553" s="18"/>
      <c r="J553" s="48">
        <v>20080707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0</v>
      </c>
      <c r="G554" s="44">
        <v>0</v>
      </c>
      <c r="H554" s="44">
        <v>0</v>
      </c>
      <c r="I554" s="18"/>
      <c r="J554" s="48">
        <v>20080807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8">
        <v>20080807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8">
        <v>20080707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0</v>
      </c>
      <c r="G557" s="44">
        <v>0</v>
      </c>
      <c r="H557" s="44">
        <v>0</v>
      </c>
      <c r="I557" s="18"/>
      <c r="J557" s="48">
        <v>20080609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8">
        <v>20080707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8">
        <v>20080707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0</v>
      </c>
      <c r="G560" s="44">
        <v>0</v>
      </c>
      <c r="H560" s="44">
        <v>0</v>
      </c>
      <c r="I560" s="18"/>
      <c r="J560" s="48">
        <v>20080707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8">
        <v>20080707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8">
        <v>20080707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8">
        <v>20080707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8">
        <v>20080807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8">
        <v>20080707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8">
        <v>20080807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8">
        <v>20080807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8">
        <v>20080807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8">
        <v>20080807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8">
        <v>20080807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0</v>
      </c>
      <c r="G571" s="44">
        <v>0</v>
      </c>
      <c r="H571" s="44">
        <v>0</v>
      </c>
      <c r="I571" s="18"/>
      <c r="J571" s="48">
        <v>20080707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0</v>
      </c>
      <c r="G572" s="44">
        <v>0</v>
      </c>
      <c r="H572" s="44">
        <v>0</v>
      </c>
      <c r="I572" s="18"/>
      <c r="J572" s="48">
        <v>20080707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0</v>
      </c>
      <c r="G573" s="44">
        <v>0</v>
      </c>
      <c r="H573" s="44">
        <v>0</v>
      </c>
      <c r="I573" s="18"/>
      <c r="J573" s="48">
        <v>20080807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8">
        <v>20080807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8">
        <v>20080807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8">
        <v>20080807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8">
        <v>20080707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8">
        <v>20080707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8">
        <v>20080707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8">
        <v>20080707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0</v>
      </c>
      <c r="G581" s="44">
        <v>0</v>
      </c>
      <c r="H581" s="44">
        <v>0</v>
      </c>
      <c r="I581" s="18"/>
      <c r="J581" s="48">
        <v>20080807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8">
        <v>20080807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8">
        <v>20080807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8">
        <v>20080707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8">
        <v>20080707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4895</v>
      </c>
      <c r="G586" s="44">
        <v>0</v>
      </c>
      <c r="H586" s="44">
        <v>4895</v>
      </c>
      <c r="I586" s="18"/>
      <c r="J586" s="48">
        <v>20080707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8">
        <v>20080707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8">
        <v>20080807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0</v>
      </c>
      <c r="G589" s="44">
        <v>0</v>
      </c>
      <c r="H589" s="44">
        <v>0</v>
      </c>
      <c r="I589" s="18"/>
      <c r="J589" s="48">
        <v>20080707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8">
        <v>20080707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8">
        <v>20080807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7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8">
        <v>20080807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0</v>
      </c>
      <c r="G594" s="44">
        <v>0</v>
      </c>
      <c r="H594" s="44">
        <v>0</v>
      </c>
      <c r="I594" s="18"/>
      <c r="J594" s="48">
        <v>20080807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1</v>
      </c>
      <c r="G595" s="44">
        <v>1</v>
      </c>
      <c r="H595" s="44">
        <v>0</v>
      </c>
      <c r="I595" s="18"/>
      <c r="J595" s="48">
        <v>20080807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0</v>
      </c>
      <c r="G596" s="44">
        <v>0</v>
      </c>
      <c r="H596" s="44">
        <v>0</v>
      </c>
      <c r="I596" s="18"/>
      <c r="J596" s="48">
        <v>20080707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8">
        <v>20080807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0</v>
      </c>
      <c r="G598" s="44">
        <v>0</v>
      </c>
      <c r="H598" s="44">
        <v>0</v>
      </c>
      <c r="I598" s="18"/>
      <c r="J598" s="48">
        <v>20080807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2008-08-19T15:50:04Z</dcterms:modified>
  <cp:category/>
  <cp:version/>
  <cp:contentType/>
  <cp:contentStatus/>
</cp:coreProperties>
</file>