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<sst xmlns="http://schemas.openxmlformats.org/spreadsheetml/2006/main" count="4777" uniqueCount="1728">
  <si>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</si>
  <si>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</si>
  <si>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</si>
  <si>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</si>
  <si>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</si>
  <si>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</si>
  <si>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</si>
  <si>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</si>
  <si>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</si>
  <si>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</si>
  <si>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</si>
  <si>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</si>
  <si>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</si>
  <si>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</si>
  <si>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</si>
  <si>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</si>
  <si>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</si>
  <si>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</si>
  <si>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</si>
  <si>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</si>
  <si>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</si>
  <si>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</si>
  <si>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</si>
  <si>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</si>
  <si>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</si>
  <si>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</si>
  <si>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</si>
  <si>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</si>
  <si>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</si>
  <si>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</si>
  <si>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</si>
  <si>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</si>
  <si>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</si>
  <si>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</si>
  <si>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</si>
  <si>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</si>
  <si>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</si>
  <si>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</si>
  <si>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</si>
  <si>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</si>
  <si>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</si>
  <si>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</si>
  <si>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</si>
  <si>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</si>
  <si>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</si>
  <si>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</si>
  <si>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</si>
  <si>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</si>
  <si>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</si>
  <si>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</si>
  <si>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</si>
  <si>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</si>
  <si>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</si>
  <si>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</si>
  <si>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</si>
  <si>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</si>
  <si>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</si>
  <si>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</si>
  <si>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</si>
  <si>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</si>
  <si>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</si>
  <si>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</si>
  <si>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</si>
  <si>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</si>
  <si>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</si>
  <si>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</si>
  <si>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</si>
  <si>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</si>
  <si>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</si>
  <si>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</si>
  <si>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</si>
  <si>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</si>
  <si>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</si>
  <si>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</si>
  <si>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</si>
  <si>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</si>
  <si>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</si>
  <si>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</si>
  <si>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</si>
  <si>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</si>
  <si>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</si>
  <si>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</si>
  <si>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</si>
  <si>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</si>
  <si>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</si>
  <si>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</si>
  <si>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</si>
  <si>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</si>
  <si>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</si>
  <si>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</si>
  <si>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</si>
  <si>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</si>
  <si>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</si>
  <si>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</si>
  <si>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</si>
  <si>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</si>
  <si>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</si>
  <si>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</si>
  <si>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</si>
  <si>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</si>
  <si>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</si>
  <si>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</si>
  <si>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</si>
  <si>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</si>
  <si>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</si>
  <si>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</si>
  <si>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</si>
  <si>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</si>
  <si>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</si>
  <si>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</si>
  <si>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</si>
  <si>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</si>
  <si>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</si>
  <si>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</si>
  <si>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</si>
  <si>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</si>
  <si>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</si>
  <si>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</si>
  <si>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</si>
  <si>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</si>
  <si>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</si>
  <si>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</si>
  <si>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</si>
  <si>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</si>
  <si>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</si>
  <si>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</si>
  <si>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</si>
  <si>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</si>
  <si>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</si>
  <si>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</si>
  <si>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</si>
  <si>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</si>
  <si>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</si>
  <si>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</si>
  <si>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</si>
  <si>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</si>
  <si>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</si>
  <si>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</si>
  <si>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</si>
  <si>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</si>
  <si>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</si>
  <si>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</si>
  <si>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</si>
  <si>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</si>
  <si>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</si>
  <si>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</si>
  <si>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</si>
  <si>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</si>
  <si>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</si>
  <si>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</si>
  <si>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</si>
  <si>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</si>
  <si>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</si>
  <si>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</si>
  <si>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</si>
  <si>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</si>
  <si>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</si>
  <si>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</si>
  <si>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</si>
  <si>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</si>
  <si>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</si>
  <si>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</si>
  <si>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</si>
  <si>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</si>
  <si>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</si>
  <si>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</si>
  <si>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</si>
  <si>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</si>
  <si>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</si>
  <si>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</si>
  <si>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</si>
  <si>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</si>
  <si>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</si>
  <si>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</si>
  <si>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</si>
  <si>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</si>
  <si>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</si>
  <si>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</si>
  <si>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</si>
  <si>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</si>
  <si>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</si>
  <si>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</si>
  <si>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</si>
  <si>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</si>
  <si>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</si>
  <si>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</si>
  <si>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</si>
  <si>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</si>
  <si>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</si>
  <si>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</si>
  <si>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</si>
  <si>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</si>
  <si>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</si>
  <si>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</si>
  <si>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</si>
  <si>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</si>
  <si>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</si>
  <si>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</si>
  <si>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</si>
  <si>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</si>
  <si>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</si>
  <si>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</si>
  <si>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</si>
  <si>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</si>
  <si>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</si>
  <si>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</si>
  <si>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</si>
  <si>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</si>
  <si>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</si>
  <si>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</si>
  <si>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</si>
  <si>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</si>
  <si>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</si>
  <si>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</si>
  <si>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</si>
  <si>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</si>
  <si>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</si>
  <si>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</si>
  <si>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</si>
  <si>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</si>
  <si>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</si>
  <si>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</si>
  <si>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</si>
  <si>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</si>
  <si>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</si>
  <si>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</si>
  <si>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</si>
  <si>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</si>
  <si>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</si>
  <si>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</si>
  <si>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</si>
  <si>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</si>
  <si>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</si>
  <si>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</si>
  <si>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</si>
  <si>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</si>
  <si>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</si>
  <si>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</si>
  <si>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</si>
  <si>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</si>
  <si>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</si>
  <si>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</si>
  <si>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</si>
  <si>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</si>
  <si>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</si>
  <si>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</si>
  <si>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</si>
  <si>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</si>
  <si>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</si>
  <si>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</si>
  <si>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</si>
  <si>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</si>
  <si>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</si>
  <si>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</si>
  <si>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</si>
  <si>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</si>
  <si>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</si>
  <si>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</si>
  <si>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</si>
  <si>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</si>
  <si>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</si>
  <si>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</si>
  <si>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</si>
  <si>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</si>
  <si>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</si>
  <si>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</si>
  <si>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</si>
  <si>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</si>
  <si>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</si>
  <si>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</si>
  <si>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</si>
  <si>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</si>
  <si>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</si>
  <si>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</si>
  <si>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</si>
  <si>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</si>
  <si>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</si>
  <si>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</si>
  <si>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</si>
  <si>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</si>
  <si>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</si>
  <si>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</si>
  <si>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</si>
  <si>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</si>
  <si>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</si>
  <si>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</si>
  <si>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</si>
  <si>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</si>
  <si>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</si>
  <si>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</si>
  <si>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</si>
  <si>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</si>
  <si>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</si>
  <si>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</si>
  <si>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</si>
  <si>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</si>
  <si>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</si>
  <si>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</si>
  <si>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</si>
  <si>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</si>
  <si>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</si>
  <si>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</si>
  <si>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</si>
  <si>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</si>
  <si>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</si>
  <si>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</si>
  <si>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</si>
  <si>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</si>
  <si>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</si>
  <si>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</si>
  <si>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</si>
  <si>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</si>
  <si>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</si>
  <si>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</si>
  <si>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</si>
  <si>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</si>
  <si>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</si>
  <si>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</si>
  <si>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</si>
  <si>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</si>
  <si>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</si>
  <si>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</si>
  <si>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</si>
  <si>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</si>
  <si>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</si>
  <si>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</si>
  <si>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</si>
  <si>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</si>
  <si>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</si>
  <si>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</si>
  <si>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</si>
  <si>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</si>
  <si>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</si>
  <si>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</si>
  <si>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</si>
  <si>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</si>
  <si>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</si>
  <si>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</si>
  <si>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</si>
  <si>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</si>
  <si>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</si>
  <si>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</si>
  <si>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</si>
  <si>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</si>
  <si>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</si>
  <si>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</si>
  <si>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</si>
  <si>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</si>
  <si>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</si>
  <si>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</si>
  <si>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</si>
  <si>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</si>
  <si>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</si>
  <si>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</si>
  <si>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</si>
  <si>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</si>
  <si>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</si>
  <si>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</si>
  <si>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</si>
  <si>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</si>
  <si>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</si>
  <si>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</si>
  <si>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</si>
  <si>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</si>
  <si>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</si>
  <si>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</si>
  <si>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</si>
  <si>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</si>
  <si>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</si>
  <si>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</si>
  <si>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</si>
  <si>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</si>
  <si>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</si>
  <si>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</si>
  <si>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</si>
  <si>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</si>
  <si>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</si>
  <si>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</si>
  <si>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</si>
  <si>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</si>
  <si>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</si>
  <si>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</si>
  <si>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</si>
  <si>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</si>
  <si>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</si>
  <si>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</si>
  <si>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</si>
  <si>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</si>
  <si>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</si>
  <si>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</si>
  <si>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</si>
  <si>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</si>
  <si>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</si>
  <si>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</si>
  <si>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</si>
  <si>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</si>
  <si>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</si>
  <si>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</si>
  <si>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</si>
  <si>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</si>
  <si>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</si>
  <si>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</si>
  <si>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</si>
  <si>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</si>
  <si>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</si>
  <si>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</si>
  <si>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</si>
  <si>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</si>
  <si>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</si>
  <si>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</si>
  <si>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</si>
  <si>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</si>
  <si>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</si>
  <si>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</si>
  <si>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</si>
  <si>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</si>
  <si>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</si>
  <si>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</si>
  <si>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</si>
  <si>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</si>
  <si>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</si>
  <si>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</si>
  <si>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</si>
  <si>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</si>
  <si>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</si>
  <si>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</si>
  <si>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</si>
  <si>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</si>
  <si>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</si>
  <si>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</si>
  <si>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</si>
  <si>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</si>
  <si>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</si>
  <si>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</si>
  <si>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</si>
  <si>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</si>
  <si>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</si>
  <si>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</si>
  <si>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</si>
  <si>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</si>
  <si>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</si>
  <si>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</si>
  <si>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</si>
  <si>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</si>
  <si>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</si>
  <si>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</si>
  <si>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</si>
  <si>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</si>
  <si>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</si>
  <si>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</si>
  <si>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</si>
  <si>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</si>
  <si>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</si>
  <si>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</si>
  <si>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</si>
  <si>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</si>
  <si>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</si>
  <si>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</si>
  <si>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</si>
  <si>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</si>
  <si>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</si>
  <si>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</si>
  <si>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</si>
  <si>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</si>
  <si>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</si>
  <si>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</si>
  <si>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</si>
  <si>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</si>
  <si>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</si>
  <si>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</si>
  <si>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</si>
  <si>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</si>
  <si>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</si>
  <si>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</si>
  <si>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</si>
  <si>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</si>
  <si>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</si>
  <si>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</si>
  <si>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</si>
  <si>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</si>
  <si>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</si>
  <si>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</si>
  <si>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</si>
  <si>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</si>
  <si>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</si>
  <si>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</si>
  <si>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</si>
  <si>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</si>
  <si>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</si>
  <si>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</si>
  <si>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</si>
  <si>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</si>
  <si>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</si>
  <si>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</si>
  <si>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</si>
  <si>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</si>
  <si>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</si>
  <si>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</si>
  <si>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</si>
  <si>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</si>
  <si>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</si>
  <si>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</si>
  <si>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</si>
  <si>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</si>
  <si>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</si>
  <si>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</si>
  <si>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</si>
  <si>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</si>
  <si>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</si>
  <si>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</si>
  <si>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</si>
  <si>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</si>
  <si>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</si>
  <si>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</si>
  <si>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</si>
  <si>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</si>
  <si>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</si>
  <si>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</si>
  <si>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</si>
  <si>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</si>
  <si>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</si>
  <si>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</si>
  <si>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</si>
  <si>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</si>
  <si>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</si>
  <si>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</si>
  <si>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</si>
  <si>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</si>
  <si>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</si>
  <si>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</si>
  <si>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</si>
  <si>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</si>
  <si>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</si>
  <si>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</si>
  <si>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</si>
  <si>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</si>
  <si>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</si>
  <si>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</si>
  <si>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</si>
  <si>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</si>
  <si>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</si>
  <si>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</si>
  <si>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</si>
  <si>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</si>
  <si>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</si>
  <si>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</si>
  <si>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</si>
  <si>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</si>
  <si>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</si>
  <si>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</si>
  <si>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</si>
  <si>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</si>
  <si>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</si>
  <si>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</si>
  <si>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</si>
  <si>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</si>
  <si>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</si>
  <si>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</si>
  <si>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</si>
  <si>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</si>
  <si>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</si>
  <si>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</si>
  <si>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</si>
  <si>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</si>
  <si>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</si>
  <si>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</si>
  <si>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</si>
  <si>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</si>
  <si>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</si>
  <si>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</si>
  <si>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</si>
  <si>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</si>
  <si>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</si>
  <si>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</si>
  <si>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</si>
  <si>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</si>
  <si>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</si>
  <si>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</si>
  <si>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</si>
  <si>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</si>
  <si>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</si>
  <si>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</si>
  <si>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</si>
  <si>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</si>
  <si>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</si>
  <si>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</si>
  <si>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</si>
  <si>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</si>
  <si>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</si>
  <si>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</si>
  <si>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</si>
  <si>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</si>
  <si>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</si>
  <si>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</si>
  <si>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</si>
  <si>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</si>
  <si>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</si>
  <si>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</si>
  <si>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</si>
  <si>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</si>
  <si>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</si>
  <si>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</si>
  <si>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</si>
  <si>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</si>
  <si>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</si>
  <si>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</si>
  <si>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</si>
  <si>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</si>
  <si>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</si>
  <si>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</si>
  <si>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</si>
  <si>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</si>
  <si>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</si>
  <si>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</si>
  <si>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</si>
  <si>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</si>
  <si>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</si>
  <si>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</si>
  <si>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</si>
  <si>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</si>
  <si>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</si>
  <si>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</si>
  <si>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</si>
  <si>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</si>
  <si>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</si>
  <si>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</si>
  <si>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</si>
  <si>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</si>
  <si>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</si>
  <si>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</si>
  <si>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</si>
  <si>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</si>
  <si>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</si>
  <si>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</si>
  <si>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</si>
  <si>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</si>
  <si>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</si>
  <si>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</si>
  <si>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</si>
  <si>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</si>
  <si>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</si>
  <si>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</si>
  <si>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</si>
  <si>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</si>
  <si>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</si>
  <si>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</si>
  <si>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</si>
  <si>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</si>
  <si>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</si>
  <si>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</si>
  <si>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</si>
  <si>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</si>
  <si>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</si>
  <si>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</si>
  <si>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</si>
  <si>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</si>
  <si>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</si>
  <si>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</si>
  <si>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</si>
  <si>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</si>
  <si>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</si>
  <si>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</si>
  <si>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</si>
  <si>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</si>
  <si>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</si>
  <si>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</si>
  <si>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</si>
  <si>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</si>
  <si>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</si>
  <si>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</si>
  <si>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</si>
  <si>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</si>
  <si>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</si>
  <si>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</si>
  <si>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</si>
  <si>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</si>
  <si>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</si>
  <si>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</si>
  <si>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</si>
  <si>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</si>
  <si>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</si>
  <si>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</si>
  <si>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</si>
  <si>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</si>
  <si>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</si>
  <si>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</si>
  <si>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</si>
  <si>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</si>
  <si>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</si>
  <si>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</si>
  <si>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</si>
  <si>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</si>
  <si>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</si>
  <si>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</si>
  <si>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</si>
  <si>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</si>
  <si>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</si>
  <si>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</si>
  <si>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</si>
  <si>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</si>
  <si>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</si>
  <si>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</si>
  <si>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</si>
  <si>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</si>
  <si>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</si>
  <si>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</si>
  <si>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</si>
  <si>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</si>
  <si>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</si>
  <si>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</si>
  <si>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</si>
  <si>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</si>
  <si>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</si>
  <si>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</si>
  <si>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</si>
  <si>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</si>
  <si>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</si>
  <si>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</si>
  <si>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</si>
  <si>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</si>
  <si>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</si>
  <si>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</si>
  <si>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</si>
  <si>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</si>
  <si>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</si>
  <si>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</si>
  <si>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</si>
  <si>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</si>
  <si>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</si>
  <si>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</si>
  <si>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</si>
  <si>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</si>
  <si>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</si>
  <si>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</si>
  <si>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</si>
  <si>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</si>
  <si>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</si>
  <si>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</si>
  <si>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</si>
  <si>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</si>
  <si>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</si>
  <si>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</si>
  <si>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</si>
  <si>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</si>
  <si>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</si>
  <si>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</si>
  <si>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</si>
  <si>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</si>
  <si>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</si>
  <si>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</si>
  <si>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</si>
  <si>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</si>
  <si>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</si>
  <si>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</si>
  <si>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</si>
  <si>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</si>
  <si>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</si>
  <si>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</si>
  <si>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</si>
  <si>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</si>
  <si>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</si>
  <si>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</si>
  <si>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</si>
  <si>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</si>
  <si>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</si>
  <si>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</si>
  <si>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</si>
  <si>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</si>
  <si>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</si>
  <si>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</si>
  <si>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</si>
  <si>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</si>
  <si>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</si>
  <si>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</si>
  <si>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</si>
  <si>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</si>
  <si>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</si>
  <si>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</si>
  <si>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</si>
  <si>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</si>
  <si>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</si>
  <si>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</si>
  <si>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</si>
  <si>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</si>
  <si>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</si>
  <si>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</si>
  <si>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</si>
  <si>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</si>
  <si>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</si>
  <si>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</si>
  <si>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</si>
  <si>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</si>
  <si>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</si>
  <si>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</si>
  <si>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</si>
  <si>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</si>
  <si>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</si>
  <si>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</si>
  <si>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</si>
  <si>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</si>
  <si>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</si>
  <si>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</si>
  <si>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</si>
  <si>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</si>
  <si>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</si>
  <si>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</si>
  <si>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</si>
  <si>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</si>
  <si>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</si>
  <si>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</si>
  <si>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</si>
  <si>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</si>
  <si>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</si>
  <si>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</si>
  <si>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</si>
  <si>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</si>
  <si>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</si>
  <si>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</si>
  <si>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</si>
  <si>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</si>
  <si>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</si>
  <si>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</si>
  <si>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</si>
  <si>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</si>
  <si>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</si>
  <si>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</si>
  <si>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</si>
  <si>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</si>
  <si>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</si>
  <si>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</si>
  <si>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</si>
  <si>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</si>
  <si>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</si>
  <si>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</si>
  <si>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</si>
  <si>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</si>
  <si>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</si>
  <si>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</si>
  <si>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</si>
  <si>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</si>
  <si>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</si>
  <si>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</si>
  <si>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</si>
  <si>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</si>
  <si>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</si>
  <si>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</si>
  <si>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</si>
  <si>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</si>
  <si>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</si>
  <si>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</si>
  <si>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</si>
  <si>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</si>
  <si>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</si>
  <si>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</si>
  <si>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</si>
  <si>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</si>
  <si>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</si>
  <si>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</si>
  <si>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</si>
  <si>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</si>
  <si>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</si>
  <si>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</si>
  <si>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</si>
  <si>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</si>
  <si>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</si>
  <si>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</si>
  <si>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</si>
  <si>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</si>
  <si>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</si>
  <si>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</si>
  <si>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</si>
  <si>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</si>
  <si>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</si>
  <si>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</si>
  <si>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</si>
  <si>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</si>
  <si>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</si>
  <si>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</si>
  <si>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</si>
  <si>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</si>
  <si>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</si>
  <si>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</si>
  <si>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</si>
  <si>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</si>
  <si>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</si>
  <si>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</si>
  <si>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</si>
  <si>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</si>
  <si>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</si>
  <si>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</si>
  <si>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</si>
  <si>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</si>
  <si>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</si>
  <si>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</si>
  <si>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</si>
  <si>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</si>
  <si>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</si>
  <si>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</si>
  <si>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</si>
  <si>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</si>
  <si>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</si>
  <si>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</si>
  <si>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</si>
  <si>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</si>
  <si>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</si>
  <si>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</si>
  <si>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</si>
  <si>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</si>
  <si>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</si>
  <si>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</si>
  <si>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</si>
  <si>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</si>
  <si>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</si>
  <si>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</si>
  <si>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</si>
  <si>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</si>
  <si>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</si>
  <si>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</si>
  <si>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</si>
  <si>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</si>
  <si>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</si>
  <si>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</si>
  <si>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</si>
  <si>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</si>
  <si>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</si>
  <si>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</si>
  <si>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</si>
  <si>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</si>
  <si>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</si>
  <si>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</si>
  <si>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</si>
  <si>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</si>
  <si>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</si>
  <si>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</si>
  <si>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</si>
  <si>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</si>
  <si>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</si>
  <si>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</si>
  <si>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</si>
  <si>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</si>
  <si>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</si>
  <si>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</si>
  <si>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</si>
  <si>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</si>
  <si>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</si>
  <si>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</si>
  <si>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</si>
  <si>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</si>
  <si>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</si>
  <si>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</si>
  <si>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</si>
  <si>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</si>
  <si>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</si>
  <si>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</si>
  <si>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</si>
  <si>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</si>
  <si>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</si>
  <si>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</si>
  <si>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</si>
  <si>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</si>
  <si>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</si>
  <si>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</si>
  <si>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</si>
  <si>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</si>
  <si>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</si>
  <si>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</si>
  <si>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</si>
  <si>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</si>
  <si>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</si>
  <si>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</si>
  <si>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</si>
  <si>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</si>
  <si>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</si>
  <si>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</si>
  <si>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</si>
  <si>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</si>
  <si>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</si>
  <si>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</si>
  <si>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</si>
  <si>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</si>
  <si>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</si>
  <si>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</si>
  <si>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</si>
  <si>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</si>
  <si>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</si>
  <si>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</si>
  <si>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</si>
  <si>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</si>
  <si>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</si>
  <si>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</si>
  <si>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</si>
  <si>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</si>
  <si>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</si>
  <si>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</si>
  <si>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</si>
  <si>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</si>
  <si>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</si>
  <si>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</si>
  <si>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</si>
  <si>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</si>
  <si>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</si>
  <si>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</si>
  <si>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</si>
  <si>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</si>
  <si>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</si>
  <si>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</si>
  <si>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</si>
  <si>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</si>
  <si>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</si>
  <si>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</si>
  <si>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</si>
  <si>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</si>
  <si>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</si>
  <si>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</si>
  <si>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</si>
  <si>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</si>
  <si>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</si>
  <si>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</si>
  <si>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</si>
  <si>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</si>
  <si>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</si>
  <si>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</si>
  <si>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</si>
  <si>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</si>
  <si>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</si>
  <si>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</si>
  <si>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</si>
  <si>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</si>
  <si>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</si>
  <si>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</si>
  <si>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</si>
  <si>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</si>
  <si>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</si>
  <si>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</si>
  <si>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</si>
  <si>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</si>
  <si>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</si>
  <si>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</si>
  <si>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</si>
  <si>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</si>
  <si>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</si>
  <si>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</si>
  <si>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</si>
  <si>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</si>
  <si>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</si>
  <si>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</si>
  <si>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</si>
  <si>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</si>
  <si>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</si>
  <si>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</si>
  <si>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</si>
  <si>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</si>
  <si>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</si>
  <si>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</si>
  <si>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</si>
  <si>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</si>
  <si>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</si>
  <si>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</si>
  <si>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</si>
  <si>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</si>
  <si>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</si>
  <si>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</si>
  <si>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</si>
  <si>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</si>
  <si>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</si>
  <si>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</si>
  <si>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</si>
  <si>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</si>
  <si>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</si>
  <si>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</si>
  <si>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</si>
  <si>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</si>
  <si>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</si>
  <si>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</si>
  <si>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</si>
  <si>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</si>
  <si>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</si>
  <si>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</si>
  <si>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</si>
  <si>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</si>
  <si>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</si>
  <si>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</si>
  <si>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</si>
  <si>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</si>
  <si>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</si>
  <si>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</si>
  <si>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</si>
  <si>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</si>
  <si>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</si>
  <si>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</si>
  <si>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</si>
  <si>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</si>
  <si>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</si>
  <si>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</si>
  <si>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</si>
  <si>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</si>
  <si>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</si>
  <si>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</si>
  <si>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</si>
  <si>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</si>
  <si>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</si>
  <si>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</si>
  <si>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</si>
  <si>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</si>
  <si>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</si>
  <si>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</si>
  <si>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</si>
  <si>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</si>
  <si>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</si>
  <si>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</si>
  <si>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</si>
  <si>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</si>
  <si>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</si>
  <si>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</si>
  <si>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</si>
  <si>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</si>
  <si>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</si>
  <si>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</si>
  <si>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</si>
  <si>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</si>
  <si>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</si>
  <si>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</si>
  <si>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</si>
  <si>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</si>
  <si>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</si>
  <si>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</si>
  <si>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</si>
  <si>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</si>
  <si>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</si>
  <si>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</si>
  <si>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</si>
  <si>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</si>
  <si>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</si>
  <si>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</si>
  <si>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</si>
  <si>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</si>
  <si>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</si>
  <si>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</si>
  <si>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</si>
  <si>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</si>
  <si>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</si>
  <si>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</si>
  <si>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</si>
  <si>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</si>
  <si>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</si>
  <si>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</si>
  <si>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</si>
  <si>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</si>
  <si>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</si>
  <si>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</si>
  <si>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</si>
  <si>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</si>
  <si>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</si>
  <si>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</si>
  <si>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</si>
  <si>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</si>
  <si>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</si>
  <si>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</si>
  <si>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</si>
  <si>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</si>
  <si>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</si>
  <si>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</si>
  <si>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</si>
  <si>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</si>
  <si>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</si>
  <si>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</si>
  <si>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</si>
  <si>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</si>
  <si>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</si>
  <si>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</si>
  <si>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</si>
  <si>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</si>
  <si>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</si>
  <si>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</si>
  <si>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</si>
  <si>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</si>
  <si>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</si>
  <si>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</si>
  <si>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</si>
  <si>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</si>
  <si>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</si>
  <si>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</si>
  <si>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</si>
  <si>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</si>
  <si>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</si>
  <si>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</si>
  <si>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</si>
  <si>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</si>
  <si>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</si>
  <si>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</si>
  <si>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</si>
  <si>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</si>
  <si>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</si>
  <si>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</si>
  <si>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</si>
  <si>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</si>
  <si>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</si>
  <si>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</si>
  <si>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</si>
  <si>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</si>
  <si>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</si>
  <si>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</si>
  <si>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</si>
  <si>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</si>
  <si>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</si>
  <si>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</si>
  <si>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</si>
  <si>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</si>
  <si>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</si>
  <si>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</si>
  <si>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</si>
  <si>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</si>
  <si>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</si>
  <si>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</si>
  <si>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</si>
  <si>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</si>
  <si>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</si>
  <si>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</si>
  <si>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</si>
  <si>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</si>
  <si>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</si>
  <si>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</si>
  <si>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</si>
  <si>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</si>
  <si>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</si>
  <si>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</si>
  <si>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</si>
  <si>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</si>
  <si>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</si>
  <si>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</si>
  <si>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</si>
  <si>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</si>
  <si>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</si>
  <si>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</si>
  <si>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</si>
  <si>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</si>
  <si>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</si>
  <si>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</si>
  <si>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</si>
  <si>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</si>
  <si>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</si>
  <si>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</si>
  <si>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</si>
  <si>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</si>
  <si>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</si>
  <si>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</si>
  <si>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</si>
  <si>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</si>
  <si>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</si>
  <si>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</si>
  <si>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</si>
  <si>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</si>
  <si>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</si>
  <si>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</si>
  <si>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</si>
  <si>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</si>
  <si>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</si>
  <si>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</si>
  <si>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</si>
  <si>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</si>
  <si>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</si>
  <si>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</si>
  <si>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</si>
  <si>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</si>
  <si>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</si>
  <si>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</si>
  <si>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</si>
  <si>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</si>
  <si>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</si>
  <si>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</si>
  <si>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</si>
  <si>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</si>
  <si>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</si>
  <si>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</si>
  <si>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</si>
  <si>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</si>
  <si>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</si>
  <si>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</si>
  <si>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</si>
  <si>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</si>
  <si>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</si>
  <si>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</si>
  <si>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</si>
  <si>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</si>
  <si>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</si>
  <si>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</si>
  <si>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</si>
  <si>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</si>
  <si>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</si>
  <si>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</si>
  <si>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</si>
  <si>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</si>
  <si>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</si>
  <si>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</si>
  <si>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</si>
  <si>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</si>
  <si>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</si>
  <si>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</si>
  <si>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</si>
  <si>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</si>
  <si>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</si>
  <si>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</si>
  <si>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</si>
  <si>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</si>
  <si>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</si>
  <si>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</si>
  <si>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</si>
  <si>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</si>
  <si>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</si>
  <si>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</si>
  <si>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</si>
  <si>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</si>
  <si>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</si>
  <si>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</si>
  <si>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</si>
  <si>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</si>
  <si>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</si>
  <si>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</si>
  <si>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</si>
  <si>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</si>
  <si>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</si>
  <si>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</si>
  <si>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</si>
  <si>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</si>
  <si>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</si>
  <si>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</si>
  <si>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</si>
  <si>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</si>
  <si>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</si>
  <si>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</si>
  <si>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</si>
  <si>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</si>
  <si>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</si>
  <si>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</si>
  <si>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</si>
  <si>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</si>
  <si>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</si>
  <si>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</si>
  <si>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</si>
  <si>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</si>
  <si>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</si>
  <si>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</si>
  <si>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</si>
  <si>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</si>
  <si>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</si>
  <si>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</si>
  <si>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</si>
  <si>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</si>
  <si>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</si>
  <si>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</si>
  <si>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</si>
  <si>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</si>
  <si>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</si>
  <si>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</si>
  <si>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</si>
  <si>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</si>
  <si>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</si>
  <si>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</si>
  <si>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</si>
  <si>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</si>
  <si>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</si>
  <si>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</si>
  <si>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</si>
  <si>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</si>
  <si>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</si>
  <si>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</si>
  <si>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</si>
  <si>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</si>
  <si>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</si>
  <si>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</si>
  <si>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</si>
  <si>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</si>
  <si>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</si>
  <si>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</si>
  <si>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</si>
  <si>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</si>
  <si>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</si>
  <si>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</si>
  <si>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</si>
  <si>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</si>
  <si>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</si>
  <si>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</si>
  <si>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</si>
  <si>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</si>
  <si>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</si>
  <si>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</si>
  <si>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</si>
  <si>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</si>
  <si>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</si>
  <si>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</si>
  <si>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</si>
  <si>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</si>
  <si>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</si>
  <si>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</si>
  <si>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</si>
  <si>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</si>
  <si>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</si>
  <si>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</si>
  <si>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</si>
  <si>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</si>
  <si>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</si>
  <si>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</si>
  <si>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</si>
  <si>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</si>
  <si>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</si>
  <si>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</si>
  <si>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</si>
  <si>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</si>
  <si>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</si>
  <si>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</si>
  <si>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</si>
  <si>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</si>
  <si>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</si>
  <si>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</si>
  <si>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</si>
  <si>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</si>
  <si>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</si>
  <si>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</si>
  <si>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</si>
  <si>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</si>
  <si>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</si>
  <si>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</si>
  <si>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</si>
  <si>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</si>
  <si>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</si>
  <si>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</si>
  <si>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</si>
  <si>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</si>
  <si>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</si>
  <si>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</si>
  <si>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</si>
  <si>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</si>
  <si>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</si>
  <si>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</si>
  <si>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</si>
  <si>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</si>
  <si>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</si>
  <si>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</si>
  <si>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</si>
  <si>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</si>
  <si>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</si>
  <si>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</si>
  <si>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</si>
  <si>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</si>
  <si>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</si>
  <si>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</si>
  <si>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</si>
  <si>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</si>
  <si>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</si>
  <si>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</si>
  <si>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</si>
  <si>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</si>
  <si>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</si>
  <si>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</si>
  <si>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</si>
  <si>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</si>
  <si>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</si>
  <si>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</si>
  <si>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</si>
  <si>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</si>
  <si>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</si>
  <si>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</si>
  <si>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</si>
  <si>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</si>
  <si>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</si>
  <si>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</si>
  <si>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</si>
  <si>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</si>
  <si>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</si>
  <si>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</si>
  <si>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</si>
  <si>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</si>
  <si>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</si>
  <si>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</si>
  <si>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</si>
  <si>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</si>
  <si>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</si>
  <si>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</si>
  <si>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</si>
  <si>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</si>
  <si>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</si>
  <si>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</si>
  <si>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</si>
  <si>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</si>
  <si>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</si>
  <si>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</si>
  <si>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</si>
  <si>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</si>
  <si>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</si>
  <si>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</si>
  <si>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</si>
  <si>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</si>
  <si>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</si>
  <si>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</si>
  <si>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</si>
  <si>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</si>
  <si>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</si>
  <si>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</si>
  <si>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</si>
  <si>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</si>
  <si>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</si>
  <si>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</si>
  <si>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</si>
  <si>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</si>
  <si>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</si>
  <si>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</si>
  <si>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</si>
  <si>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</si>
  <si>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</si>
  <si>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</si>
  <si>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</si>
  <si>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</si>
  <si>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</si>
  <si>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</si>
  <si>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</si>
  <si>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</si>
  <si>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</si>
  <si>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</si>
  <si>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</si>
  <si>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</si>
  <si>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</si>
  <si>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</si>
  <si>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</si>
  <si>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</si>
  <si>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</si>
  <si>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</si>
  <si>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</si>
  <si>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</si>
  <si>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</si>
  <si>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</si>
  <si>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</si>
  <si>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</si>
  <si>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</si>
  <si>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</si>
  <si>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</si>
  <si>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</si>
  <si>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</si>
  <si>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</si>
  <si>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</si>
  <si>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</si>
  <si>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</si>
  <si>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</si>
  <si>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</si>
  <si>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</si>
  <si>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</si>
  <si>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</si>
  <si>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</si>
  <si>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</si>
  <si>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</si>
  <si>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</si>
  <si>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</si>
  <si>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</si>
  <si>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</si>
  <si>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</si>
  <si>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</si>
  <si>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</si>
  <si>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</si>
  <si>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</si>
  <si>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</si>
  <si>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</si>
  <si>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</si>
  <si>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</si>
  <si>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</si>
  <si>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</si>
  <si>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</si>
  <si>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</si>
  <si>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</si>
  <si>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</si>
  <si>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</si>
  <si>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</si>
  <si>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</si>
  <si>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</si>
  <si>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</si>
  <si>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</si>
  <si>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</si>
  <si>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</si>
  <si>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</si>
  <si>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</si>
  <si>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</si>
  <si>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</si>
  <si>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</si>
  <si>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</si>
  <si>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</si>
  <si>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</si>
  <si>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</si>
  <si>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</si>
  <si>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</si>
  <si>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</si>
  <si>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</si>
  <si>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</si>
  <si>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</si>
  <si>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</si>
  <si>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</si>
  <si>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</si>
  <si>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</si>
  <si>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</si>
  <si>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</si>
  <si>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</si>
  <si>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</si>
  <si>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</si>
  <si>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</si>
  <si>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</si>
  <si>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</si>
  <si>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</si>
  <si>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</si>
  <si>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</si>
  <si>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</si>
  <si>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</si>
  <si>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</si>
  <si>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</si>
  <si>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</si>
  <si>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</si>
  <si>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</si>
  <si>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</si>
  <si>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</si>
  <si>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</si>
  <si>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</si>
  <si>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</si>
  <si>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</si>
  <si>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</si>
  <si>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</si>
  <si>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</si>
  <si>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</si>
  <si>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</si>
  <si>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</si>
  <si>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</si>
  <si>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</si>
  <si>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</si>
  <si>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</si>
  <si>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</si>
  <si>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</si>
  <si>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</si>
  <si>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</si>
  <si>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</si>
  <si>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</si>
  <si>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</si>
  <si>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</si>
  <si>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</si>
  <si>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</si>
  <si>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</si>
  <si>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</si>
  <si>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</si>
  <si>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</si>
  <si>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</si>
  <si>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</si>
  <si>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</si>
  <si>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</si>
  <si>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</si>
  <si>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</si>
  <si>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</si>
  <si>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</si>
  <si>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</si>
  <si>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</si>
  <si>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</si>
  <si>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</si>
  <si>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</si>
  <si>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</si>
  <si>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</si>
  <si>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</si>
  <si>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</si>
  <si>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</si>
  <si>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</si>
  <si>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</si>
  <si>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</si>
  <si>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</si>
  <si>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</si>
  <si>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</si>
  <si>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</si>
  <si>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</si>
  <si>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</si>
  <si>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</si>
  <si>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</si>
  <si>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</si>
  <si>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</si>
  <si>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</si>
  <si>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</si>
  <si>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</si>
  <si>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</si>
  <si>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</si>
  <si>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</si>
  <si>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</si>
  <si>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</si>
  <si>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</si>
  <si>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</si>
  <si>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</si>
  <si>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</si>
  <si>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</si>
  <si>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</si>
  <si>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</si>
  <si>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</si>
  <si>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</si>
  <si>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</si>
  <si>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</si>
  <si>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</si>
  <si>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</si>
  <si>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</si>
  <si>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</si>
  <si>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</si>
  <si>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</si>
  <si>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</si>
  <si>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</si>
  <si>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</si>
  <si>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</si>
  <si>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</si>
  <si>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</si>
  <si>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</si>
  <si>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</si>
  <si>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</si>
  <si>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</si>
  <si>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</si>
  <si>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</si>
  <si>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</si>
  <si>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</si>
  <si>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</si>
  <si>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</si>
  <si>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</si>
  <si>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</si>
  <si>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</si>
  <si>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</si>
  <si>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</si>
  <si>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</si>
  <si>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</si>
  <si>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</si>
  <si>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</si>
  <si>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See Hardwick</t>
  </si>
  <si>
    <t>Square feet of office space authorized by building permits, October 2008</t>
  </si>
  <si>
    <t>Source:  New Jersey Department of Community Affairs, 12/8/08</t>
  </si>
  <si>
    <t>Square feet of office space authorized by building permits, January through October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</si>
</sst>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October 2008</v>
      </c>
    </row>
    <row r="2" ht="15.75">
      <c r="A2" s="42" t="s">
        <v>1714</v>
      </c>
    </row>
    <row r="3" ht="12.75">
      <c r="A3" s="5" t="str">
        <f>office_ytd!A2</f>
        <v>Source:  New Jersey Department of Community Affairs, 12/8/08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65</v>
      </c>
      <c r="B7" s="10" t="s">
        <v>17</v>
      </c>
      <c r="C7" s="44">
        <v>560101</v>
      </c>
      <c r="D7" s="44">
        <v>512759</v>
      </c>
      <c r="E7" s="44">
        <v>47342</v>
      </c>
      <c r="G7">
        <v>1</v>
      </c>
    </row>
    <row r="8" spans="1:7" ht="12.75">
      <c r="A8" s="10" t="s">
        <v>197</v>
      </c>
      <c r="B8" s="10" t="s">
        <v>8</v>
      </c>
      <c r="C8" s="44">
        <v>431343</v>
      </c>
      <c r="D8" s="44">
        <v>414079</v>
      </c>
      <c r="E8" s="44">
        <v>17264</v>
      </c>
      <c r="G8">
        <v>2</v>
      </c>
    </row>
    <row r="9" spans="1:7" ht="12.75">
      <c r="A9" s="10" t="s">
        <v>903</v>
      </c>
      <c r="B9" s="10" t="s">
        <v>17</v>
      </c>
      <c r="C9" s="44">
        <v>265345</v>
      </c>
      <c r="D9" s="44">
        <v>264148</v>
      </c>
      <c r="E9" s="44">
        <v>1197</v>
      </c>
      <c r="G9">
        <v>3</v>
      </c>
    </row>
    <row r="10" spans="1:7" ht="12.75">
      <c r="A10" s="10" t="s">
        <v>669</v>
      </c>
      <c r="B10" s="10" t="s">
        <v>13</v>
      </c>
      <c r="C10" s="44">
        <v>236178</v>
      </c>
      <c r="D10" s="44">
        <v>216564</v>
      </c>
      <c r="E10" s="44">
        <v>19614</v>
      </c>
      <c r="G10">
        <v>4</v>
      </c>
    </row>
    <row r="11" spans="1:7" ht="12.75">
      <c r="A11" s="10" t="s">
        <v>53</v>
      </c>
      <c r="B11" s="10" t="s">
        <v>7</v>
      </c>
      <c r="C11" s="44">
        <v>210287</v>
      </c>
      <c r="D11" s="44">
        <v>209460</v>
      </c>
      <c r="E11" s="44">
        <v>827</v>
      </c>
      <c r="G11">
        <v>5</v>
      </c>
    </row>
    <row r="12" spans="1:7" ht="12.75">
      <c r="A12" s="10" t="s">
        <v>976</v>
      </c>
      <c r="B12" s="10" t="s">
        <v>18</v>
      </c>
      <c r="C12" s="44">
        <v>204889</v>
      </c>
      <c r="D12" s="44">
        <v>181516</v>
      </c>
      <c r="E12" s="44">
        <v>23373</v>
      </c>
      <c r="G12">
        <v>6</v>
      </c>
    </row>
    <row r="13" spans="1:7" ht="12.75">
      <c r="A13" s="10" t="s">
        <v>1586</v>
      </c>
      <c r="B13" s="10" t="s">
        <v>26</v>
      </c>
      <c r="C13" s="44">
        <v>196573</v>
      </c>
      <c r="D13" s="44">
        <v>196573</v>
      </c>
      <c r="E13" s="44">
        <v>0</v>
      </c>
      <c r="G13">
        <v>7</v>
      </c>
    </row>
    <row r="14" spans="1:7" ht="12.75">
      <c r="A14" s="10" t="s">
        <v>781</v>
      </c>
      <c r="B14" s="10" t="s">
        <v>15</v>
      </c>
      <c r="C14" s="44">
        <v>191985</v>
      </c>
      <c r="D14" s="44">
        <v>191679</v>
      </c>
      <c r="E14" s="44">
        <v>306</v>
      </c>
      <c r="G14">
        <v>8</v>
      </c>
    </row>
    <row r="15" spans="1:7" ht="12.75">
      <c r="A15" s="10" t="s">
        <v>1392</v>
      </c>
      <c r="B15" s="10" t="s">
        <v>22</v>
      </c>
      <c r="C15" s="44">
        <v>150561</v>
      </c>
      <c r="D15" s="44">
        <v>149971</v>
      </c>
      <c r="E15" s="44">
        <v>590</v>
      </c>
      <c r="G15">
        <v>9</v>
      </c>
    </row>
    <row r="16" spans="1:7" ht="12.75">
      <c r="A16" s="10" t="s">
        <v>914</v>
      </c>
      <c r="B16" s="10" t="s">
        <v>18</v>
      </c>
      <c r="C16" s="44">
        <v>144689</v>
      </c>
      <c r="D16" s="44">
        <v>130994</v>
      </c>
      <c r="E16" s="44">
        <v>13695</v>
      </c>
      <c r="G16">
        <v>10</v>
      </c>
    </row>
    <row r="17" spans="1:7" ht="12.75">
      <c r="A17" s="10" t="s">
        <v>472</v>
      </c>
      <c r="B17" s="10" t="s">
        <v>10</v>
      </c>
      <c r="C17" s="44">
        <v>127995</v>
      </c>
      <c r="D17" s="44">
        <v>127995</v>
      </c>
      <c r="E17" s="44">
        <v>0</v>
      </c>
      <c r="G17">
        <v>11</v>
      </c>
    </row>
    <row r="18" spans="1:7" ht="12.75">
      <c r="A18" s="10" t="s">
        <v>911</v>
      </c>
      <c r="B18" s="10" t="s">
        <v>17</v>
      </c>
      <c r="C18" s="44">
        <v>126758</v>
      </c>
      <c r="D18" s="44">
        <v>112002</v>
      </c>
      <c r="E18" s="44">
        <v>14756</v>
      </c>
      <c r="G18">
        <v>12</v>
      </c>
    </row>
    <row r="19" spans="1:7" ht="12.75">
      <c r="A19" s="10" t="s">
        <v>861</v>
      </c>
      <c r="B19" s="10" t="s">
        <v>16</v>
      </c>
      <c r="C19" s="44">
        <v>119634</v>
      </c>
      <c r="D19" s="44">
        <v>118290</v>
      </c>
      <c r="E19" s="44">
        <v>1344</v>
      </c>
      <c r="G19">
        <v>13</v>
      </c>
    </row>
    <row r="20" spans="1:7" ht="12.75">
      <c r="A20" s="10" t="s">
        <v>657</v>
      </c>
      <c r="B20" s="10" t="s">
        <v>13</v>
      </c>
      <c r="C20" s="44">
        <v>117402</v>
      </c>
      <c r="D20" s="44">
        <v>117402</v>
      </c>
      <c r="E20" s="44">
        <v>0</v>
      </c>
      <c r="G20">
        <v>14</v>
      </c>
    </row>
    <row r="21" spans="1:7" ht="12.75">
      <c r="A21" s="10" t="s">
        <v>882</v>
      </c>
      <c r="B21" s="10" t="s">
        <v>17</v>
      </c>
      <c r="C21" s="44">
        <v>98097</v>
      </c>
      <c r="D21" s="44">
        <v>98097</v>
      </c>
      <c r="E21" s="44">
        <v>0</v>
      </c>
      <c r="G21">
        <v>15</v>
      </c>
    </row>
    <row r="22" spans="1:7" ht="12.75">
      <c r="A22" s="10" t="s">
        <v>242</v>
      </c>
      <c r="B22" s="10" t="s">
        <v>8</v>
      </c>
      <c r="C22" s="44">
        <v>96117</v>
      </c>
      <c r="D22" s="44">
        <v>96117</v>
      </c>
      <c r="E22" s="44">
        <v>0</v>
      </c>
      <c r="G22">
        <v>16</v>
      </c>
    </row>
    <row r="23" spans="1:7" ht="12.75">
      <c r="A23" s="10" t="s">
        <v>1556</v>
      </c>
      <c r="B23" s="10" t="s">
        <v>25</v>
      </c>
      <c r="C23" s="44">
        <v>96056</v>
      </c>
      <c r="D23" s="44">
        <v>96056</v>
      </c>
      <c r="E23" s="44">
        <v>0</v>
      </c>
      <c r="G23">
        <v>17</v>
      </c>
    </row>
    <row r="24" spans="1:7" ht="12.75">
      <c r="A24" s="10" t="s">
        <v>923</v>
      </c>
      <c r="B24" s="10" t="s">
        <v>18</v>
      </c>
      <c r="C24" s="44">
        <v>76062</v>
      </c>
      <c r="D24" s="44">
        <v>76062</v>
      </c>
      <c r="E24" s="44">
        <v>0</v>
      </c>
      <c r="G24">
        <v>18</v>
      </c>
    </row>
    <row r="25" spans="1:7" ht="12.75">
      <c r="A25" s="10" t="s">
        <v>245</v>
      </c>
      <c r="B25" s="10" t="s">
        <v>8</v>
      </c>
      <c r="C25" s="44">
        <v>73616</v>
      </c>
      <c r="D25" s="44">
        <v>53727</v>
      </c>
      <c r="E25" s="44">
        <v>19889</v>
      </c>
      <c r="G25">
        <v>19</v>
      </c>
    </row>
    <row r="26" spans="1:7" ht="12.75">
      <c r="A26" s="10" t="s">
        <v>1209</v>
      </c>
      <c r="B26" s="10" t="s">
        <v>20</v>
      </c>
      <c r="C26" s="44">
        <v>72907</v>
      </c>
      <c r="D26" s="44">
        <v>57902</v>
      </c>
      <c r="E26" s="44">
        <v>15005</v>
      </c>
      <c r="G26">
        <v>20</v>
      </c>
    </row>
    <row r="27" spans="1:5" ht="12.75">
      <c r="A27" s="11" t="s">
        <v>1715</v>
      </c>
      <c r="B27" s="10"/>
      <c r="C27" s="38">
        <f>SUM(C7:C26)</f>
        <v>3596595</v>
      </c>
      <c r="D27" s="39">
        <f>SUM(D7:D26)</f>
        <v>3421393</v>
      </c>
      <c r="E27" s="39">
        <f>SUM(E7:E26)</f>
        <v>175202</v>
      </c>
    </row>
    <row r="28" spans="1:5" ht="12.75">
      <c r="A28" s="35" t="s">
        <v>29</v>
      </c>
      <c r="C28" s="39">
        <f>office_ytd!F29</f>
        <v>6884966</v>
      </c>
      <c r="D28" s="39">
        <f>office_ytd!G29</f>
        <v>6122364</v>
      </c>
      <c r="E28" s="39">
        <f>office_ytd!H29</f>
        <v>762602</v>
      </c>
    </row>
    <row r="29" spans="1:5" ht="12.75">
      <c r="A29" s="35" t="s">
        <v>1716</v>
      </c>
      <c r="C29" s="36">
        <f>C27/C28</f>
        <v>0.522383843289858</v>
      </c>
      <c r="D29" s="36">
        <f>D27/D28</f>
        <v>0.5588352799670193</v>
      </c>
      <c r="E29" s="36">
        <f>E27/E28</f>
        <v>0.2297423820026698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October 2008</v>
      </c>
    </row>
    <row r="2" ht="15.75">
      <c r="A2" s="42" t="s">
        <v>1714</v>
      </c>
    </row>
    <row r="3" ht="12.75">
      <c r="A3" s="5" t="str">
        <f>office!A2</f>
        <v>Source:  New Jersey Department of Community Affairs, 12/8/08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976</v>
      </c>
      <c r="B7" s="10" t="s">
        <v>18</v>
      </c>
      <c r="C7" s="44">
        <v>150818</v>
      </c>
      <c r="D7" s="44">
        <v>150818</v>
      </c>
      <c r="E7" s="44">
        <v>0</v>
      </c>
      <c r="F7" s="18"/>
      <c r="G7">
        <v>1</v>
      </c>
    </row>
    <row r="8" spans="1:7" ht="12.75">
      <c r="A8" s="10" t="s">
        <v>861</v>
      </c>
      <c r="B8" s="10" t="s">
        <v>16</v>
      </c>
      <c r="C8" s="44">
        <v>114230</v>
      </c>
      <c r="D8" s="44">
        <v>114230</v>
      </c>
      <c r="E8" s="44">
        <v>0</v>
      </c>
      <c r="F8" s="18"/>
      <c r="G8">
        <v>2</v>
      </c>
    </row>
    <row r="9" spans="1:7" ht="12.75">
      <c r="A9" s="10" t="s">
        <v>882</v>
      </c>
      <c r="B9" s="10" t="s">
        <v>17</v>
      </c>
      <c r="C9" s="44">
        <v>82640</v>
      </c>
      <c r="D9" s="44">
        <v>82640</v>
      </c>
      <c r="E9" s="44">
        <v>0</v>
      </c>
      <c r="F9" s="18"/>
      <c r="G9">
        <v>3</v>
      </c>
    </row>
    <row r="10" spans="1:7" ht="12.75">
      <c r="A10" s="10" t="s">
        <v>1687</v>
      </c>
      <c r="B10" s="10" t="s">
        <v>27</v>
      </c>
      <c r="C10" s="44">
        <v>59263</v>
      </c>
      <c r="D10" s="44">
        <v>59263</v>
      </c>
      <c r="E10" s="44">
        <v>0</v>
      </c>
      <c r="F10" s="18"/>
      <c r="G10">
        <v>4</v>
      </c>
    </row>
    <row r="11" spans="1:7" ht="12.75">
      <c r="A11" s="10" t="s">
        <v>245</v>
      </c>
      <c r="B11" s="10" t="s">
        <v>8</v>
      </c>
      <c r="C11" s="44">
        <v>53727</v>
      </c>
      <c r="D11" s="44">
        <v>53727</v>
      </c>
      <c r="E11" s="44">
        <v>0</v>
      </c>
      <c r="F11" s="28"/>
      <c r="G11">
        <v>5</v>
      </c>
    </row>
    <row r="12" spans="1:7" ht="12.75">
      <c r="A12" s="10" t="s">
        <v>65</v>
      </c>
      <c r="B12" s="10" t="s">
        <v>17</v>
      </c>
      <c r="C12" s="44">
        <v>50640</v>
      </c>
      <c r="D12" s="44">
        <v>36909</v>
      </c>
      <c r="E12" s="44">
        <v>13731</v>
      </c>
      <c r="F12" s="18"/>
      <c r="G12">
        <v>6</v>
      </c>
    </row>
    <row r="13" spans="1:7" ht="12.75">
      <c r="A13" s="10" t="s">
        <v>1087</v>
      </c>
      <c r="B13" s="10" t="s">
        <v>19</v>
      </c>
      <c r="C13" s="44">
        <v>50000</v>
      </c>
      <c r="D13" s="44">
        <v>50000</v>
      </c>
      <c r="E13" s="44">
        <v>0</v>
      </c>
      <c r="F13" s="18"/>
      <c r="G13">
        <v>7</v>
      </c>
    </row>
    <row r="14" spans="1:7" ht="12.75">
      <c r="A14" s="10" t="s">
        <v>197</v>
      </c>
      <c r="B14" s="10" t="s">
        <v>8</v>
      </c>
      <c r="C14" s="44">
        <v>26839</v>
      </c>
      <c r="D14" s="44">
        <v>26839</v>
      </c>
      <c r="E14" s="44">
        <v>0</v>
      </c>
      <c r="F14" s="18"/>
      <c r="G14">
        <v>8</v>
      </c>
    </row>
    <row r="15" spans="1:7" ht="12.75">
      <c r="A15" s="10" t="s">
        <v>410</v>
      </c>
      <c r="B15" s="10" t="s">
        <v>26</v>
      </c>
      <c r="C15" s="44">
        <v>26600</v>
      </c>
      <c r="D15" s="44">
        <v>0</v>
      </c>
      <c r="E15" s="44">
        <v>26600</v>
      </c>
      <c r="F15" s="18"/>
      <c r="G15">
        <v>9</v>
      </c>
    </row>
    <row r="16" spans="1:7" ht="12.75">
      <c r="A16" s="10" t="s">
        <v>212</v>
      </c>
      <c r="B16" s="10" t="s">
        <v>8</v>
      </c>
      <c r="C16" s="44">
        <v>21785</v>
      </c>
      <c r="D16" s="44">
        <v>0</v>
      </c>
      <c r="E16" s="44">
        <v>21785</v>
      </c>
      <c r="F16" s="18"/>
      <c r="G16">
        <v>10</v>
      </c>
    </row>
    <row r="17" spans="1:7" ht="12.75">
      <c r="A17" s="10" t="s">
        <v>380</v>
      </c>
      <c r="B17" s="10" t="s">
        <v>9</v>
      </c>
      <c r="C17" s="44">
        <v>21600</v>
      </c>
      <c r="D17" s="44">
        <v>21600</v>
      </c>
      <c r="E17" s="44">
        <v>0</v>
      </c>
      <c r="F17" s="18"/>
      <c r="G17">
        <v>11</v>
      </c>
    </row>
    <row r="18" spans="1:7" ht="12.75">
      <c r="A18" s="10" t="s">
        <v>938</v>
      </c>
      <c r="B18" s="10" t="s">
        <v>18</v>
      </c>
      <c r="C18" s="44">
        <v>18699</v>
      </c>
      <c r="D18" s="44">
        <v>18699</v>
      </c>
      <c r="E18" s="44">
        <v>0</v>
      </c>
      <c r="F18" s="18"/>
      <c r="G18">
        <v>12</v>
      </c>
    </row>
    <row r="19" spans="1:7" ht="12.75">
      <c r="A19" s="10" t="s">
        <v>669</v>
      </c>
      <c r="B19" s="10" t="s">
        <v>13</v>
      </c>
      <c r="C19" s="44">
        <v>12459</v>
      </c>
      <c r="D19" s="44">
        <v>10569</v>
      </c>
      <c r="E19" s="44">
        <v>1890</v>
      </c>
      <c r="F19" s="18"/>
      <c r="G19">
        <v>13</v>
      </c>
    </row>
    <row r="20" spans="1:7" ht="12.75">
      <c r="A20" s="10" t="s">
        <v>911</v>
      </c>
      <c r="B20" s="10" t="s">
        <v>17</v>
      </c>
      <c r="C20" s="44">
        <v>11731</v>
      </c>
      <c r="D20" s="44">
        <v>1</v>
      </c>
      <c r="E20" s="44">
        <v>11730</v>
      </c>
      <c r="F20" s="18"/>
      <c r="G20">
        <v>14</v>
      </c>
    </row>
    <row r="21" spans="1:7" ht="12.75">
      <c r="A21" s="10" t="s">
        <v>1631</v>
      </c>
      <c r="B21" s="10" t="s">
        <v>26</v>
      </c>
      <c r="C21" s="44">
        <v>10920</v>
      </c>
      <c r="D21" s="44">
        <v>10920</v>
      </c>
      <c r="E21" s="44">
        <v>0</v>
      </c>
      <c r="F21" s="18"/>
      <c r="G21">
        <v>15</v>
      </c>
    </row>
    <row r="22" spans="1:7" ht="12.75">
      <c r="A22" s="10" t="s">
        <v>852</v>
      </c>
      <c r="B22" s="10" t="s">
        <v>16</v>
      </c>
      <c r="C22" s="44">
        <v>10293</v>
      </c>
      <c r="D22" s="44">
        <v>10293</v>
      </c>
      <c r="E22" s="44">
        <v>0</v>
      </c>
      <c r="F22" s="18"/>
      <c r="G22">
        <v>16</v>
      </c>
    </row>
    <row r="23" spans="1:7" ht="12.75">
      <c r="A23" s="10" t="s">
        <v>368</v>
      </c>
      <c r="B23" s="10" t="s">
        <v>9</v>
      </c>
      <c r="C23" s="44">
        <v>10000</v>
      </c>
      <c r="D23" s="44">
        <v>10000</v>
      </c>
      <c r="E23" s="44">
        <v>0</v>
      </c>
      <c r="F23" s="18"/>
      <c r="G23">
        <v>17</v>
      </c>
    </row>
    <row r="24" spans="1:7" ht="12.75">
      <c r="A24" s="10" t="s">
        <v>233</v>
      </c>
      <c r="B24" s="10" t="s">
        <v>8</v>
      </c>
      <c r="C24" s="44">
        <v>9451</v>
      </c>
      <c r="D24" s="44">
        <v>0</v>
      </c>
      <c r="E24" s="44">
        <v>9451</v>
      </c>
      <c r="F24" s="18"/>
      <c r="G24">
        <v>18</v>
      </c>
    </row>
    <row r="25" spans="1:7" ht="12.75">
      <c r="A25" s="10" t="s">
        <v>1398</v>
      </c>
      <c r="B25" s="10" t="s">
        <v>22</v>
      </c>
      <c r="C25" s="44">
        <v>7875</v>
      </c>
      <c r="D25" s="44">
        <v>0</v>
      </c>
      <c r="E25" s="44">
        <v>7875</v>
      </c>
      <c r="F25" s="18"/>
      <c r="G25">
        <v>19</v>
      </c>
    </row>
    <row r="26" spans="1:7" ht="12.75">
      <c r="A26" s="10" t="s">
        <v>920</v>
      </c>
      <c r="B26" s="10" t="s">
        <v>18</v>
      </c>
      <c r="C26" s="44">
        <v>6972</v>
      </c>
      <c r="D26" s="44">
        <v>6972</v>
      </c>
      <c r="E26" s="44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756542</v>
      </c>
      <c r="D27" s="39">
        <f>SUM(D7:D26)</f>
        <v>663480</v>
      </c>
      <c r="E27" s="39">
        <f>SUM(E7:E26)</f>
        <v>93062</v>
      </c>
    </row>
    <row r="28" spans="1:5" ht="12.75">
      <c r="A28" s="35" t="s">
        <v>29</v>
      </c>
      <c r="C28" s="39">
        <f>office!F29</f>
        <v>901523</v>
      </c>
      <c r="D28" s="39">
        <f>office!G29</f>
        <v>793911</v>
      </c>
      <c r="E28" s="39">
        <f>office!H29</f>
        <v>107612</v>
      </c>
    </row>
    <row r="29" spans="1:5" ht="12.75">
      <c r="A29" s="35" t="s">
        <v>1716</v>
      </c>
      <c r="C29" s="36">
        <f>C27/C28</f>
        <v>0.8391821395571716</v>
      </c>
      <c r="D29" s="36">
        <f>D27/D28</f>
        <v>0.8357108038558478</v>
      </c>
      <c r="E29" s="36">
        <f>E27/E28</f>
        <v>0.8647920306285545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12/8/08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7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354069</v>
      </c>
      <c r="G7" s="40">
        <f>SUM(G31:G53)</f>
        <v>334605</v>
      </c>
      <c r="H7" s="40">
        <f>SUM(H31:H53)</f>
        <v>19464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896751</v>
      </c>
      <c r="G8" s="40">
        <f>SUM(G54:G123)</f>
        <v>782658</v>
      </c>
      <c r="H8" s="40">
        <f>SUM(H54:H123)</f>
        <v>114093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148040</v>
      </c>
      <c r="G9" s="40">
        <f>SUM(G124:G163)</f>
        <v>139190</v>
      </c>
      <c r="H9" s="40">
        <f>SUM(H124:H163)</f>
        <v>8850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377518</v>
      </c>
      <c r="G10" s="40">
        <f>SUM(G164:G200)</f>
        <v>332365</v>
      </c>
      <c r="H10" s="40">
        <f>SUM(H164:H200)</f>
        <v>45153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91791</v>
      </c>
      <c r="G11" s="40">
        <f>SUM(G201:G216)</f>
        <v>85949</v>
      </c>
      <c r="H11" s="40">
        <f>SUM(H201:H216)</f>
        <v>5842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66156</v>
      </c>
      <c r="G12" s="40">
        <f>SUM(G217:G230)</f>
        <v>57961</v>
      </c>
      <c r="H12" s="40">
        <f>SUM(H217:H230)</f>
        <v>8195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474251</v>
      </c>
      <c r="G13" s="40">
        <f>SUM(G231:G252)</f>
        <v>355689</v>
      </c>
      <c r="H13" s="40">
        <f>SUM(H231:H252)</f>
        <v>118562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97720</v>
      </c>
      <c r="G14" s="40">
        <f>SUM(G253:G276)</f>
        <v>90946</v>
      </c>
      <c r="H14" s="40">
        <f>SUM(H253:H276)</f>
        <v>6774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298400</v>
      </c>
      <c r="G15" s="40">
        <f>SUM(G277:G288)</f>
        <v>296293</v>
      </c>
      <c r="H15" s="40">
        <f>SUM(H277:H288)</f>
        <v>2107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161868</v>
      </c>
      <c r="G16" s="40">
        <f>SUM(G289:G314)</f>
        <v>158047</v>
      </c>
      <c r="H16" s="40">
        <f>SUM(H289:H314)</f>
        <v>3821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1123371</v>
      </c>
      <c r="G17" s="40">
        <f>SUM(G315:G327)</f>
        <v>1022364</v>
      </c>
      <c r="H17" s="40">
        <f>SUM(H315:H327)</f>
        <v>101007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635308</v>
      </c>
      <c r="G18" s="40">
        <f>SUM(G328:G352)</f>
        <v>584004</v>
      </c>
      <c r="H18" s="40">
        <f>SUM(H328:H352)</f>
        <v>51304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291914</v>
      </c>
      <c r="G19" s="40">
        <f>SUM(G353:G405)</f>
        <v>250377</v>
      </c>
      <c r="H19" s="40">
        <f>SUM(H353:H405)</f>
        <v>41537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364845</v>
      </c>
      <c r="G20" s="40">
        <f>SUM(G406:G444)</f>
        <v>253026</v>
      </c>
      <c r="H20" s="40">
        <f>SUM(H406:H444)</f>
        <v>111819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149836</v>
      </c>
      <c r="G21" s="40">
        <f>SUM(G445:G477)</f>
        <v>120262</v>
      </c>
      <c r="H21" s="40">
        <f>SUM(H445:H477)</f>
        <v>29574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270839</v>
      </c>
      <c r="G22" s="40">
        <f>SUM(G478:G493)</f>
        <v>244622</v>
      </c>
      <c r="H22" s="40">
        <f>SUM(H478:H493)</f>
        <v>26217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29021</v>
      </c>
      <c r="G23" s="40">
        <f>SUM(G494:G508)</f>
        <v>29021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54345</v>
      </c>
      <c r="G24" s="40">
        <f>SUM(G509:G529)</f>
        <v>35024</v>
      </c>
      <c r="H24" s="40">
        <f>SUM(H509:H529)</f>
        <v>19321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173780</v>
      </c>
      <c r="G25" s="40">
        <f>SUM(G530:G553)</f>
        <v>161721</v>
      </c>
      <c r="H25" s="40">
        <f>SUM(H530:H553)</f>
        <v>12059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382984</v>
      </c>
      <c r="G26" s="40">
        <f>SUM(G554:G574)</f>
        <v>352347</v>
      </c>
      <c r="H26" s="40">
        <f>SUM(H554:H574)</f>
        <v>30637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69136</v>
      </c>
      <c r="G27" s="40">
        <f>SUM(G575:G597)</f>
        <v>62870</v>
      </c>
      <c r="H27" s="40">
        <f>SUM(H575:H597)</f>
        <v>6266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373023</v>
      </c>
      <c r="G28" s="40">
        <f>G598</f>
        <v>373023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6884966</v>
      </c>
      <c r="G29" s="40">
        <f>SUM(G7:G28)</f>
        <v>6122364</v>
      </c>
      <c r="H29" s="40">
        <f>SUM(H7:H28)</f>
        <v>762602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39270</v>
      </c>
      <c r="G31" s="44">
        <v>39270</v>
      </c>
      <c r="H31" s="44">
        <v>0</v>
      </c>
      <c r="I31" s="44"/>
      <c r="J31" s="47">
        <v>20081107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55342</v>
      </c>
      <c r="G32" s="44">
        <v>55342</v>
      </c>
      <c r="H32" s="44">
        <v>0</v>
      </c>
      <c r="I32" s="18"/>
      <c r="J32" s="47">
        <v>20081208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7">
        <v>20081107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2464</v>
      </c>
      <c r="G34" s="44">
        <v>0</v>
      </c>
      <c r="H34" s="44">
        <v>2464</v>
      </c>
      <c r="I34" s="28"/>
      <c r="J34" s="47">
        <v>20081208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520</v>
      </c>
      <c r="G35" s="44">
        <v>520</v>
      </c>
      <c r="H35" s="44">
        <v>0</v>
      </c>
      <c r="I35" s="18"/>
      <c r="J35" s="47">
        <v>20081107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7">
        <v>20081107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7">
        <v>20081107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210287</v>
      </c>
      <c r="G38" s="44">
        <v>209460</v>
      </c>
      <c r="H38" s="44">
        <v>827</v>
      </c>
      <c r="I38" s="28"/>
      <c r="J38" s="47">
        <v>20081208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7">
        <v>20081208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6638</v>
      </c>
      <c r="G40" s="44">
        <v>0</v>
      </c>
      <c r="H40" s="44">
        <v>6638</v>
      </c>
      <c r="I40" s="18"/>
      <c r="J40" s="47">
        <v>20081107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9884</v>
      </c>
      <c r="G41" s="44">
        <v>9884</v>
      </c>
      <c r="H41" s="44">
        <v>0</v>
      </c>
      <c r="I41" s="28"/>
      <c r="J41" s="47">
        <v>20081107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3436</v>
      </c>
      <c r="G42" s="44">
        <v>3436</v>
      </c>
      <c r="H42" s="44">
        <v>0</v>
      </c>
      <c r="I42" s="18"/>
      <c r="J42" s="47">
        <v>20081107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7">
        <v>20081107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1195</v>
      </c>
      <c r="G44" s="44">
        <v>0</v>
      </c>
      <c r="H44" s="44">
        <v>1195</v>
      </c>
      <c r="I44" s="44"/>
      <c r="J44" s="47">
        <v>20081107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7">
        <v>20081107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1</v>
      </c>
      <c r="G46" s="44">
        <v>1</v>
      </c>
      <c r="H46" s="44">
        <v>0</v>
      </c>
      <c r="I46" s="18"/>
      <c r="J46" s="47">
        <v>20081107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7">
        <v>20081208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4000</v>
      </c>
      <c r="G48" s="44">
        <v>0</v>
      </c>
      <c r="H48" s="44">
        <v>4000</v>
      </c>
      <c r="I48" s="18"/>
      <c r="J48" s="47">
        <v>20081107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1200</v>
      </c>
      <c r="G49" s="44">
        <v>1200</v>
      </c>
      <c r="H49" s="44">
        <v>0</v>
      </c>
      <c r="I49" s="18"/>
      <c r="J49" s="47">
        <v>20081107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7">
        <v>20081107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9584</v>
      </c>
      <c r="G51" s="44">
        <v>9584</v>
      </c>
      <c r="H51" s="44">
        <v>0</v>
      </c>
      <c r="I51" s="18"/>
      <c r="J51" s="47">
        <v>20081208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10248</v>
      </c>
      <c r="G52" s="44">
        <v>5908</v>
      </c>
      <c r="H52" s="44">
        <v>4340</v>
      </c>
      <c r="I52" s="18"/>
      <c r="J52" s="47">
        <v>20081208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7">
        <v>20081107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7">
        <v>20081107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7">
        <v>20081208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9370</v>
      </c>
      <c r="G56" s="44">
        <v>9370</v>
      </c>
      <c r="H56" s="44">
        <v>0</v>
      </c>
      <c r="I56" s="18"/>
      <c r="J56" s="47">
        <v>20081208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7">
        <v>20081208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2800</v>
      </c>
      <c r="G58" s="44">
        <v>2800</v>
      </c>
      <c r="H58" s="44">
        <v>0</v>
      </c>
      <c r="I58" s="18"/>
      <c r="J58" s="47">
        <v>20081107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7">
        <v>20081107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7">
        <v>20081107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7">
        <v>20081208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7">
        <v>20081107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7">
        <v>20081208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1770</v>
      </c>
      <c r="G64" s="44">
        <v>1770</v>
      </c>
      <c r="H64" s="44">
        <v>0</v>
      </c>
      <c r="I64" s="44"/>
      <c r="J64" s="47">
        <v>20081208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3276</v>
      </c>
      <c r="G65" s="44">
        <v>3276</v>
      </c>
      <c r="H65" s="44">
        <v>0</v>
      </c>
      <c r="I65" s="18"/>
      <c r="J65" s="47">
        <v>20081208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24865</v>
      </c>
      <c r="G66" s="44">
        <v>24865</v>
      </c>
      <c r="H66" s="44">
        <v>0</v>
      </c>
      <c r="I66" s="18"/>
      <c r="J66" s="47">
        <v>20081107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7979</v>
      </c>
      <c r="G67" s="44">
        <v>7979</v>
      </c>
      <c r="H67" s="44">
        <v>0</v>
      </c>
      <c r="I67" s="18"/>
      <c r="J67" s="47">
        <v>20081107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7">
        <v>20081107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7">
        <v>20081107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1783</v>
      </c>
      <c r="G70" s="44">
        <v>0</v>
      </c>
      <c r="H70" s="44">
        <v>1783</v>
      </c>
      <c r="I70" s="18"/>
      <c r="J70" s="47">
        <v>20081208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6800</v>
      </c>
      <c r="G71" s="44">
        <v>6800</v>
      </c>
      <c r="H71" s="44">
        <v>0</v>
      </c>
      <c r="I71" s="18"/>
      <c r="J71" s="47">
        <v>20081208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7">
        <v>20081107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10016</v>
      </c>
      <c r="G73" s="44">
        <v>0</v>
      </c>
      <c r="H73" s="44">
        <v>10016</v>
      </c>
      <c r="I73" s="18"/>
      <c r="J73" s="47">
        <v>20081107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384</v>
      </c>
      <c r="G74" s="44">
        <v>384</v>
      </c>
      <c r="H74" s="44">
        <v>0</v>
      </c>
      <c r="I74" s="18"/>
      <c r="J74" s="47">
        <v>20081107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7">
        <v>20081107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2665</v>
      </c>
      <c r="G76" s="44">
        <v>0</v>
      </c>
      <c r="H76" s="44">
        <v>2665</v>
      </c>
      <c r="I76" s="18"/>
      <c r="J76" s="47">
        <v>20081107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22568</v>
      </c>
      <c r="G77" s="44">
        <v>22568</v>
      </c>
      <c r="H77" s="44">
        <v>0</v>
      </c>
      <c r="I77" s="18"/>
      <c r="J77" s="47">
        <v>20081208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448</v>
      </c>
      <c r="G78" s="44">
        <v>448</v>
      </c>
      <c r="H78" s="44">
        <v>0</v>
      </c>
      <c r="I78" s="18"/>
      <c r="J78" s="47">
        <v>20081107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7">
        <v>20081107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7">
        <v>20081107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7">
        <v>20081107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7">
        <v>20081107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7">
        <v>20081107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840</v>
      </c>
      <c r="G84" s="44">
        <v>0</v>
      </c>
      <c r="H84" s="44">
        <v>840</v>
      </c>
      <c r="I84" s="18"/>
      <c r="J84" s="47">
        <v>20081107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7">
        <v>20081107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431343</v>
      </c>
      <c r="G86" s="44">
        <v>414079</v>
      </c>
      <c r="H86" s="44">
        <v>17264</v>
      </c>
      <c r="I86" s="18"/>
      <c r="J86" s="47">
        <v>20081107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7">
        <v>20081107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125</v>
      </c>
      <c r="G88" s="44">
        <v>0</v>
      </c>
      <c r="H88" s="44">
        <v>125</v>
      </c>
      <c r="I88" s="18"/>
      <c r="J88" s="47">
        <v>20081107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8536</v>
      </c>
      <c r="G89" s="44">
        <v>8536</v>
      </c>
      <c r="H89" s="44">
        <v>0</v>
      </c>
      <c r="I89" s="18"/>
      <c r="J89" s="47">
        <v>20081107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7">
        <v>20081107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21785</v>
      </c>
      <c r="G91" s="44">
        <v>0</v>
      </c>
      <c r="H91" s="44">
        <v>21785</v>
      </c>
      <c r="I91" s="18"/>
      <c r="J91" s="47">
        <v>20081208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7">
        <v>20081107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9238</v>
      </c>
      <c r="G93" s="44">
        <v>9238</v>
      </c>
      <c r="H93" s="44">
        <v>0</v>
      </c>
      <c r="I93" s="18"/>
      <c r="J93" s="47">
        <v>20081107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7">
        <v>20081107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42099</v>
      </c>
      <c r="G95" s="44">
        <v>37803</v>
      </c>
      <c r="H95" s="44">
        <v>4296</v>
      </c>
      <c r="I95" s="18"/>
      <c r="J95" s="47">
        <v>20081107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9710</v>
      </c>
      <c r="G96" s="44">
        <v>9710</v>
      </c>
      <c r="H96" s="44">
        <v>0</v>
      </c>
      <c r="I96" s="18"/>
      <c r="J96" s="47">
        <v>20081107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2154</v>
      </c>
      <c r="G97" s="44">
        <v>0</v>
      </c>
      <c r="H97" s="44">
        <v>2154</v>
      </c>
      <c r="I97" s="18"/>
      <c r="J97" s="47">
        <v>20081208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13900</v>
      </c>
      <c r="G98" s="44">
        <v>0</v>
      </c>
      <c r="H98" s="44">
        <v>13900</v>
      </c>
      <c r="I98" s="18"/>
      <c r="J98" s="47">
        <v>20081107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20325</v>
      </c>
      <c r="G99" s="44">
        <v>4037</v>
      </c>
      <c r="H99" s="44">
        <v>16288</v>
      </c>
      <c r="I99" s="18"/>
      <c r="J99" s="47">
        <v>20081107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7">
        <v>20081208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96117</v>
      </c>
      <c r="G101" s="44">
        <v>96117</v>
      </c>
      <c r="H101" s="44">
        <v>0</v>
      </c>
      <c r="I101" s="18"/>
      <c r="J101" s="47">
        <v>20081107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73616</v>
      </c>
      <c r="G102" s="44">
        <v>53727</v>
      </c>
      <c r="H102" s="44">
        <v>19889</v>
      </c>
      <c r="I102" s="18"/>
      <c r="J102" s="47">
        <v>20081107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7">
        <v>20081208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1288</v>
      </c>
      <c r="G104" s="44">
        <v>0</v>
      </c>
      <c r="H104" s="44">
        <v>1288</v>
      </c>
      <c r="I104" s="18"/>
      <c r="J104" s="47">
        <v>20081208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7">
        <v>20081107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7">
        <v>20081107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28796</v>
      </c>
      <c r="G107" s="44">
        <v>28796</v>
      </c>
      <c r="H107" s="44">
        <v>0</v>
      </c>
      <c r="I107" s="18"/>
      <c r="J107" s="47">
        <v>20081107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>
        <v>0</v>
      </c>
      <c r="G108" s="44">
        <v>0</v>
      </c>
      <c r="H108" s="44">
        <v>0</v>
      </c>
      <c r="I108" s="44"/>
      <c r="J108" s="43" t="s">
        <v>1721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7">
        <v>20081107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3146</v>
      </c>
      <c r="G110" s="44">
        <v>3146</v>
      </c>
      <c r="H110" s="44">
        <v>0</v>
      </c>
      <c r="I110" s="18"/>
      <c r="J110" s="47">
        <v>20081208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7">
        <v>20081208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7">
        <v>20081208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9316</v>
      </c>
      <c r="G113" s="44">
        <v>7516</v>
      </c>
      <c r="H113" s="44">
        <v>1800</v>
      </c>
      <c r="I113" s="18"/>
      <c r="J113" s="47">
        <v>20081107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7">
        <v>20081107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7">
        <v>20081107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7">
        <v>20081107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7">
        <v>20081107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29669</v>
      </c>
      <c r="G118" s="44">
        <v>29669</v>
      </c>
      <c r="H118" s="44">
        <v>0</v>
      </c>
      <c r="I118" s="18"/>
      <c r="J118" s="47">
        <v>20081208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7">
        <v>20081107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7">
        <v>20081208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7">
        <v>20081107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24</v>
      </c>
      <c r="G122" s="44">
        <v>24</v>
      </c>
      <c r="H122" s="44">
        <v>0</v>
      </c>
      <c r="I122" s="18"/>
      <c r="J122" s="47">
        <v>20081107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7">
        <v>20081107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7">
        <v>20081208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7">
        <v>20081208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7">
        <v>20081208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240</v>
      </c>
      <c r="G127" s="44">
        <v>0</v>
      </c>
      <c r="H127" s="44">
        <v>240</v>
      </c>
      <c r="I127" s="18"/>
      <c r="J127" s="47">
        <v>20081208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7">
        <v>20081208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5200</v>
      </c>
      <c r="G129" s="44">
        <v>5200</v>
      </c>
      <c r="H129" s="44">
        <v>0</v>
      </c>
      <c r="I129" s="18"/>
      <c r="J129" s="47">
        <v>20081208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7">
        <v>20081107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7">
        <v>20081107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7">
        <v>20081208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7">
        <v>20081107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7">
        <v>20081107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7">
        <v>20081208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6500</v>
      </c>
      <c r="G136" s="44">
        <v>6500</v>
      </c>
      <c r="H136" s="44">
        <v>0</v>
      </c>
      <c r="I136" s="18"/>
      <c r="J136" s="47">
        <v>20081208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7">
        <v>20081208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7">
        <v>20081107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3688</v>
      </c>
      <c r="G139" s="44">
        <v>3688</v>
      </c>
      <c r="H139" s="44">
        <v>0</v>
      </c>
      <c r="I139" s="18"/>
      <c r="J139" s="47">
        <v>20081107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7">
        <v>20081107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35476</v>
      </c>
      <c r="G141" s="44">
        <v>35386</v>
      </c>
      <c r="H141" s="44">
        <v>90</v>
      </c>
      <c r="I141" s="18"/>
      <c r="J141" s="47">
        <v>20081007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12379</v>
      </c>
      <c r="G142" s="44">
        <v>7379</v>
      </c>
      <c r="H142" s="44">
        <v>5000</v>
      </c>
      <c r="I142" s="18"/>
      <c r="J142" s="47">
        <v>20081107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16593</v>
      </c>
      <c r="G143" s="44">
        <v>16593</v>
      </c>
      <c r="H143" s="44">
        <v>0</v>
      </c>
      <c r="I143" s="18"/>
      <c r="J143" s="47">
        <v>20081107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7">
        <v>20081208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324</v>
      </c>
      <c r="G145" s="44">
        <v>324</v>
      </c>
      <c r="H145" s="44">
        <v>0</v>
      </c>
      <c r="I145" s="18"/>
      <c r="J145" s="47">
        <v>20081107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7">
        <v>20081107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64840</v>
      </c>
      <c r="G147" s="44">
        <v>61600</v>
      </c>
      <c r="H147" s="44">
        <v>3240</v>
      </c>
      <c r="I147" s="18"/>
      <c r="J147" s="47">
        <v>20081208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7">
        <v>20081107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280</v>
      </c>
      <c r="G149" s="44">
        <v>0</v>
      </c>
      <c r="H149" s="44">
        <v>280</v>
      </c>
      <c r="I149" s="18"/>
      <c r="J149" s="47">
        <v>20081208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7">
        <v>20081208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7">
        <v>20081208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7">
        <v>20081107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1960</v>
      </c>
      <c r="G153" s="44">
        <v>1960</v>
      </c>
      <c r="H153" s="44">
        <v>0</v>
      </c>
      <c r="I153" s="18"/>
      <c r="J153" s="47">
        <v>20081208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7">
        <v>20081107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360</v>
      </c>
      <c r="G155" s="44">
        <v>360</v>
      </c>
      <c r="H155" s="44">
        <v>0</v>
      </c>
      <c r="I155" s="18"/>
      <c r="J155" s="47">
        <v>20081107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200</v>
      </c>
      <c r="G156" s="44">
        <v>200</v>
      </c>
      <c r="H156" s="44">
        <v>0</v>
      </c>
      <c r="I156" s="18"/>
      <c r="J156" s="47">
        <v>20081208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7">
        <v>20081107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7">
        <v>20081107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7">
        <v>20081208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7">
        <v>20081107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7">
        <v>20081107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7">
        <v>20081208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7">
        <v>20081208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62759</v>
      </c>
      <c r="G164" s="44">
        <v>62759</v>
      </c>
      <c r="H164" s="44">
        <v>0</v>
      </c>
      <c r="I164" s="18"/>
      <c r="J164" s="47">
        <v>20081208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7">
        <v>20081107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7">
        <v>20081107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17127</v>
      </c>
      <c r="G167" s="44">
        <v>5005</v>
      </c>
      <c r="H167" s="44">
        <v>12122</v>
      </c>
      <c r="I167" s="18"/>
      <c r="J167" s="47">
        <v>20081208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15224</v>
      </c>
      <c r="G168" s="44">
        <v>15224</v>
      </c>
      <c r="H168" s="44">
        <v>0</v>
      </c>
      <c r="I168" s="18"/>
      <c r="J168" s="47">
        <v>20081208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7408</v>
      </c>
      <c r="G169" s="44">
        <v>7408</v>
      </c>
      <c r="H169" s="44">
        <v>0</v>
      </c>
      <c r="I169" s="18"/>
      <c r="J169" s="47">
        <v>20081107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7">
        <v>20081208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21339</v>
      </c>
      <c r="G171" s="44">
        <v>18289</v>
      </c>
      <c r="H171" s="44">
        <v>3050</v>
      </c>
      <c r="I171" s="18"/>
      <c r="J171" s="47">
        <v>20081107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11973</v>
      </c>
      <c r="G172" s="44">
        <v>7456</v>
      </c>
      <c r="H172" s="44">
        <v>4517</v>
      </c>
      <c r="I172" s="18"/>
      <c r="J172" s="47">
        <v>20081107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7">
        <v>20081208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2713</v>
      </c>
      <c r="G174" s="44">
        <v>2713</v>
      </c>
      <c r="H174" s="44">
        <v>0</v>
      </c>
      <c r="I174" s="18"/>
      <c r="J174" s="47">
        <v>20081208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7">
        <v>20081208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6000</v>
      </c>
      <c r="G176" s="44">
        <v>6000</v>
      </c>
      <c r="H176" s="44">
        <v>0</v>
      </c>
      <c r="I176" s="18"/>
      <c r="J176" s="47">
        <v>20081208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8225</v>
      </c>
      <c r="G177" s="44">
        <v>6545</v>
      </c>
      <c r="H177" s="44">
        <v>1680</v>
      </c>
      <c r="I177" s="18"/>
      <c r="J177" s="47">
        <v>20081208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127995</v>
      </c>
      <c r="G178" s="44">
        <v>127995</v>
      </c>
      <c r="H178" s="44">
        <v>0</v>
      </c>
      <c r="I178" s="44"/>
      <c r="J178" s="47">
        <v>20081107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4005</v>
      </c>
      <c r="G179" s="44">
        <v>0</v>
      </c>
      <c r="H179" s="44">
        <v>4005</v>
      </c>
      <c r="I179" s="18"/>
      <c r="J179" s="47">
        <v>20081107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7">
        <v>20081107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7">
        <v>20081208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7">
        <v>20081107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7">
        <v>20081208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9798</v>
      </c>
      <c r="G184" s="44">
        <v>9798</v>
      </c>
      <c r="H184" s="44">
        <v>0</v>
      </c>
      <c r="I184" s="18"/>
      <c r="J184" s="47">
        <v>20081107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1175</v>
      </c>
      <c r="G185" s="44">
        <v>1175</v>
      </c>
      <c r="H185" s="44">
        <v>0</v>
      </c>
      <c r="I185" s="18"/>
      <c r="J185" s="47">
        <v>20081208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7">
        <v>20081107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7554</v>
      </c>
      <c r="G187" s="44">
        <v>7554</v>
      </c>
      <c r="H187" s="44">
        <v>0</v>
      </c>
      <c r="I187" s="28"/>
      <c r="J187" s="47">
        <v>20081107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1440</v>
      </c>
      <c r="G188" s="44">
        <v>1440</v>
      </c>
      <c r="H188" s="44">
        <v>0</v>
      </c>
      <c r="I188" s="44"/>
      <c r="J188" s="47">
        <v>20081107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3000</v>
      </c>
      <c r="G189" s="44">
        <v>0</v>
      </c>
      <c r="H189" s="44">
        <v>3000</v>
      </c>
      <c r="I189" s="18"/>
      <c r="J189" s="47">
        <v>20081208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1262</v>
      </c>
      <c r="G190" s="44">
        <v>0</v>
      </c>
      <c r="H190" s="44">
        <v>1262</v>
      </c>
      <c r="I190" s="18"/>
      <c r="J190" s="47">
        <v>20081107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7">
        <v>20081107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>
        <v>0</v>
      </c>
      <c r="G192" s="44">
        <v>0</v>
      </c>
      <c r="H192" s="44">
        <v>0</v>
      </c>
      <c r="I192" s="44"/>
      <c r="J192" s="43" t="s">
        <v>1721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9851</v>
      </c>
      <c r="G193" s="44">
        <v>0</v>
      </c>
      <c r="H193" s="44">
        <v>9851</v>
      </c>
      <c r="I193" s="18"/>
      <c r="J193" s="47">
        <v>20081107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7">
        <v>20081107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7">
        <v>20081107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7">
        <v>20081107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29700</v>
      </c>
      <c r="G197" s="44">
        <v>29700</v>
      </c>
      <c r="H197" s="44">
        <v>0</v>
      </c>
      <c r="I197" s="18"/>
      <c r="J197" s="47">
        <v>20081007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269</v>
      </c>
      <c r="G198" s="44">
        <v>0</v>
      </c>
      <c r="H198" s="44">
        <v>269</v>
      </c>
      <c r="I198" s="18"/>
      <c r="J198" s="47">
        <v>20081107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28701</v>
      </c>
      <c r="G199" s="44">
        <v>23304</v>
      </c>
      <c r="H199" s="44">
        <v>5397</v>
      </c>
      <c r="I199" s="18"/>
      <c r="J199" s="47">
        <v>20081208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7">
        <v>20081107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21206</v>
      </c>
      <c r="G201" s="44">
        <v>21206</v>
      </c>
      <c r="H201" s="44">
        <v>0</v>
      </c>
      <c r="I201" s="18"/>
      <c r="J201" s="47">
        <v>20081107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7">
        <v>20081107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7">
        <v>20081107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364</v>
      </c>
      <c r="G204" s="44">
        <v>0</v>
      </c>
      <c r="H204" s="44">
        <v>364</v>
      </c>
      <c r="I204" s="18"/>
      <c r="J204" s="47">
        <v>20081107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7">
        <v>20081208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1728</v>
      </c>
      <c r="G206" s="44">
        <v>1728</v>
      </c>
      <c r="H206" s="44">
        <v>0</v>
      </c>
      <c r="I206" s="18"/>
      <c r="J206" s="47">
        <v>20081107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7">
        <v>20081107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60764</v>
      </c>
      <c r="G208" s="44">
        <v>60764</v>
      </c>
      <c r="H208" s="44">
        <v>0</v>
      </c>
      <c r="I208" s="18"/>
      <c r="J208" s="47">
        <v>20081107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2251</v>
      </c>
      <c r="G209" s="44">
        <v>2251</v>
      </c>
      <c r="H209" s="44">
        <v>0</v>
      </c>
      <c r="I209" s="18"/>
      <c r="J209" s="47">
        <v>20081107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7">
        <v>20081107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5478</v>
      </c>
      <c r="G211" s="44">
        <v>0</v>
      </c>
      <c r="H211" s="44">
        <v>5478</v>
      </c>
      <c r="I211" s="18"/>
      <c r="J211" s="47">
        <v>20081107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7">
        <v>20081107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7">
        <v>20081107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7">
        <v>20081107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7">
        <v>20081107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7">
        <v>20081107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14218</v>
      </c>
      <c r="G217" s="44">
        <v>12946</v>
      </c>
      <c r="H217" s="44">
        <v>1272</v>
      </c>
      <c r="I217" s="28"/>
      <c r="J217" s="47">
        <v>20081007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7">
        <v>20081208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7">
        <v>20081208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7">
        <v>20081107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7">
        <v>20081208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7">
        <v>20081107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7">
        <v>20081107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7">
        <v>20081107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832</v>
      </c>
      <c r="G225" s="44">
        <v>48</v>
      </c>
      <c r="H225" s="44">
        <v>784</v>
      </c>
      <c r="I225" s="18"/>
      <c r="J225" s="47">
        <v>20081107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20368</v>
      </c>
      <c r="G226" s="44">
        <v>16688</v>
      </c>
      <c r="H226" s="44">
        <v>3680</v>
      </c>
      <c r="I226" s="18"/>
      <c r="J226" s="47">
        <v>20081208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3" t="s">
        <v>1721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7">
        <v>20081107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7">
        <v>20081208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30738</v>
      </c>
      <c r="G230" s="44">
        <v>28279</v>
      </c>
      <c r="H230" s="44">
        <v>2459</v>
      </c>
      <c r="I230" s="18"/>
      <c r="J230" s="47">
        <v>20081208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1018</v>
      </c>
      <c r="G231" s="44">
        <v>1018</v>
      </c>
      <c r="H231" s="44">
        <v>0</v>
      </c>
      <c r="I231" s="18"/>
      <c r="J231" s="47">
        <v>20081208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7">
        <v>20081107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7">
        <v>20081107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13690</v>
      </c>
      <c r="G234" s="44">
        <v>0</v>
      </c>
      <c r="H234" s="44">
        <v>13690</v>
      </c>
      <c r="I234" s="18"/>
      <c r="J234" s="47">
        <v>20081107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2737</v>
      </c>
      <c r="G235" s="44">
        <v>2737</v>
      </c>
      <c r="H235" s="44">
        <v>0</v>
      </c>
      <c r="I235" s="18"/>
      <c r="J235" s="47">
        <v>20081208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7">
        <v>20081107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1185</v>
      </c>
      <c r="G237" s="44">
        <v>0</v>
      </c>
      <c r="H237" s="44">
        <v>1185</v>
      </c>
      <c r="I237" s="18"/>
      <c r="J237" s="47">
        <v>20081107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5046</v>
      </c>
      <c r="G238" s="44">
        <v>5046</v>
      </c>
      <c r="H238" s="44">
        <v>0</v>
      </c>
      <c r="I238" s="28"/>
      <c r="J238" s="47">
        <v>20081107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7">
        <v>20081107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117402</v>
      </c>
      <c r="G240" s="44">
        <v>117402</v>
      </c>
      <c r="H240" s="44">
        <v>0</v>
      </c>
      <c r="I240" s="18"/>
      <c r="J240" s="47">
        <v>20081107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167</v>
      </c>
      <c r="G241" s="44">
        <v>0</v>
      </c>
      <c r="H241" s="44">
        <v>167</v>
      </c>
      <c r="I241" s="44"/>
      <c r="J241" s="47">
        <v>20081107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616</v>
      </c>
      <c r="G242" s="44">
        <v>0</v>
      </c>
      <c r="H242" s="44">
        <v>616</v>
      </c>
      <c r="I242" s="18"/>
      <c r="J242" s="47">
        <v>20081208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11552</v>
      </c>
      <c r="G243" s="44">
        <v>0</v>
      </c>
      <c r="H243" s="44">
        <v>11552</v>
      </c>
      <c r="I243" s="18"/>
      <c r="J243" s="47">
        <v>20081107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236178</v>
      </c>
      <c r="G244" s="44">
        <v>216564</v>
      </c>
      <c r="H244" s="44">
        <v>19614</v>
      </c>
      <c r="I244" s="44"/>
      <c r="J244" s="47">
        <v>20081208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7">
        <v>20081208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6526</v>
      </c>
      <c r="G246" s="44">
        <v>5640</v>
      </c>
      <c r="H246" s="44">
        <v>886</v>
      </c>
      <c r="I246" s="18"/>
      <c r="J246" s="47">
        <v>20081107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7">
        <v>20081107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6000</v>
      </c>
      <c r="G248" s="44">
        <v>0</v>
      </c>
      <c r="H248" s="44">
        <v>6000</v>
      </c>
      <c r="I248" s="18"/>
      <c r="J248" s="47">
        <v>20081107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4290</v>
      </c>
      <c r="G249" s="44">
        <v>4290</v>
      </c>
      <c r="H249" s="44">
        <v>0</v>
      </c>
      <c r="I249" s="18"/>
      <c r="J249" s="47">
        <v>20081107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7">
        <v>20081107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67184</v>
      </c>
      <c r="G251" s="44">
        <v>2992</v>
      </c>
      <c r="H251" s="44">
        <v>64192</v>
      </c>
      <c r="I251" s="18"/>
      <c r="J251" s="47">
        <v>20081208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660</v>
      </c>
      <c r="G252" s="44">
        <v>0</v>
      </c>
      <c r="H252" s="44">
        <v>660</v>
      </c>
      <c r="I252" s="18"/>
      <c r="J252" s="47">
        <v>20081107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7">
        <v>20081107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7">
        <v>20081208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7">
        <v>20081107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7">
        <v>20081107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7">
        <v>20081107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7">
        <v>20081208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7">
        <v>20081208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20364</v>
      </c>
      <c r="G260" s="44">
        <v>20364</v>
      </c>
      <c r="H260" s="44">
        <v>0</v>
      </c>
      <c r="I260" s="18"/>
      <c r="J260" s="47">
        <v>20081107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7">
        <v>20081208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7">
        <v>20081208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3160</v>
      </c>
      <c r="G263" s="44">
        <v>3000</v>
      </c>
      <c r="H263" s="44">
        <v>160</v>
      </c>
      <c r="I263" s="18"/>
      <c r="J263" s="47">
        <v>20081107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7">
        <v>20081107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7">
        <v>20081208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7">
        <v>20081107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2978</v>
      </c>
      <c r="G267" s="44">
        <v>2848</v>
      </c>
      <c r="H267" s="44">
        <v>130</v>
      </c>
      <c r="I267" s="18"/>
      <c r="J267" s="47">
        <v>20081208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7">
        <v>20081107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7">
        <v>20081107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34232</v>
      </c>
      <c r="G270" s="44">
        <v>32760</v>
      </c>
      <c r="H270" s="44">
        <v>1472</v>
      </c>
      <c r="I270" s="18"/>
      <c r="J270" s="47">
        <v>20081208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5192</v>
      </c>
      <c r="G271" s="44">
        <v>2200</v>
      </c>
      <c r="H271" s="44">
        <v>2992</v>
      </c>
      <c r="I271" s="18"/>
      <c r="J271" s="47">
        <v>20081107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9774</v>
      </c>
      <c r="G272" s="44">
        <v>9774</v>
      </c>
      <c r="H272" s="44">
        <v>0</v>
      </c>
      <c r="I272" s="18"/>
      <c r="J272" s="47">
        <v>20081107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2020</v>
      </c>
      <c r="G273" s="44">
        <v>0</v>
      </c>
      <c r="H273" s="44">
        <v>2020</v>
      </c>
      <c r="I273" s="18"/>
      <c r="J273" s="47">
        <v>20081107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7">
        <v>20081107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7">
        <v>20081107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20000</v>
      </c>
      <c r="G276" s="44">
        <v>20000</v>
      </c>
      <c r="H276" s="44">
        <v>0</v>
      </c>
      <c r="I276" s="18"/>
      <c r="J276" s="47">
        <v>20081208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21614</v>
      </c>
      <c r="G277" s="44">
        <v>21614</v>
      </c>
      <c r="H277" s="44">
        <v>0</v>
      </c>
      <c r="I277" s="18"/>
      <c r="J277" s="47">
        <v>20081107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7">
        <v>20081107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7">
        <v>20081107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7">
        <v>20081208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7">
        <v>20081208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191985</v>
      </c>
      <c r="G282" s="44">
        <v>191679</v>
      </c>
      <c r="H282" s="44">
        <v>306</v>
      </c>
      <c r="I282" s="28"/>
      <c r="J282" s="47">
        <v>20081107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33000</v>
      </c>
      <c r="G283" s="44">
        <v>33000</v>
      </c>
      <c r="H283" s="44">
        <v>0</v>
      </c>
      <c r="I283" s="18"/>
      <c r="J283" s="47">
        <v>20081107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7">
        <v>20081107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7">
        <v>20081208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51428</v>
      </c>
      <c r="G286" s="44">
        <v>50000</v>
      </c>
      <c r="H286" s="44">
        <v>1428</v>
      </c>
      <c r="I286" s="18"/>
      <c r="J286" s="47">
        <v>20081208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7">
        <v>20081208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373</v>
      </c>
      <c r="G288" s="44">
        <v>0</v>
      </c>
      <c r="H288" s="44">
        <v>373</v>
      </c>
      <c r="I288" s="18"/>
      <c r="J288" s="47">
        <v>20081107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7">
        <v>20081208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7">
        <v>20081107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7">
        <v>20081107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7">
        <v>20081107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7">
        <v>20081107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8749</v>
      </c>
      <c r="G294" s="44">
        <v>8749</v>
      </c>
      <c r="H294" s="44">
        <v>0</v>
      </c>
      <c r="I294" s="18"/>
      <c r="J294" s="47">
        <v>20081107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7">
        <v>20081208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7">
        <v>20081107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6114</v>
      </c>
      <c r="G297" s="44">
        <v>6114</v>
      </c>
      <c r="H297" s="44">
        <v>0</v>
      </c>
      <c r="I297" s="18"/>
      <c r="J297" s="47">
        <v>20081208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7">
        <v>20081208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7">
        <v>20081208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7">
        <v>20081208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7">
        <v>20081107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3" t="s">
        <v>1721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7">
        <v>20081107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7">
        <v>20081107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7">
        <v>20081208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10293</v>
      </c>
      <c r="G306" s="44">
        <v>10293</v>
      </c>
      <c r="H306" s="44">
        <v>0</v>
      </c>
      <c r="I306" s="18"/>
      <c r="J306" s="47">
        <v>20081107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7">
        <v>20081107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7">
        <v>20081208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119634</v>
      </c>
      <c r="G309" s="44">
        <v>118290</v>
      </c>
      <c r="H309" s="44">
        <v>1344</v>
      </c>
      <c r="I309" s="18"/>
      <c r="J309" s="47">
        <v>20081208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8678</v>
      </c>
      <c r="G310" s="44">
        <v>6201</v>
      </c>
      <c r="H310" s="44">
        <v>2477</v>
      </c>
      <c r="I310" s="18"/>
      <c r="J310" s="47">
        <v>20081208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7">
        <v>20081208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8400</v>
      </c>
      <c r="G312" s="44">
        <v>8400</v>
      </c>
      <c r="H312" s="44">
        <v>0</v>
      </c>
      <c r="I312" s="18"/>
      <c r="J312" s="47">
        <v>20081107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7">
        <v>20081208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7">
        <v>20081107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7">
        <v>20081107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98097</v>
      </c>
      <c r="G316" s="44">
        <v>98097</v>
      </c>
      <c r="H316" s="44">
        <v>0</v>
      </c>
      <c r="I316" s="18"/>
      <c r="J316" s="47">
        <v>20081107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560101</v>
      </c>
      <c r="G317" s="44">
        <v>512759</v>
      </c>
      <c r="H317" s="44">
        <v>47342</v>
      </c>
      <c r="I317" s="18"/>
      <c r="J317" s="47">
        <v>20081208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7">
        <v>20081107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2600</v>
      </c>
      <c r="G319" s="44">
        <v>0</v>
      </c>
      <c r="H319" s="44">
        <v>2600</v>
      </c>
      <c r="I319" s="18"/>
      <c r="J319" s="47">
        <v>20081208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14156</v>
      </c>
      <c r="G320" s="44">
        <v>5900</v>
      </c>
      <c r="H320" s="44">
        <v>8256</v>
      </c>
      <c r="I320" s="18"/>
      <c r="J320" s="47">
        <v>20081208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7">
        <v>20081208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1501</v>
      </c>
      <c r="G322" s="44">
        <v>0</v>
      </c>
      <c r="H322" s="44">
        <v>1501</v>
      </c>
      <c r="I322" s="18"/>
      <c r="J322" s="47">
        <v>20081107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8247</v>
      </c>
      <c r="G323" s="44">
        <v>0</v>
      </c>
      <c r="H323" s="44">
        <v>8247</v>
      </c>
      <c r="I323" s="18"/>
      <c r="J323" s="47">
        <v>20081107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265345</v>
      </c>
      <c r="G324" s="44">
        <v>264148</v>
      </c>
      <c r="H324" s="44">
        <v>1197</v>
      </c>
      <c r="I324" s="18"/>
      <c r="J324" s="47">
        <v>20081208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16133</v>
      </c>
      <c r="G325" s="44">
        <v>16133</v>
      </c>
      <c r="H325" s="44">
        <v>0</v>
      </c>
      <c r="I325" s="18"/>
      <c r="J325" s="47">
        <v>20081208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30433</v>
      </c>
      <c r="G326" s="44">
        <v>13325</v>
      </c>
      <c r="H326" s="44">
        <v>17108</v>
      </c>
      <c r="I326" s="18"/>
      <c r="J326" s="47">
        <v>20081208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126758</v>
      </c>
      <c r="G327" s="44">
        <v>112002</v>
      </c>
      <c r="H327" s="44">
        <v>14756</v>
      </c>
      <c r="I327" s="18"/>
      <c r="J327" s="47">
        <v>20081107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144689</v>
      </c>
      <c r="G328" s="44">
        <v>130994</v>
      </c>
      <c r="H328" s="44">
        <v>13695</v>
      </c>
      <c r="I328" s="18"/>
      <c r="J328" s="47">
        <v>20081208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939</v>
      </c>
      <c r="G329" s="44">
        <v>0</v>
      </c>
      <c r="H329" s="44">
        <v>939</v>
      </c>
      <c r="I329" s="18"/>
      <c r="J329" s="47">
        <v>20081107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6972</v>
      </c>
      <c r="G330" s="44">
        <v>6972</v>
      </c>
      <c r="H330" s="44">
        <v>0</v>
      </c>
      <c r="I330" s="18"/>
      <c r="J330" s="47">
        <v>20081107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76062</v>
      </c>
      <c r="G331" s="44">
        <v>76062</v>
      </c>
      <c r="H331" s="44">
        <v>0</v>
      </c>
      <c r="I331" s="18"/>
      <c r="J331" s="47">
        <v>20081208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21694</v>
      </c>
      <c r="G332" s="44">
        <v>21094</v>
      </c>
      <c r="H332" s="44">
        <v>600</v>
      </c>
      <c r="I332" s="18"/>
      <c r="J332" s="47">
        <v>20081107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7">
        <v>20081107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7">
        <v>20081107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1</v>
      </c>
      <c r="G335" s="44">
        <v>1</v>
      </c>
      <c r="H335" s="44">
        <v>0</v>
      </c>
      <c r="I335" s="18"/>
      <c r="J335" s="47">
        <v>20081208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39609</v>
      </c>
      <c r="G336" s="44">
        <v>39609</v>
      </c>
      <c r="H336" s="44">
        <v>0</v>
      </c>
      <c r="I336" s="18"/>
      <c r="J336" s="47">
        <v>20081107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7">
        <v>20081107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7">
        <v>20081107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7">
        <v>20081107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12711</v>
      </c>
      <c r="G340" s="44">
        <v>12711</v>
      </c>
      <c r="H340" s="44">
        <v>0</v>
      </c>
      <c r="I340" s="18"/>
      <c r="J340" s="47">
        <v>20081107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7">
        <v>20081107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9426</v>
      </c>
      <c r="G342" s="44">
        <v>9333</v>
      </c>
      <c r="H342" s="44">
        <v>93</v>
      </c>
      <c r="I342" s="18"/>
      <c r="J342" s="47">
        <v>20081208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7">
        <v>20081107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6308</v>
      </c>
      <c r="G344" s="44">
        <v>6308</v>
      </c>
      <c r="H344" s="44">
        <v>0</v>
      </c>
      <c r="I344" s="28"/>
      <c r="J344" s="47">
        <v>20081208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5660</v>
      </c>
      <c r="G345" s="44">
        <v>5660</v>
      </c>
      <c r="H345" s="44">
        <v>0</v>
      </c>
      <c r="I345" s="18"/>
      <c r="J345" s="47">
        <v>20081107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19160</v>
      </c>
      <c r="G346" s="44">
        <v>19160</v>
      </c>
      <c r="H346" s="44">
        <v>0</v>
      </c>
      <c r="I346" s="18"/>
      <c r="J346" s="47">
        <v>20081107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7">
        <v>20081208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65848</v>
      </c>
      <c r="G348" s="44">
        <v>53692</v>
      </c>
      <c r="H348" s="44">
        <v>12156</v>
      </c>
      <c r="I348" s="18"/>
      <c r="J348" s="47">
        <v>20081107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204889</v>
      </c>
      <c r="G349" s="44">
        <v>181516</v>
      </c>
      <c r="H349" s="44">
        <v>23373</v>
      </c>
      <c r="I349" s="18"/>
      <c r="J349" s="47">
        <v>20081107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7">
        <v>20081107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7">
        <v>20081107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21340</v>
      </c>
      <c r="G352" s="44">
        <v>20892</v>
      </c>
      <c r="H352" s="44">
        <v>448</v>
      </c>
      <c r="I352" s="18"/>
      <c r="J352" s="47">
        <v>20081107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7">
        <v>20081107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7">
        <v>20081208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7">
        <v>20081107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7">
        <v>20081107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7">
        <v>20081208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7">
        <v>20081107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7">
        <v>20081107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3" t="s">
        <v>1721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996</v>
      </c>
      <c r="G361" s="44">
        <v>0</v>
      </c>
      <c r="H361" s="44">
        <v>996</v>
      </c>
      <c r="I361" s="18"/>
      <c r="J361" s="47">
        <v>20081107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1200</v>
      </c>
      <c r="G362" s="44">
        <v>0</v>
      </c>
      <c r="H362" s="44">
        <v>1200</v>
      </c>
      <c r="I362" s="18"/>
      <c r="J362" s="47">
        <v>20081208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6975</v>
      </c>
      <c r="G363" s="44">
        <v>0</v>
      </c>
      <c r="H363" s="44">
        <v>6975</v>
      </c>
      <c r="I363" s="18"/>
      <c r="J363" s="47">
        <v>20081107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7">
        <v>20081107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7">
        <v>20081107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7">
        <v>20081107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7108</v>
      </c>
      <c r="G367" s="44">
        <v>7024</v>
      </c>
      <c r="H367" s="44">
        <v>84</v>
      </c>
      <c r="I367" s="18"/>
      <c r="J367" s="47">
        <v>20081107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28068</v>
      </c>
      <c r="G368" s="44">
        <v>22000</v>
      </c>
      <c r="H368" s="44">
        <v>6068</v>
      </c>
      <c r="I368" s="44"/>
      <c r="J368" s="47">
        <v>20081107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7">
        <v>20081107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7">
        <v>20081107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48890</v>
      </c>
      <c r="G371" s="44">
        <v>45850</v>
      </c>
      <c r="H371" s="44">
        <v>3040</v>
      </c>
      <c r="I371" s="18"/>
      <c r="J371" s="47">
        <v>20081107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7">
        <v>20081107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7">
        <v>20081107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1590</v>
      </c>
      <c r="G374" s="44">
        <v>1590</v>
      </c>
      <c r="H374" s="44">
        <v>0</v>
      </c>
      <c r="I374" s="18"/>
      <c r="J374" s="47">
        <v>20081107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7">
        <v>20081107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7">
        <v>20081107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1800</v>
      </c>
      <c r="G377" s="44">
        <v>1800</v>
      </c>
      <c r="H377" s="44">
        <v>0</v>
      </c>
      <c r="I377" s="18"/>
      <c r="J377" s="47">
        <v>20081107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3906</v>
      </c>
      <c r="G378" s="44">
        <v>3489</v>
      </c>
      <c r="H378" s="44">
        <v>417</v>
      </c>
      <c r="I378" s="18"/>
      <c r="J378" s="47">
        <v>20081208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7">
        <v>20081107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18280</v>
      </c>
      <c r="G380" s="44">
        <v>14564</v>
      </c>
      <c r="H380" s="44">
        <v>3716</v>
      </c>
      <c r="I380" s="18"/>
      <c r="J380" s="47">
        <v>20081107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7">
        <v>20081208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4130</v>
      </c>
      <c r="G382" s="44">
        <v>4025</v>
      </c>
      <c r="H382" s="44">
        <v>105</v>
      </c>
      <c r="I382" s="18"/>
      <c r="J382" s="47">
        <v>20081107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20847</v>
      </c>
      <c r="G383" s="44">
        <v>20686</v>
      </c>
      <c r="H383" s="44">
        <v>161</v>
      </c>
      <c r="I383" s="18"/>
      <c r="J383" s="47">
        <v>20081107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11900</v>
      </c>
      <c r="G384" s="44">
        <v>11900</v>
      </c>
      <c r="H384" s="44">
        <v>0</v>
      </c>
      <c r="I384" s="18"/>
      <c r="J384" s="47">
        <v>20081208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7">
        <v>20081208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58568</v>
      </c>
      <c r="G386" s="44">
        <v>50000</v>
      </c>
      <c r="H386" s="44">
        <v>8568</v>
      </c>
      <c r="I386" s="18"/>
      <c r="J386" s="47">
        <v>20081107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3648</v>
      </c>
      <c r="G387" s="44">
        <v>3648</v>
      </c>
      <c r="H387" s="44">
        <v>0</v>
      </c>
      <c r="I387" s="44"/>
      <c r="J387" s="47">
        <v>20081107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12348</v>
      </c>
      <c r="G388" s="44">
        <v>12348</v>
      </c>
      <c r="H388" s="44">
        <v>0</v>
      </c>
      <c r="I388" s="18"/>
      <c r="J388" s="47">
        <v>20081208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3" t="s">
        <v>1721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>
        <v>0</v>
      </c>
      <c r="G390" s="44">
        <v>0</v>
      </c>
      <c r="H390" s="44">
        <v>0</v>
      </c>
      <c r="I390" s="28"/>
      <c r="J390" s="43" t="s">
        <v>1721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4921</v>
      </c>
      <c r="G391" s="44">
        <v>4225</v>
      </c>
      <c r="H391" s="44">
        <v>696</v>
      </c>
      <c r="I391" s="18"/>
      <c r="J391" s="47">
        <v>20081208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409</v>
      </c>
      <c r="G392" s="44">
        <v>0</v>
      </c>
      <c r="H392" s="44">
        <v>409</v>
      </c>
      <c r="I392" s="18"/>
      <c r="J392" s="47">
        <v>20081107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7">
        <v>20081107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7">
        <v>20081208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1500</v>
      </c>
      <c r="G395" s="44">
        <v>0</v>
      </c>
      <c r="H395" s="44">
        <v>1500</v>
      </c>
      <c r="I395" s="28"/>
      <c r="J395" s="47">
        <v>20081208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3" t="s">
        <v>1721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7">
        <v>20081208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7">
        <v>20081107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>
        <v>44086</v>
      </c>
      <c r="G399" s="44">
        <v>44086</v>
      </c>
      <c r="H399" s="44">
        <v>0</v>
      </c>
      <c r="I399" s="18"/>
      <c r="J399" s="43" t="s">
        <v>1721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7602</v>
      </c>
      <c r="G400" s="44">
        <v>0</v>
      </c>
      <c r="H400" s="44">
        <v>7602</v>
      </c>
      <c r="I400" s="18"/>
      <c r="J400" s="47">
        <v>20081007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3" t="s">
        <v>1721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7">
        <v>20081107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7">
        <v>20081107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3142</v>
      </c>
      <c r="G404" s="44">
        <v>3142</v>
      </c>
      <c r="H404" s="44">
        <v>0</v>
      </c>
      <c r="I404" s="18"/>
      <c r="J404" s="47">
        <v>20081107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>
        <v>0</v>
      </c>
      <c r="G405" s="44">
        <v>0</v>
      </c>
      <c r="H405" s="44">
        <v>0</v>
      </c>
      <c r="I405" s="44"/>
      <c r="J405" s="47">
        <v>20081208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7">
        <v>20081107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7">
        <v>20081107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2336</v>
      </c>
      <c r="G408" s="44">
        <v>0</v>
      </c>
      <c r="H408" s="44">
        <v>2336</v>
      </c>
      <c r="I408" s="18"/>
      <c r="J408" s="47">
        <v>20081107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5759</v>
      </c>
      <c r="G409" s="44">
        <v>5759</v>
      </c>
      <c r="H409" s="44">
        <v>0</v>
      </c>
      <c r="I409" s="18"/>
      <c r="J409" s="47">
        <v>20081107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7">
        <v>20081107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7">
        <v>20081107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7">
        <v>20081208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5180</v>
      </c>
      <c r="G413" s="44">
        <v>4600</v>
      </c>
      <c r="H413" s="44">
        <v>580</v>
      </c>
      <c r="I413" s="18"/>
      <c r="J413" s="47">
        <v>20081208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7">
        <v>20081107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7">
        <v>20081107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7">
        <v>20081107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68632</v>
      </c>
      <c r="G417" s="44">
        <v>3902</v>
      </c>
      <c r="H417" s="44">
        <v>64730</v>
      </c>
      <c r="I417" s="18"/>
      <c r="J417" s="47">
        <v>20081208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7">
        <v>20081107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11214</v>
      </c>
      <c r="G419" s="44">
        <v>11214</v>
      </c>
      <c r="H419" s="44">
        <v>0</v>
      </c>
      <c r="I419" s="18"/>
      <c r="J419" s="47">
        <v>20081208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5373</v>
      </c>
      <c r="G420" s="44">
        <v>5373</v>
      </c>
      <c r="H420" s="44">
        <v>0</v>
      </c>
      <c r="I420" s="18"/>
      <c r="J420" s="47">
        <v>20081107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7">
        <v>20081208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7">
        <v>20081107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7">
        <v>20081208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7">
        <v>20081208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3" t="s">
        <v>1721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4933</v>
      </c>
      <c r="G426" s="44">
        <v>3386</v>
      </c>
      <c r="H426" s="44">
        <v>1547</v>
      </c>
      <c r="I426" s="18"/>
      <c r="J426" s="47">
        <v>20081107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72907</v>
      </c>
      <c r="G427" s="44">
        <v>57902</v>
      </c>
      <c r="H427" s="44">
        <v>15005</v>
      </c>
      <c r="I427" s="18"/>
      <c r="J427" s="47">
        <v>20081107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7">
        <v>20081007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40878</v>
      </c>
      <c r="G429" s="44">
        <v>40878</v>
      </c>
      <c r="H429" s="44">
        <v>0</v>
      </c>
      <c r="I429" s="18"/>
      <c r="J429" s="47">
        <v>20081107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7">
        <v>20081208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7">
        <v>20081107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65614</v>
      </c>
      <c r="G432" s="44">
        <v>65482</v>
      </c>
      <c r="H432" s="44">
        <v>132</v>
      </c>
      <c r="I432" s="18"/>
      <c r="J432" s="47">
        <v>20081107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7">
        <v>20081107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35777</v>
      </c>
      <c r="G434" s="44">
        <v>32069</v>
      </c>
      <c r="H434" s="44">
        <v>3708</v>
      </c>
      <c r="I434" s="18"/>
      <c r="J434" s="47">
        <v>20081107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7">
        <v>20081107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7">
        <v>20081107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7">
        <v>20081107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7">
        <v>20081208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28689</v>
      </c>
      <c r="G439" s="44">
        <v>22029</v>
      </c>
      <c r="H439" s="44">
        <v>6660</v>
      </c>
      <c r="I439" s="44"/>
      <c r="J439" s="47">
        <v>20081107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16704</v>
      </c>
      <c r="G440" s="44">
        <v>432</v>
      </c>
      <c r="H440" s="44">
        <v>16272</v>
      </c>
      <c r="I440" s="18"/>
      <c r="J440" s="47">
        <v>20081107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532</v>
      </c>
      <c r="G441" s="44">
        <v>0</v>
      </c>
      <c r="H441" s="44">
        <v>532</v>
      </c>
      <c r="I441" s="18"/>
      <c r="J441" s="47">
        <v>20081208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7">
        <v>20081208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7">
        <v>20081107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317</v>
      </c>
      <c r="G444" s="44">
        <v>0</v>
      </c>
      <c r="H444" s="44">
        <v>317</v>
      </c>
      <c r="I444" s="18"/>
      <c r="J444" s="47">
        <v>20081208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7">
        <v>20081208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7">
        <v>20081107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7">
        <v>20081107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7">
        <v>20081107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10484</v>
      </c>
      <c r="G449" s="44">
        <v>3091</v>
      </c>
      <c r="H449" s="44">
        <v>7393</v>
      </c>
      <c r="I449" s="18"/>
      <c r="J449" s="47">
        <v>20081208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9357</v>
      </c>
      <c r="G450" s="44">
        <v>5632</v>
      </c>
      <c r="H450" s="44">
        <v>3725</v>
      </c>
      <c r="I450" s="18"/>
      <c r="J450" s="47">
        <v>20081107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50216</v>
      </c>
      <c r="G451" s="44">
        <v>50216</v>
      </c>
      <c r="H451" s="44">
        <v>0</v>
      </c>
      <c r="I451" s="18"/>
      <c r="J451" s="47">
        <v>20081107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1</v>
      </c>
      <c r="G452" s="44">
        <v>1</v>
      </c>
      <c r="H452" s="44">
        <v>0</v>
      </c>
      <c r="I452" s="18"/>
      <c r="J452" s="47">
        <v>20081107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7">
        <v>20081208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7">
        <v>20081208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7">
        <v>20081107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24767</v>
      </c>
      <c r="G456" s="44">
        <v>19016</v>
      </c>
      <c r="H456" s="44">
        <v>5751</v>
      </c>
      <c r="I456" s="18"/>
      <c r="J456" s="47">
        <v>20081208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7">
        <v>20081208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6860</v>
      </c>
      <c r="G458" s="44">
        <v>4536</v>
      </c>
      <c r="H458" s="44">
        <v>2324</v>
      </c>
      <c r="I458" s="18"/>
      <c r="J458" s="47">
        <v>20081208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7">
        <v>20081107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7949</v>
      </c>
      <c r="G460" s="44">
        <v>7949</v>
      </c>
      <c r="H460" s="44">
        <v>0</v>
      </c>
      <c r="I460" s="18"/>
      <c r="J460" s="47">
        <v>20081107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7">
        <v>20081208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7">
        <v>20081208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7">
        <v>20081208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3091</v>
      </c>
      <c r="G464" s="44">
        <v>3091</v>
      </c>
      <c r="H464" s="44">
        <v>0</v>
      </c>
      <c r="I464" s="18"/>
      <c r="J464" s="47">
        <v>20081107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7">
        <v>20081107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7">
        <v>20081208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960</v>
      </c>
      <c r="G467" s="44">
        <v>0</v>
      </c>
      <c r="H467" s="44">
        <v>960</v>
      </c>
      <c r="I467" s="18"/>
      <c r="J467" s="47">
        <v>20081208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7">
        <v>20081107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7">
        <v>20081107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7">
        <v>20081208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7">
        <v>20081208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7">
        <v>20081208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7">
        <v>20081107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29411</v>
      </c>
      <c r="G474" s="44">
        <v>19990</v>
      </c>
      <c r="H474" s="44">
        <v>9421</v>
      </c>
      <c r="I474" s="18"/>
      <c r="J474" s="47">
        <v>20081107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7">
        <v>20081107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7">
        <v>20081107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6740</v>
      </c>
      <c r="G477" s="44">
        <v>6740</v>
      </c>
      <c r="H477" s="44">
        <v>0</v>
      </c>
      <c r="I477" s="18"/>
      <c r="J477" s="47">
        <v>20081107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7">
        <v>20081107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35869</v>
      </c>
      <c r="G479" s="44">
        <v>26044</v>
      </c>
      <c r="H479" s="44">
        <v>9825</v>
      </c>
      <c r="I479" s="18"/>
      <c r="J479" s="47">
        <v>20081107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27029</v>
      </c>
      <c r="G480" s="44">
        <v>26499</v>
      </c>
      <c r="H480" s="44">
        <v>530</v>
      </c>
      <c r="I480" s="18"/>
      <c r="J480" s="47">
        <v>20081107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4471</v>
      </c>
      <c r="G481" s="44">
        <v>4300</v>
      </c>
      <c r="H481" s="44">
        <v>171</v>
      </c>
      <c r="I481" s="44"/>
      <c r="J481" s="47">
        <v>20081107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4</v>
      </c>
      <c r="G482" s="44">
        <v>2</v>
      </c>
      <c r="H482" s="44">
        <v>2</v>
      </c>
      <c r="I482" s="18"/>
      <c r="J482" s="47">
        <v>20081208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7">
        <v>20081208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4881</v>
      </c>
      <c r="G484" s="44">
        <v>4881</v>
      </c>
      <c r="H484" s="44">
        <v>0</v>
      </c>
      <c r="I484" s="18"/>
      <c r="J484" s="47">
        <v>20081107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>
        <v>5000</v>
      </c>
      <c r="G485" s="44">
        <v>0</v>
      </c>
      <c r="H485" s="44">
        <v>5000</v>
      </c>
      <c r="I485" s="44"/>
      <c r="J485" s="43" t="s">
        <v>1721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7">
        <v>20081208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7">
        <v>20081107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7">
        <v>20081107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150561</v>
      </c>
      <c r="G489" s="44">
        <v>149971</v>
      </c>
      <c r="H489" s="44">
        <v>590</v>
      </c>
      <c r="I489" s="18"/>
      <c r="J489" s="47">
        <v>20081107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12250</v>
      </c>
      <c r="G490" s="44">
        <v>12250</v>
      </c>
      <c r="H490" s="44">
        <v>0</v>
      </c>
      <c r="I490" s="18"/>
      <c r="J490" s="47">
        <v>20081107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28550</v>
      </c>
      <c r="G491" s="44">
        <v>20675</v>
      </c>
      <c r="H491" s="44">
        <v>7875</v>
      </c>
      <c r="I491" s="18"/>
      <c r="J491" s="47">
        <v>20081107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2224</v>
      </c>
      <c r="G492" s="44">
        <v>0</v>
      </c>
      <c r="H492" s="44">
        <v>2224</v>
      </c>
      <c r="I492" s="18"/>
      <c r="J492" s="47">
        <v>20081107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7">
        <v>20081107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13710</v>
      </c>
      <c r="G494" s="44">
        <v>13710</v>
      </c>
      <c r="H494" s="44">
        <v>0</v>
      </c>
      <c r="I494" s="18"/>
      <c r="J494" s="47">
        <v>20081107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5561</v>
      </c>
      <c r="G495" s="44">
        <v>5561</v>
      </c>
      <c r="H495" s="44">
        <v>0</v>
      </c>
      <c r="I495" s="18"/>
      <c r="J495" s="47">
        <v>20081107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7">
        <v>20081107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7">
        <v>20081107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7">
        <v>20081208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7">
        <v>20081107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7">
        <v>20081107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7">
        <v>20081107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7">
        <v>20081208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7">
        <v>20081107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7">
        <v>20081107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7">
        <v>20081107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7">
        <v>20081107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7">
        <v>20081208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9750</v>
      </c>
      <c r="G508" s="44">
        <v>9750</v>
      </c>
      <c r="H508" s="44">
        <v>0</v>
      </c>
      <c r="I508" s="18"/>
      <c r="J508" s="47">
        <v>20081107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1608</v>
      </c>
      <c r="G509" s="44">
        <v>0</v>
      </c>
      <c r="H509" s="44">
        <v>1608</v>
      </c>
      <c r="I509" s="18"/>
      <c r="J509" s="47">
        <v>20081107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2254</v>
      </c>
      <c r="G510" s="44">
        <v>0</v>
      </c>
      <c r="H510" s="44">
        <v>2254</v>
      </c>
      <c r="I510" s="18"/>
      <c r="J510" s="47">
        <v>20081107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7">
        <v>20081107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4610</v>
      </c>
      <c r="G512" s="44">
        <v>4610</v>
      </c>
      <c r="H512" s="44">
        <v>0</v>
      </c>
      <c r="I512" s="18"/>
      <c r="J512" s="47">
        <v>20081107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17711</v>
      </c>
      <c r="G513" s="44">
        <v>2636</v>
      </c>
      <c r="H513" s="44">
        <v>15075</v>
      </c>
      <c r="I513" s="18"/>
      <c r="J513" s="47">
        <v>20081208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7">
        <v>20081208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7">
        <v>20081208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10068</v>
      </c>
      <c r="G516" s="44">
        <v>10068</v>
      </c>
      <c r="H516" s="44">
        <v>0</v>
      </c>
      <c r="I516" s="28"/>
      <c r="J516" s="47">
        <v>20081107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7">
        <v>20081107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7">
        <v>20081208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7">
        <v>20081107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3" t="s">
        <v>1721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7">
        <v>20081208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7">
        <v>20081208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7">
        <v>20081208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7">
        <v>20081107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7">
        <v>20081208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7">
        <v>20081107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3" t="s">
        <v>1721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11656</v>
      </c>
      <c r="G528" s="44">
        <v>11656</v>
      </c>
      <c r="H528" s="44">
        <v>0</v>
      </c>
      <c r="I528" s="18"/>
      <c r="J528" s="47">
        <v>20081107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6438</v>
      </c>
      <c r="G529" s="44">
        <v>6054</v>
      </c>
      <c r="H529" s="44">
        <v>384</v>
      </c>
      <c r="I529" s="18"/>
      <c r="J529" s="47">
        <v>20081208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7">
        <v>20081107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11995</v>
      </c>
      <c r="G531" s="44">
        <v>11995</v>
      </c>
      <c r="H531" s="44">
        <v>0</v>
      </c>
      <c r="I531" s="18"/>
      <c r="J531" s="47">
        <v>20081107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7">
        <v>20081107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3" t="s">
        <v>1721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1394</v>
      </c>
      <c r="G534" s="44">
        <v>1394</v>
      </c>
      <c r="H534" s="44">
        <v>0</v>
      </c>
      <c r="I534" s="18"/>
      <c r="J534" s="47">
        <v>20081107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7">
        <v>20081107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7">
        <v>20081107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7">
        <v>20081208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7">
        <v>20081107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16983</v>
      </c>
      <c r="G539" s="44">
        <v>5524</v>
      </c>
      <c r="H539" s="44">
        <v>11459</v>
      </c>
      <c r="I539" s="18"/>
      <c r="J539" s="47">
        <v>20081208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22446</v>
      </c>
      <c r="G540" s="44">
        <v>22446</v>
      </c>
      <c r="H540" s="44">
        <v>0</v>
      </c>
      <c r="I540" s="18"/>
      <c r="J540" s="47">
        <v>20081107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7">
        <v>20081107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7">
        <v>20081208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7">
        <v>20081208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96056</v>
      </c>
      <c r="G544" s="44">
        <v>96056</v>
      </c>
      <c r="H544" s="44">
        <v>0</v>
      </c>
      <c r="I544" s="18"/>
      <c r="J544" s="47">
        <v>20081107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7">
        <v>20081107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7">
        <v>20081208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600</v>
      </c>
      <c r="G547" s="44">
        <v>0</v>
      </c>
      <c r="H547" s="44">
        <v>600</v>
      </c>
      <c r="I547" s="18"/>
      <c r="J547" s="47">
        <v>20081107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7">
        <v>20081107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7">
        <v>20081208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7">
        <v>20081107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22706</v>
      </c>
      <c r="G551" s="44">
        <v>22706</v>
      </c>
      <c r="H551" s="44">
        <v>0</v>
      </c>
      <c r="I551" s="18"/>
      <c r="J551" s="47">
        <v>20081208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7">
        <v>20081107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1600</v>
      </c>
      <c r="G553" s="44">
        <v>1600</v>
      </c>
      <c r="H553" s="44">
        <v>0</v>
      </c>
      <c r="I553" s="18"/>
      <c r="J553" s="47">
        <v>20081107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196573</v>
      </c>
      <c r="G554" s="44">
        <v>196573</v>
      </c>
      <c r="H554" s="44">
        <v>0</v>
      </c>
      <c r="I554" s="18"/>
      <c r="J554" s="47">
        <v>20081208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3100</v>
      </c>
      <c r="G555" s="44">
        <v>0</v>
      </c>
      <c r="H555" s="44">
        <v>3100</v>
      </c>
      <c r="I555" s="18"/>
      <c r="J555" s="47">
        <v>20081107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7">
        <v>20081107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27010</v>
      </c>
      <c r="G557" s="44">
        <v>26148</v>
      </c>
      <c r="H557" s="44">
        <v>862</v>
      </c>
      <c r="I557" s="18"/>
      <c r="J557" s="47">
        <v>20081107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7">
        <v>20081107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7">
        <v>20081107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4464</v>
      </c>
      <c r="G560" s="44">
        <v>4464</v>
      </c>
      <c r="H560" s="44">
        <v>0</v>
      </c>
      <c r="I560" s="18"/>
      <c r="J560" s="47">
        <v>20081107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7">
        <v>20081208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25079</v>
      </c>
      <c r="G562" s="44">
        <v>25079</v>
      </c>
      <c r="H562" s="44">
        <v>0</v>
      </c>
      <c r="I562" s="18"/>
      <c r="J562" s="47">
        <v>20081107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7">
        <v>20081208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7">
        <v>20081208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7">
        <v>20081107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7">
        <v>20081208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7">
        <v>20081107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7">
        <v>20081208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10920</v>
      </c>
      <c r="G569" s="44">
        <v>10920</v>
      </c>
      <c r="H569" s="44">
        <v>0</v>
      </c>
      <c r="I569" s="18"/>
      <c r="J569" s="47">
        <v>20081107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26600</v>
      </c>
      <c r="G570" s="44">
        <v>0</v>
      </c>
      <c r="H570" s="44">
        <v>26600</v>
      </c>
      <c r="I570" s="18"/>
      <c r="J570" s="47">
        <v>20081208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38940</v>
      </c>
      <c r="G571" s="44">
        <v>38940</v>
      </c>
      <c r="H571" s="44">
        <v>0</v>
      </c>
      <c r="I571" s="18"/>
      <c r="J571" s="47">
        <v>20081107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50223</v>
      </c>
      <c r="G572" s="44">
        <v>50223</v>
      </c>
      <c r="H572" s="44">
        <v>0</v>
      </c>
      <c r="I572" s="18"/>
      <c r="J572" s="47">
        <v>20081107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75</v>
      </c>
      <c r="G573" s="44">
        <v>0</v>
      </c>
      <c r="H573" s="44">
        <v>75</v>
      </c>
      <c r="I573" s="18"/>
      <c r="J573" s="47">
        <v>20081208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7">
        <v>20081107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7">
        <v>20081208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7">
        <v>20081208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7">
        <v>20081107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7">
        <v>20081107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7">
        <v>20081107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7">
        <v>20081208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4</v>
      </c>
      <c r="G581" s="44">
        <v>4</v>
      </c>
      <c r="H581" s="44">
        <v>0</v>
      </c>
      <c r="I581" s="18"/>
      <c r="J581" s="47">
        <v>20081107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7">
        <v>20081107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3" t="s">
        <v>1721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7">
        <v>20081107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7">
        <v>20081107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4895</v>
      </c>
      <c r="G586" s="44">
        <v>0</v>
      </c>
      <c r="H586" s="44">
        <v>4895</v>
      </c>
      <c r="I586" s="18"/>
      <c r="J586" s="47">
        <v>20081208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7">
        <v>20081107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7">
        <v>20081208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59743</v>
      </c>
      <c r="G589" s="44">
        <v>59263</v>
      </c>
      <c r="H589" s="44">
        <v>480</v>
      </c>
      <c r="I589" s="18"/>
      <c r="J589" s="47">
        <v>20081107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571</v>
      </c>
      <c r="G590" s="44">
        <v>1</v>
      </c>
      <c r="H590" s="44">
        <v>570</v>
      </c>
      <c r="I590" s="18"/>
      <c r="J590" s="47">
        <v>20081107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7">
        <v>20081208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5" t="s">
        <v>1723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7">
        <v>20081107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3920</v>
      </c>
      <c r="G594" s="44">
        <v>3600</v>
      </c>
      <c r="H594" s="44">
        <v>320</v>
      </c>
      <c r="I594" s="18"/>
      <c r="J594" s="47">
        <v>20081107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1</v>
      </c>
      <c r="G595" s="44">
        <v>1</v>
      </c>
      <c r="H595" s="44">
        <v>0</v>
      </c>
      <c r="I595" s="18"/>
      <c r="J595" s="47">
        <v>20081107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2</v>
      </c>
      <c r="G596" s="44">
        <v>1</v>
      </c>
      <c r="H596" s="44">
        <v>1</v>
      </c>
      <c r="I596" s="18"/>
      <c r="J596" s="47">
        <v>20081208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7">
        <v>20081208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373023</v>
      </c>
      <c r="G598" s="44">
        <v>373023</v>
      </c>
      <c r="H598" s="44">
        <v>0</v>
      </c>
      <c r="I598" s="18"/>
      <c r="J598" s="47">
        <v>20081107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7442</v>
      </c>
      <c r="G7" s="40">
        <f>SUM(G31:G53)</f>
        <v>7442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113572</v>
      </c>
      <c r="G8" s="40">
        <f>SUM(G54:G123)</f>
        <v>82336</v>
      </c>
      <c r="H8" s="40">
        <f>SUM(H54:H123)</f>
        <v>31236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35288</v>
      </c>
      <c r="G9" s="40">
        <f>SUM(G124:G163)</f>
        <v>35288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12434</v>
      </c>
      <c r="G10" s="40">
        <f>SUM(G164:G200)</f>
        <v>12434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7729</v>
      </c>
      <c r="G11" s="40">
        <f>SUM(G201:G216)</f>
        <v>2251</v>
      </c>
      <c r="H11" s="40">
        <f>SUM(H201:H216)</f>
        <v>5478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3680</v>
      </c>
      <c r="G12" s="40">
        <f>SUM(G217:G230)</f>
        <v>0</v>
      </c>
      <c r="H12" s="40">
        <f>SUM(H217:H230)</f>
        <v>3680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20900</v>
      </c>
      <c r="G13" s="40">
        <f>SUM(G231:G252)</f>
        <v>19010</v>
      </c>
      <c r="H13" s="40">
        <f>SUM(H231:H252)</f>
        <v>1890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2201</v>
      </c>
      <c r="G14" s="40">
        <f>SUM(G253:G276)</f>
        <v>2201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130723</v>
      </c>
      <c r="G16" s="40">
        <f>SUM(G289:G314)</f>
        <v>130723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148106</v>
      </c>
      <c r="G17" s="40">
        <f>SUM(G315:G327)</f>
        <v>122645</v>
      </c>
      <c r="H17" s="40">
        <f>SUM(H315:H327)</f>
        <v>25461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178033</v>
      </c>
      <c r="G18" s="40">
        <f>SUM(G328:G352)</f>
        <v>178033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51801</v>
      </c>
      <c r="G19" s="40">
        <f>SUM(G353:G405)</f>
        <v>51801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1844</v>
      </c>
      <c r="G20" s="40">
        <f>SUM(G406:G444)</f>
        <v>1844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7942</v>
      </c>
      <c r="G21" s="40">
        <f>SUM(G445:G477)</f>
        <v>6540</v>
      </c>
      <c r="H21" s="40">
        <f>SUM(H445:H477)</f>
        <v>1402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7875</v>
      </c>
      <c r="G22" s="40">
        <f>SUM(G478:G493)</f>
        <v>0</v>
      </c>
      <c r="H22" s="40">
        <f>SUM(H478:H493)</f>
        <v>7875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3617</v>
      </c>
      <c r="G24" s="40">
        <f>SUM(G509:G529)</f>
        <v>3617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40620</v>
      </c>
      <c r="G26" s="40">
        <f>SUM(G554:G574)</f>
        <v>10920</v>
      </c>
      <c r="H26" s="40">
        <f>SUM(H554:H574)</f>
        <v>29700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60153</v>
      </c>
      <c r="G27" s="40">
        <f>SUM(G575:G597)</f>
        <v>59263</v>
      </c>
      <c r="H27" s="40">
        <f>SUM(H575:H597)</f>
        <v>890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67563</v>
      </c>
      <c r="G28" s="40">
        <f>G598</f>
        <v>67563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901523</v>
      </c>
      <c r="G29" s="40">
        <f>SUM(G7:G28)</f>
        <v>793911</v>
      </c>
      <c r="H29" s="40">
        <f>SUM(H7:H28)</f>
        <v>107612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0</v>
      </c>
      <c r="G31" s="44">
        <v>0</v>
      </c>
      <c r="H31" s="44">
        <v>0</v>
      </c>
      <c r="I31" s="44"/>
      <c r="J31" s="47">
        <v>20081107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4642</v>
      </c>
      <c r="G32" s="44">
        <v>4642</v>
      </c>
      <c r="H32" s="44">
        <v>0</v>
      </c>
      <c r="I32" s="18"/>
      <c r="J32" s="47">
        <v>20081208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7">
        <v>20081107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0</v>
      </c>
      <c r="G34" s="44">
        <v>0</v>
      </c>
      <c r="H34" s="44">
        <v>0</v>
      </c>
      <c r="I34" s="28"/>
      <c r="J34" s="47">
        <v>20081208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0</v>
      </c>
      <c r="G35" s="44">
        <v>0</v>
      </c>
      <c r="H35" s="44">
        <v>0</v>
      </c>
      <c r="I35" s="18"/>
      <c r="J35" s="47">
        <v>20081107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7">
        <v>20081107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7">
        <v>20081107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2800</v>
      </c>
      <c r="G38" s="44">
        <v>2800</v>
      </c>
      <c r="H38" s="44">
        <v>0</v>
      </c>
      <c r="I38" s="28"/>
      <c r="J38" s="47">
        <v>20081208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7">
        <v>20081208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0</v>
      </c>
      <c r="G40" s="44">
        <v>0</v>
      </c>
      <c r="H40" s="44">
        <v>0</v>
      </c>
      <c r="I40" s="18"/>
      <c r="J40" s="47">
        <v>20081107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0</v>
      </c>
      <c r="G41" s="44">
        <v>0</v>
      </c>
      <c r="H41" s="44">
        <v>0</v>
      </c>
      <c r="I41" s="28"/>
      <c r="J41" s="47">
        <v>20081107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0</v>
      </c>
      <c r="G42" s="44">
        <v>0</v>
      </c>
      <c r="H42" s="44">
        <v>0</v>
      </c>
      <c r="I42" s="18"/>
      <c r="J42" s="47">
        <v>20081107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7">
        <v>20081107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0</v>
      </c>
      <c r="G44" s="44">
        <v>0</v>
      </c>
      <c r="H44" s="44">
        <v>0</v>
      </c>
      <c r="I44" s="44"/>
      <c r="J44" s="47">
        <v>20081107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7">
        <v>20081107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0</v>
      </c>
      <c r="G46" s="44">
        <v>0</v>
      </c>
      <c r="H46" s="44">
        <v>0</v>
      </c>
      <c r="I46" s="18"/>
      <c r="J46" s="47">
        <v>20081107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7">
        <v>20081208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0</v>
      </c>
      <c r="G48" s="44">
        <v>0</v>
      </c>
      <c r="H48" s="44">
        <v>0</v>
      </c>
      <c r="I48" s="18"/>
      <c r="J48" s="47">
        <v>20081107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0</v>
      </c>
      <c r="G49" s="44">
        <v>0</v>
      </c>
      <c r="H49" s="44">
        <v>0</v>
      </c>
      <c r="I49" s="18"/>
      <c r="J49" s="47">
        <v>20081107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7">
        <v>20081107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0</v>
      </c>
      <c r="G51" s="44">
        <v>0</v>
      </c>
      <c r="H51" s="44">
        <v>0</v>
      </c>
      <c r="I51" s="18"/>
      <c r="J51" s="47">
        <v>20081208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7">
        <v>20081208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7">
        <v>20081107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7">
        <v>20081107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7">
        <v>20081208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0</v>
      </c>
      <c r="G56" s="44">
        <v>0</v>
      </c>
      <c r="H56" s="44">
        <v>0</v>
      </c>
      <c r="I56" s="18"/>
      <c r="J56" s="47">
        <v>20081208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7">
        <v>20081208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0</v>
      </c>
      <c r="G58" s="44">
        <v>0</v>
      </c>
      <c r="H58" s="44">
        <v>0</v>
      </c>
      <c r="I58" s="18"/>
      <c r="J58" s="47">
        <v>20081107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7">
        <v>20081107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7">
        <v>20081107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7">
        <v>20081208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7">
        <v>20081107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7">
        <v>20081208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1770</v>
      </c>
      <c r="G64" s="44">
        <v>1770</v>
      </c>
      <c r="H64" s="44">
        <v>0</v>
      </c>
      <c r="I64" s="44"/>
      <c r="J64" s="47">
        <v>20081208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0</v>
      </c>
      <c r="G65" s="44">
        <v>0</v>
      </c>
      <c r="H65" s="44">
        <v>0</v>
      </c>
      <c r="I65" s="18"/>
      <c r="J65" s="47">
        <v>20081208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0</v>
      </c>
      <c r="G66" s="44">
        <v>0</v>
      </c>
      <c r="H66" s="44">
        <v>0</v>
      </c>
      <c r="I66" s="18"/>
      <c r="J66" s="47">
        <v>20081107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0</v>
      </c>
      <c r="G67" s="44">
        <v>0</v>
      </c>
      <c r="H67" s="44">
        <v>0</v>
      </c>
      <c r="I67" s="18"/>
      <c r="J67" s="47">
        <v>20081107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7">
        <v>20081107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7">
        <v>20081107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0</v>
      </c>
      <c r="G70" s="44">
        <v>0</v>
      </c>
      <c r="H70" s="44">
        <v>0</v>
      </c>
      <c r="I70" s="18"/>
      <c r="J70" s="47">
        <v>20081208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0</v>
      </c>
      <c r="G71" s="44">
        <v>0</v>
      </c>
      <c r="H71" s="44">
        <v>0</v>
      </c>
      <c r="I71" s="18"/>
      <c r="J71" s="47">
        <v>20081208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7">
        <v>20081107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0</v>
      </c>
      <c r="G73" s="44">
        <v>0</v>
      </c>
      <c r="H73" s="44">
        <v>0</v>
      </c>
      <c r="I73" s="18"/>
      <c r="J73" s="47">
        <v>20081107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0</v>
      </c>
      <c r="G74" s="44">
        <v>0</v>
      </c>
      <c r="H74" s="44">
        <v>0</v>
      </c>
      <c r="I74" s="18"/>
      <c r="J74" s="47">
        <v>20081107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7">
        <v>20081107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0</v>
      </c>
      <c r="G76" s="44">
        <v>0</v>
      </c>
      <c r="H76" s="44">
        <v>0</v>
      </c>
      <c r="I76" s="18"/>
      <c r="J76" s="47">
        <v>20081107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0</v>
      </c>
      <c r="G77" s="44">
        <v>0</v>
      </c>
      <c r="H77" s="44">
        <v>0</v>
      </c>
      <c r="I77" s="18"/>
      <c r="J77" s="47">
        <v>20081208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0</v>
      </c>
      <c r="G78" s="44">
        <v>0</v>
      </c>
      <c r="H78" s="44">
        <v>0</v>
      </c>
      <c r="I78" s="18"/>
      <c r="J78" s="47">
        <v>20081107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7">
        <v>20081107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7">
        <v>20081107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7">
        <v>20081107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7">
        <v>20081107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7">
        <v>20081107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0</v>
      </c>
      <c r="G84" s="44">
        <v>0</v>
      </c>
      <c r="H84" s="44">
        <v>0</v>
      </c>
      <c r="I84" s="18"/>
      <c r="J84" s="47">
        <v>20081107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7">
        <v>20081107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26839</v>
      </c>
      <c r="G86" s="44">
        <v>26839</v>
      </c>
      <c r="H86" s="44">
        <v>0</v>
      </c>
      <c r="I86" s="18"/>
      <c r="J86" s="47">
        <v>20081107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7">
        <v>20081107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0</v>
      </c>
      <c r="G88" s="44">
        <v>0</v>
      </c>
      <c r="H88" s="44">
        <v>0</v>
      </c>
      <c r="I88" s="18"/>
      <c r="J88" s="47">
        <v>20081107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0</v>
      </c>
      <c r="G89" s="44">
        <v>0</v>
      </c>
      <c r="H89" s="44">
        <v>0</v>
      </c>
      <c r="I89" s="18"/>
      <c r="J89" s="47">
        <v>20081107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7">
        <v>20081107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21785</v>
      </c>
      <c r="G91" s="44">
        <v>0</v>
      </c>
      <c r="H91" s="44">
        <v>21785</v>
      </c>
      <c r="I91" s="18"/>
      <c r="J91" s="47">
        <v>20081208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7">
        <v>20081107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0</v>
      </c>
      <c r="G93" s="44">
        <v>0</v>
      </c>
      <c r="H93" s="44">
        <v>0</v>
      </c>
      <c r="I93" s="18"/>
      <c r="J93" s="47">
        <v>20081107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7">
        <v>20081107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0</v>
      </c>
      <c r="G95" s="44">
        <v>0</v>
      </c>
      <c r="H95" s="44">
        <v>0</v>
      </c>
      <c r="I95" s="18"/>
      <c r="J95" s="47">
        <v>20081107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0</v>
      </c>
      <c r="G96" s="44">
        <v>0</v>
      </c>
      <c r="H96" s="44">
        <v>0</v>
      </c>
      <c r="I96" s="18"/>
      <c r="J96" s="47">
        <v>20081107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0</v>
      </c>
      <c r="G97" s="44">
        <v>0</v>
      </c>
      <c r="H97" s="44">
        <v>0</v>
      </c>
      <c r="I97" s="18"/>
      <c r="J97" s="47">
        <v>20081208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9451</v>
      </c>
      <c r="G98" s="44">
        <v>0</v>
      </c>
      <c r="H98" s="44">
        <v>9451</v>
      </c>
      <c r="I98" s="18"/>
      <c r="J98" s="47">
        <v>20081107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0</v>
      </c>
      <c r="G99" s="44">
        <v>0</v>
      </c>
      <c r="H99" s="44">
        <v>0</v>
      </c>
      <c r="I99" s="18"/>
      <c r="J99" s="47">
        <v>20081107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7">
        <v>20081208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0</v>
      </c>
      <c r="G101" s="44">
        <v>0</v>
      </c>
      <c r="H101" s="44">
        <v>0</v>
      </c>
      <c r="I101" s="18"/>
      <c r="J101" s="47">
        <v>20081107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53727</v>
      </c>
      <c r="G102" s="44">
        <v>53727</v>
      </c>
      <c r="H102" s="44">
        <v>0</v>
      </c>
      <c r="I102" s="18"/>
      <c r="J102" s="47">
        <v>20081107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7">
        <v>20081208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7">
        <v>20081208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7">
        <v>20081107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7">
        <v>20081107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0</v>
      </c>
      <c r="G107" s="44">
        <v>0</v>
      </c>
      <c r="H107" s="44">
        <v>0</v>
      </c>
      <c r="I107" s="18"/>
      <c r="J107" s="47">
        <v>20081107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 t="s">
        <v>1720</v>
      </c>
      <c r="G108" s="44" t="s">
        <v>1720</v>
      </c>
      <c r="H108" s="44" t="s">
        <v>1720</v>
      </c>
      <c r="I108" s="44"/>
      <c r="J108" s="43" t="s">
        <v>1720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7">
        <v>20081107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0</v>
      </c>
      <c r="G110" s="44">
        <v>0</v>
      </c>
      <c r="H110" s="44">
        <v>0</v>
      </c>
      <c r="I110" s="18"/>
      <c r="J110" s="47">
        <v>20081208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7">
        <v>20081208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7">
        <v>20081208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0</v>
      </c>
      <c r="G113" s="44">
        <v>0</v>
      </c>
      <c r="H113" s="44">
        <v>0</v>
      </c>
      <c r="I113" s="18"/>
      <c r="J113" s="47">
        <v>20081107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7">
        <v>20081107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7">
        <v>20081107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7">
        <v>20081107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7">
        <v>20081107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0</v>
      </c>
      <c r="G118" s="44">
        <v>0</v>
      </c>
      <c r="H118" s="44">
        <v>0</v>
      </c>
      <c r="I118" s="18"/>
      <c r="J118" s="47">
        <v>20081208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7">
        <v>20081107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7">
        <v>20081208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7">
        <v>20081107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0</v>
      </c>
      <c r="G122" s="44">
        <v>0</v>
      </c>
      <c r="H122" s="44">
        <v>0</v>
      </c>
      <c r="I122" s="18"/>
      <c r="J122" s="47">
        <v>20081107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7">
        <v>20081107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7">
        <v>20081208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7">
        <v>20081208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7">
        <v>20081208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0</v>
      </c>
      <c r="G127" s="44">
        <v>0</v>
      </c>
      <c r="H127" s="44">
        <v>0</v>
      </c>
      <c r="I127" s="18"/>
      <c r="J127" s="47">
        <v>20081208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7">
        <v>20081208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0</v>
      </c>
      <c r="G129" s="44">
        <v>0</v>
      </c>
      <c r="H129" s="44">
        <v>0</v>
      </c>
      <c r="I129" s="18"/>
      <c r="J129" s="47">
        <v>20081208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7">
        <v>20081107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7">
        <v>20081107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7">
        <v>20081208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7">
        <v>20081107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7">
        <v>20081107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7">
        <v>20081208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0</v>
      </c>
      <c r="G136" s="44">
        <v>0</v>
      </c>
      <c r="H136" s="44">
        <v>0</v>
      </c>
      <c r="I136" s="18"/>
      <c r="J136" s="47">
        <v>20081208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7">
        <v>20081208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7">
        <v>20081107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3688</v>
      </c>
      <c r="G139" s="44">
        <v>3688</v>
      </c>
      <c r="H139" s="44">
        <v>0</v>
      </c>
      <c r="I139" s="18"/>
      <c r="J139" s="47">
        <v>20081107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7">
        <v>20081107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0</v>
      </c>
      <c r="G141" s="44">
        <v>0</v>
      </c>
      <c r="H141" s="44">
        <v>0</v>
      </c>
      <c r="I141" s="18"/>
      <c r="J141" s="47">
        <v>20081007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0</v>
      </c>
      <c r="G142" s="44">
        <v>0</v>
      </c>
      <c r="H142" s="44">
        <v>0</v>
      </c>
      <c r="I142" s="18"/>
      <c r="J142" s="47">
        <v>20081107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10000</v>
      </c>
      <c r="G143" s="44">
        <v>10000</v>
      </c>
      <c r="H143" s="44">
        <v>0</v>
      </c>
      <c r="I143" s="18"/>
      <c r="J143" s="47">
        <v>20081107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7">
        <v>20081208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0</v>
      </c>
      <c r="G145" s="44">
        <v>0</v>
      </c>
      <c r="H145" s="44">
        <v>0</v>
      </c>
      <c r="I145" s="18"/>
      <c r="J145" s="47">
        <v>20081107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7">
        <v>20081107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21600</v>
      </c>
      <c r="G147" s="44">
        <v>21600</v>
      </c>
      <c r="H147" s="44">
        <v>0</v>
      </c>
      <c r="I147" s="18"/>
      <c r="J147" s="47">
        <v>20081208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7">
        <v>20081107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7">
        <v>20081208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7">
        <v>20081208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7">
        <v>20081208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7">
        <v>20081107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7">
        <v>20081208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7">
        <v>20081107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0</v>
      </c>
      <c r="G155" s="44">
        <v>0</v>
      </c>
      <c r="H155" s="44">
        <v>0</v>
      </c>
      <c r="I155" s="18"/>
      <c r="J155" s="47">
        <v>20081107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0</v>
      </c>
      <c r="G156" s="44">
        <v>0</v>
      </c>
      <c r="H156" s="44">
        <v>0</v>
      </c>
      <c r="I156" s="18"/>
      <c r="J156" s="47">
        <v>20081208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7">
        <v>20081107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7">
        <v>20081107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7">
        <v>20081208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7">
        <v>20081107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7">
        <v>20081107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7">
        <v>20081208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7">
        <v>20081208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0</v>
      </c>
      <c r="G164" s="44">
        <v>0</v>
      </c>
      <c r="H164" s="44">
        <v>0</v>
      </c>
      <c r="I164" s="18"/>
      <c r="J164" s="47">
        <v>20081208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7">
        <v>20081107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7">
        <v>20081107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0</v>
      </c>
      <c r="G167" s="44">
        <v>0</v>
      </c>
      <c r="H167" s="44">
        <v>0</v>
      </c>
      <c r="I167" s="18"/>
      <c r="J167" s="47">
        <v>20081208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0</v>
      </c>
      <c r="G168" s="44">
        <v>0</v>
      </c>
      <c r="H168" s="44">
        <v>0</v>
      </c>
      <c r="I168" s="18"/>
      <c r="J168" s="47">
        <v>20081208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4208</v>
      </c>
      <c r="G169" s="44">
        <v>4208</v>
      </c>
      <c r="H169" s="44">
        <v>0</v>
      </c>
      <c r="I169" s="18"/>
      <c r="J169" s="47">
        <v>20081107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7">
        <v>20081208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2370</v>
      </c>
      <c r="G171" s="44">
        <v>2370</v>
      </c>
      <c r="H171" s="44">
        <v>0</v>
      </c>
      <c r="I171" s="18"/>
      <c r="J171" s="47">
        <v>20081107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5856</v>
      </c>
      <c r="G172" s="44">
        <v>5856</v>
      </c>
      <c r="H172" s="44">
        <v>0</v>
      </c>
      <c r="I172" s="18"/>
      <c r="J172" s="47">
        <v>20081107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7">
        <v>20081208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0</v>
      </c>
      <c r="G174" s="44">
        <v>0</v>
      </c>
      <c r="H174" s="44">
        <v>0</v>
      </c>
      <c r="I174" s="18"/>
      <c r="J174" s="47">
        <v>20081208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7">
        <v>20081208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0</v>
      </c>
      <c r="G176" s="44">
        <v>0</v>
      </c>
      <c r="H176" s="44">
        <v>0</v>
      </c>
      <c r="I176" s="18"/>
      <c r="J176" s="47">
        <v>20081208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0</v>
      </c>
      <c r="G177" s="44">
        <v>0</v>
      </c>
      <c r="H177" s="44">
        <v>0</v>
      </c>
      <c r="I177" s="18"/>
      <c r="J177" s="47">
        <v>20081208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0</v>
      </c>
      <c r="G178" s="44">
        <v>0</v>
      </c>
      <c r="H178" s="44">
        <v>0</v>
      </c>
      <c r="I178" s="44"/>
      <c r="J178" s="47">
        <v>20081107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0</v>
      </c>
      <c r="G179" s="44">
        <v>0</v>
      </c>
      <c r="H179" s="44">
        <v>0</v>
      </c>
      <c r="I179" s="18"/>
      <c r="J179" s="47">
        <v>20081107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7">
        <v>20081107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7">
        <v>20081208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7">
        <v>20081107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7">
        <v>20081208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0</v>
      </c>
      <c r="G184" s="44">
        <v>0</v>
      </c>
      <c r="H184" s="44">
        <v>0</v>
      </c>
      <c r="I184" s="18"/>
      <c r="J184" s="47">
        <v>20081107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7">
        <v>20081208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7">
        <v>20081107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0</v>
      </c>
      <c r="G187" s="44">
        <v>0</v>
      </c>
      <c r="H187" s="44">
        <v>0</v>
      </c>
      <c r="I187" s="28"/>
      <c r="J187" s="47">
        <v>20081107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7">
        <v>20081107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0</v>
      </c>
      <c r="G189" s="44">
        <v>0</v>
      </c>
      <c r="H189" s="44">
        <v>0</v>
      </c>
      <c r="I189" s="18"/>
      <c r="J189" s="47">
        <v>20081208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7">
        <v>20081107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7">
        <v>20081107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>
        <v>0</v>
      </c>
      <c r="G192" s="44">
        <v>0</v>
      </c>
      <c r="H192" s="44">
        <v>0</v>
      </c>
      <c r="I192" s="44"/>
      <c r="J192" s="47">
        <v>20081208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0</v>
      </c>
      <c r="G193" s="44">
        <v>0</v>
      </c>
      <c r="H193" s="44">
        <v>0</v>
      </c>
      <c r="I193" s="18"/>
      <c r="J193" s="47">
        <v>20081107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7">
        <v>20081107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7">
        <v>20081107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7">
        <v>20081107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0</v>
      </c>
      <c r="G197" s="44">
        <v>0</v>
      </c>
      <c r="H197" s="44">
        <v>0</v>
      </c>
      <c r="I197" s="18"/>
      <c r="J197" s="47">
        <v>20081007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0</v>
      </c>
      <c r="G198" s="44">
        <v>0</v>
      </c>
      <c r="H198" s="44">
        <v>0</v>
      </c>
      <c r="I198" s="18"/>
      <c r="J198" s="47">
        <v>20081107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0</v>
      </c>
      <c r="G199" s="44">
        <v>0</v>
      </c>
      <c r="H199" s="44">
        <v>0</v>
      </c>
      <c r="I199" s="18"/>
      <c r="J199" s="47">
        <v>20081208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7">
        <v>20081107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0</v>
      </c>
      <c r="G201" s="44">
        <v>0</v>
      </c>
      <c r="H201" s="44">
        <v>0</v>
      </c>
      <c r="I201" s="18"/>
      <c r="J201" s="47">
        <v>20081107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7">
        <v>20081107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7">
        <v>20081107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0</v>
      </c>
      <c r="G204" s="44">
        <v>0</v>
      </c>
      <c r="H204" s="44">
        <v>0</v>
      </c>
      <c r="I204" s="18"/>
      <c r="J204" s="47">
        <v>20081107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7">
        <v>20081208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0</v>
      </c>
      <c r="G206" s="44">
        <v>0</v>
      </c>
      <c r="H206" s="44">
        <v>0</v>
      </c>
      <c r="I206" s="18"/>
      <c r="J206" s="47">
        <v>20081107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7">
        <v>20081107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0</v>
      </c>
      <c r="G208" s="44">
        <v>0</v>
      </c>
      <c r="H208" s="44">
        <v>0</v>
      </c>
      <c r="I208" s="18"/>
      <c r="J208" s="47">
        <v>20081107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2251</v>
      </c>
      <c r="G209" s="44">
        <v>2251</v>
      </c>
      <c r="H209" s="44">
        <v>0</v>
      </c>
      <c r="I209" s="18"/>
      <c r="J209" s="47">
        <v>20081107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7">
        <v>20081107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5478</v>
      </c>
      <c r="G211" s="44">
        <v>0</v>
      </c>
      <c r="H211" s="44">
        <v>5478</v>
      </c>
      <c r="I211" s="18"/>
      <c r="J211" s="47">
        <v>20081107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7">
        <v>20081107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7">
        <v>20081107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7">
        <v>20081107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7">
        <v>20081107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7">
        <v>20081107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0</v>
      </c>
      <c r="G217" s="44">
        <v>0</v>
      </c>
      <c r="H217" s="44">
        <v>0</v>
      </c>
      <c r="I217" s="28"/>
      <c r="J217" s="47">
        <v>20081007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7">
        <v>20081208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7">
        <v>20081208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7">
        <v>20081107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7">
        <v>20081208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7">
        <v>20081107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7">
        <v>20081107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7">
        <v>20081107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0</v>
      </c>
      <c r="G225" s="44">
        <v>0</v>
      </c>
      <c r="H225" s="44">
        <v>0</v>
      </c>
      <c r="I225" s="18"/>
      <c r="J225" s="47">
        <v>20081107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3680</v>
      </c>
      <c r="G226" s="44">
        <v>0</v>
      </c>
      <c r="H226" s="44">
        <v>3680</v>
      </c>
      <c r="I226" s="18"/>
      <c r="J226" s="47">
        <v>20081208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7">
        <v>20081208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7">
        <v>20081107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7">
        <v>20081208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0</v>
      </c>
      <c r="G230" s="44">
        <v>0</v>
      </c>
      <c r="H230" s="44">
        <v>0</v>
      </c>
      <c r="I230" s="18"/>
      <c r="J230" s="47">
        <v>20081208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0</v>
      </c>
      <c r="G231" s="44">
        <v>0</v>
      </c>
      <c r="H231" s="44">
        <v>0</v>
      </c>
      <c r="I231" s="18"/>
      <c r="J231" s="47">
        <v>20081208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7">
        <v>20081107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7">
        <v>20081107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0</v>
      </c>
      <c r="G234" s="44">
        <v>0</v>
      </c>
      <c r="H234" s="44">
        <v>0</v>
      </c>
      <c r="I234" s="18"/>
      <c r="J234" s="47">
        <v>20081107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0</v>
      </c>
      <c r="G235" s="44">
        <v>0</v>
      </c>
      <c r="H235" s="44">
        <v>0</v>
      </c>
      <c r="I235" s="18"/>
      <c r="J235" s="47">
        <v>20081208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7">
        <v>20081107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0</v>
      </c>
      <c r="G237" s="44">
        <v>0</v>
      </c>
      <c r="H237" s="44">
        <v>0</v>
      </c>
      <c r="I237" s="18"/>
      <c r="J237" s="47">
        <v>20081107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0</v>
      </c>
      <c r="G238" s="44">
        <v>0</v>
      </c>
      <c r="H238" s="44">
        <v>0</v>
      </c>
      <c r="I238" s="28"/>
      <c r="J238" s="47">
        <v>20081107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7">
        <v>20081107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4051</v>
      </c>
      <c r="G240" s="44">
        <v>4051</v>
      </c>
      <c r="H240" s="44">
        <v>0</v>
      </c>
      <c r="I240" s="18"/>
      <c r="J240" s="47">
        <v>20081107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0</v>
      </c>
      <c r="G241" s="44">
        <v>0</v>
      </c>
      <c r="H241" s="44">
        <v>0</v>
      </c>
      <c r="I241" s="44"/>
      <c r="J241" s="47">
        <v>20081107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0</v>
      </c>
      <c r="G242" s="44">
        <v>0</v>
      </c>
      <c r="H242" s="44">
        <v>0</v>
      </c>
      <c r="I242" s="18"/>
      <c r="J242" s="47">
        <v>20081208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0</v>
      </c>
      <c r="G243" s="44">
        <v>0</v>
      </c>
      <c r="H243" s="44">
        <v>0</v>
      </c>
      <c r="I243" s="18"/>
      <c r="J243" s="47">
        <v>20081107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12459</v>
      </c>
      <c r="G244" s="44">
        <v>10569</v>
      </c>
      <c r="H244" s="44">
        <v>1890</v>
      </c>
      <c r="I244" s="44"/>
      <c r="J244" s="47">
        <v>20081208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7">
        <v>20081208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4390</v>
      </c>
      <c r="G246" s="44">
        <v>4390</v>
      </c>
      <c r="H246" s="44">
        <v>0</v>
      </c>
      <c r="I246" s="18"/>
      <c r="J246" s="47">
        <v>20081107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7">
        <v>20081107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0</v>
      </c>
      <c r="G248" s="44">
        <v>0</v>
      </c>
      <c r="H248" s="44">
        <v>0</v>
      </c>
      <c r="I248" s="18"/>
      <c r="J248" s="47">
        <v>20081107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0</v>
      </c>
      <c r="G249" s="44">
        <v>0</v>
      </c>
      <c r="H249" s="44">
        <v>0</v>
      </c>
      <c r="I249" s="18"/>
      <c r="J249" s="47">
        <v>20081107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7">
        <v>20081107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0</v>
      </c>
      <c r="G251" s="44">
        <v>0</v>
      </c>
      <c r="H251" s="44">
        <v>0</v>
      </c>
      <c r="I251" s="18"/>
      <c r="J251" s="47">
        <v>20081208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0</v>
      </c>
      <c r="G252" s="44">
        <v>0</v>
      </c>
      <c r="H252" s="44">
        <v>0</v>
      </c>
      <c r="I252" s="18"/>
      <c r="J252" s="47">
        <v>20081107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7">
        <v>20081107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7">
        <v>20081208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7">
        <v>20081107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7">
        <v>20081107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7">
        <v>20081107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7">
        <v>20081208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7">
        <v>20081208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1</v>
      </c>
      <c r="G260" s="44">
        <v>1</v>
      </c>
      <c r="H260" s="44">
        <v>0</v>
      </c>
      <c r="I260" s="18"/>
      <c r="J260" s="47">
        <v>20081107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7">
        <v>20081208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7">
        <v>20081208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0</v>
      </c>
      <c r="G263" s="44">
        <v>0</v>
      </c>
      <c r="H263" s="44">
        <v>0</v>
      </c>
      <c r="I263" s="18"/>
      <c r="J263" s="47">
        <v>20081107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7">
        <v>20081107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7">
        <v>20081208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7">
        <v>20081107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0</v>
      </c>
      <c r="G267" s="44">
        <v>0</v>
      </c>
      <c r="H267" s="44">
        <v>0</v>
      </c>
      <c r="I267" s="18"/>
      <c r="J267" s="47">
        <v>20081208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7">
        <v>20081107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7">
        <v>20081107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0</v>
      </c>
      <c r="G270" s="44">
        <v>0</v>
      </c>
      <c r="H270" s="44">
        <v>0</v>
      </c>
      <c r="I270" s="18"/>
      <c r="J270" s="47">
        <v>20081208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2200</v>
      </c>
      <c r="G271" s="44">
        <v>2200</v>
      </c>
      <c r="H271" s="44">
        <v>0</v>
      </c>
      <c r="I271" s="18"/>
      <c r="J271" s="47">
        <v>20081107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0</v>
      </c>
      <c r="G272" s="44">
        <v>0</v>
      </c>
      <c r="H272" s="44">
        <v>0</v>
      </c>
      <c r="I272" s="18"/>
      <c r="J272" s="47">
        <v>20081107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0</v>
      </c>
      <c r="G273" s="44">
        <v>0</v>
      </c>
      <c r="H273" s="44">
        <v>0</v>
      </c>
      <c r="I273" s="18"/>
      <c r="J273" s="47">
        <v>20081107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7">
        <v>20081107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7">
        <v>20081107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0</v>
      </c>
      <c r="G276" s="44">
        <v>0</v>
      </c>
      <c r="H276" s="44">
        <v>0</v>
      </c>
      <c r="I276" s="18"/>
      <c r="J276" s="47">
        <v>20081208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0</v>
      </c>
      <c r="G277" s="44">
        <v>0</v>
      </c>
      <c r="H277" s="44">
        <v>0</v>
      </c>
      <c r="I277" s="18"/>
      <c r="J277" s="47">
        <v>20081107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7">
        <v>20081107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7">
        <v>20081107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7">
        <v>20081208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7">
        <v>20081208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0</v>
      </c>
      <c r="G282" s="44">
        <v>0</v>
      </c>
      <c r="H282" s="44">
        <v>0</v>
      </c>
      <c r="I282" s="28"/>
      <c r="J282" s="47">
        <v>20081107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7">
        <v>20081107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7">
        <v>20081107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7">
        <v>20081208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0</v>
      </c>
      <c r="G286" s="44">
        <v>0</v>
      </c>
      <c r="H286" s="44">
        <v>0</v>
      </c>
      <c r="I286" s="18"/>
      <c r="J286" s="47">
        <v>20081208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7">
        <v>20081208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0</v>
      </c>
      <c r="G288" s="44">
        <v>0</v>
      </c>
      <c r="H288" s="44">
        <v>0</v>
      </c>
      <c r="I288" s="18"/>
      <c r="J288" s="47">
        <v>20081107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7">
        <v>20081208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7">
        <v>20081107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7">
        <v>20081107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7">
        <v>20081107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7">
        <v>20081107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7">
        <v>20081107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7">
        <v>20081208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7">
        <v>20081107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0</v>
      </c>
      <c r="G297" s="44">
        <v>0</v>
      </c>
      <c r="H297" s="44">
        <v>0</v>
      </c>
      <c r="I297" s="18"/>
      <c r="J297" s="47">
        <v>20081208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7">
        <v>20081208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7">
        <v>20081208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7">
        <v>20081208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7">
        <v>20081107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 t="s">
        <v>1720</v>
      </c>
      <c r="G302" s="44" t="s">
        <v>1720</v>
      </c>
      <c r="H302" s="44" t="s">
        <v>1720</v>
      </c>
      <c r="I302" s="18"/>
      <c r="J302" s="43" t="s">
        <v>1720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7">
        <v>20081107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7">
        <v>20081107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7">
        <v>20081208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10293</v>
      </c>
      <c r="G306" s="44">
        <v>10293</v>
      </c>
      <c r="H306" s="44">
        <v>0</v>
      </c>
      <c r="I306" s="18"/>
      <c r="J306" s="47">
        <v>20081107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7">
        <v>20081107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7">
        <v>20081208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114230</v>
      </c>
      <c r="G309" s="44">
        <v>114230</v>
      </c>
      <c r="H309" s="44">
        <v>0</v>
      </c>
      <c r="I309" s="18"/>
      <c r="J309" s="47">
        <v>20081208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6200</v>
      </c>
      <c r="G310" s="44">
        <v>6200</v>
      </c>
      <c r="H310" s="44">
        <v>0</v>
      </c>
      <c r="I310" s="18"/>
      <c r="J310" s="47">
        <v>20081208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7">
        <v>20081208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0</v>
      </c>
      <c r="G312" s="44">
        <v>0</v>
      </c>
      <c r="H312" s="44">
        <v>0</v>
      </c>
      <c r="I312" s="18"/>
      <c r="J312" s="47">
        <v>20081107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7">
        <v>20081208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7">
        <v>20081107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7">
        <v>20081107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82640</v>
      </c>
      <c r="G316" s="44">
        <v>82640</v>
      </c>
      <c r="H316" s="44">
        <v>0</v>
      </c>
      <c r="I316" s="18"/>
      <c r="J316" s="47">
        <v>20081107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50640</v>
      </c>
      <c r="G317" s="44">
        <v>36909</v>
      </c>
      <c r="H317" s="44">
        <v>13731</v>
      </c>
      <c r="I317" s="18"/>
      <c r="J317" s="47">
        <v>20081208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7">
        <v>20081107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0</v>
      </c>
      <c r="G319" s="44">
        <v>0</v>
      </c>
      <c r="H319" s="44">
        <v>0</v>
      </c>
      <c r="I319" s="18"/>
      <c r="J319" s="47">
        <v>20081208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0</v>
      </c>
      <c r="G320" s="44">
        <v>0</v>
      </c>
      <c r="H320" s="44">
        <v>0</v>
      </c>
      <c r="I320" s="18"/>
      <c r="J320" s="47">
        <v>20081208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7">
        <v>20081208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0</v>
      </c>
      <c r="G322" s="44">
        <v>0</v>
      </c>
      <c r="H322" s="44">
        <v>0</v>
      </c>
      <c r="I322" s="18"/>
      <c r="J322" s="47">
        <v>20081107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0</v>
      </c>
      <c r="G323" s="44">
        <v>0</v>
      </c>
      <c r="H323" s="44">
        <v>0</v>
      </c>
      <c r="I323" s="18"/>
      <c r="J323" s="47">
        <v>20081107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0</v>
      </c>
      <c r="G324" s="44">
        <v>0</v>
      </c>
      <c r="H324" s="44">
        <v>0</v>
      </c>
      <c r="I324" s="18"/>
      <c r="J324" s="47">
        <v>20081208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3095</v>
      </c>
      <c r="G325" s="44">
        <v>3095</v>
      </c>
      <c r="H325" s="44">
        <v>0</v>
      </c>
      <c r="I325" s="18"/>
      <c r="J325" s="47">
        <v>20081208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0</v>
      </c>
      <c r="G326" s="44">
        <v>0</v>
      </c>
      <c r="H326" s="44">
        <v>0</v>
      </c>
      <c r="I326" s="18"/>
      <c r="J326" s="47">
        <v>20081208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11731</v>
      </c>
      <c r="G327" s="44">
        <v>1</v>
      </c>
      <c r="H327" s="44">
        <v>11730</v>
      </c>
      <c r="I327" s="18"/>
      <c r="J327" s="47">
        <v>20081107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0</v>
      </c>
      <c r="G328" s="44">
        <v>0</v>
      </c>
      <c r="H328" s="44">
        <v>0</v>
      </c>
      <c r="I328" s="18"/>
      <c r="J328" s="47">
        <v>20081208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0</v>
      </c>
      <c r="G329" s="44">
        <v>0</v>
      </c>
      <c r="H329" s="44">
        <v>0</v>
      </c>
      <c r="I329" s="18"/>
      <c r="J329" s="47">
        <v>20081107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6972</v>
      </c>
      <c r="G330" s="44">
        <v>6972</v>
      </c>
      <c r="H330" s="44">
        <v>0</v>
      </c>
      <c r="I330" s="18"/>
      <c r="J330" s="47">
        <v>20081107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0</v>
      </c>
      <c r="G331" s="44">
        <v>0</v>
      </c>
      <c r="H331" s="44">
        <v>0</v>
      </c>
      <c r="I331" s="18"/>
      <c r="J331" s="47">
        <v>20081208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0</v>
      </c>
      <c r="G332" s="44">
        <v>0</v>
      </c>
      <c r="H332" s="44">
        <v>0</v>
      </c>
      <c r="I332" s="18"/>
      <c r="J332" s="47">
        <v>20081107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7">
        <v>20081107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7">
        <v>20081107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1</v>
      </c>
      <c r="G335" s="44">
        <v>1</v>
      </c>
      <c r="H335" s="44">
        <v>0</v>
      </c>
      <c r="I335" s="18"/>
      <c r="J335" s="47">
        <v>20081208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18699</v>
      </c>
      <c r="G336" s="44">
        <v>18699</v>
      </c>
      <c r="H336" s="44">
        <v>0</v>
      </c>
      <c r="I336" s="18"/>
      <c r="J336" s="47">
        <v>20081107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7">
        <v>20081107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7">
        <v>20081107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7">
        <v>20081107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0</v>
      </c>
      <c r="G340" s="44">
        <v>0</v>
      </c>
      <c r="H340" s="44">
        <v>0</v>
      </c>
      <c r="I340" s="18"/>
      <c r="J340" s="47">
        <v>20081107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7">
        <v>20081107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0</v>
      </c>
      <c r="G342" s="44">
        <v>0</v>
      </c>
      <c r="H342" s="44">
        <v>0</v>
      </c>
      <c r="I342" s="18"/>
      <c r="J342" s="47">
        <v>20081208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7">
        <v>20081107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0</v>
      </c>
      <c r="G344" s="44">
        <v>0</v>
      </c>
      <c r="H344" s="44">
        <v>0</v>
      </c>
      <c r="I344" s="28"/>
      <c r="J344" s="47">
        <v>20081208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0</v>
      </c>
      <c r="G345" s="44">
        <v>0</v>
      </c>
      <c r="H345" s="44">
        <v>0</v>
      </c>
      <c r="I345" s="18"/>
      <c r="J345" s="47">
        <v>20081107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1440</v>
      </c>
      <c r="G346" s="44">
        <v>1440</v>
      </c>
      <c r="H346" s="44">
        <v>0</v>
      </c>
      <c r="I346" s="18"/>
      <c r="J346" s="47">
        <v>20081107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7">
        <v>20081208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103</v>
      </c>
      <c r="G348" s="44">
        <v>103</v>
      </c>
      <c r="H348" s="44">
        <v>0</v>
      </c>
      <c r="I348" s="18"/>
      <c r="J348" s="47">
        <v>20081107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150818</v>
      </c>
      <c r="G349" s="44">
        <v>150818</v>
      </c>
      <c r="H349" s="44">
        <v>0</v>
      </c>
      <c r="I349" s="18"/>
      <c r="J349" s="47">
        <v>20081107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7">
        <v>20081107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7">
        <v>20081107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0</v>
      </c>
      <c r="G352" s="44">
        <v>0</v>
      </c>
      <c r="H352" s="44">
        <v>0</v>
      </c>
      <c r="I352" s="18"/>
      <c r="J352" s="47">
        <v>20081107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7">
        <v>20081107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7">
        <v>20081208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7">
        <v>20081107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7">
        <v>20081107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7">
        <v>20081208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7">
        <v>20081107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7">
        <v>20081107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 t="s">
        <v>1720</v>
      </c>
      <c r="G360" s="44" t="s">
        <v>1720</v>
      </c>
      <c r="H360" s="44" t="s">
        <v>1720</v>
      </c>
      <c r="I360" s="18"/>
      <c r="J360" s="43" t="s">
        <v>1720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0</v>
      </c>
      <c r="G361" s="44">
        <v>0</v>
      </c>
      <c r="H361" s="44">
        <v>0</v>
      </c>
      <c r="I361" s="18"/>
      <c r="J361" s="47">
        <v>20081107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0</v>
      </c>
      <c r="G362" s="44">
        <v>0</v>
      </c>
      <c r="H362" s="44">
        <v>0</v>
      </c>
      <c r="I362" s="18"/>
      <c r="J362" s="47">
        <v>20081208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0</v>
      </c>
      <c r="G363" s="44">
        <v>0</v>
      </c>
      <c r="H363" s="44">
        <v>0</v>
      </c>
      <c r="I363" s="18"/>
      <c r="J363" s="47">
        <v>20081107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7">
        <v>20081107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7">
        <v>20081107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7">
        <v>20081107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0</v>
      </c>
      <c r="G367" s="44">
        <v>0</v>
      </c>
      <c r="H367" s="44">
        <v>0</v>
      </c>
      <c r="I367" s="18"/>
      <c r="J367" s="47">
        <v>20081107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0</v>
      </c>
      <c r="G368" s="44">
        <v>0</v>
      </c>
      <c r="H368" s="44">
        <v>0</v>
      </c>
      <c r="I368" s="44"/>
      <c r="J368" s="47">
        <v>20081107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7">
        <v>20081107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7">
        <v>20081107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0</v>
      </c>
      <c r="G371" s="44">
        <v>0</v>
      </c>
      <c r="H371" s="44">
        <v>0</v>
      </c>
      <c r="I371" s="18"/>
      <c r="J371" s="47">
        <v>20081107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7">
        <v>20081107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7">
        <v>20081107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0</v>
      </c>
      <c r="G374" s="44">
        <v>0</v>
      </c>
      <c r="H374" s="44">
        <v>0</v>
      </c>
      <c r="I374" s="18"/>
      <c r="J374" s="47">
        <v>20081107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7">
        <v>20081107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7">
        <v>20081107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1800</v>
      </c>
      <c r="G377" s="44">
        <v>1800</v>
      </c>
      <c r="H377" s="44">
        <v>0</v>
      </c>
      <c r="I377" s="18"/>
      <c r="J377" s="47">
        <v>20081107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0</v>
      </c>
      <c r="G378" s="44">
        <v>0</v>
      </c>
      <c r="H378" s="44">
        <v>0</v>
      </c>
      <c r="I378" s="18"/>
      <c r="J378" s="47">
        <v>20081208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7">
        <v>20081107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0</v>
      </c>
      <c r="G380" s="44">
        <v>0</v>
      </c>
      <c r="H380" s="44">
        <v>0</v>
      </c>
      <c r="I380" s="18"/>
      <c r="J380" s="47">
        <v>20081107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7">
        <v>20081208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0</v>
      </c>
      <c r="G382" s="44">
        <v>0</v>
      </c>
      <c r="H382" s="44">
        <v>0</v>
      </c>
      <c r="I382" s="18"/>
      <c r="J382" s="47">
        <v>20081107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0</v>
      </c>
      <c r="G383" s="44">
        <v>0</v>
      </c>
      <c r="H383" s="44">
        <v>0</v>
      </c>
      <c r="I383" s="18"/>
      <c r="J383" s="47">
        <v>20081107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0</v>
      </c>
      <c r="G384" s="44">
        <v>0</v>
      </c>
      <c r="H384" s="44">
        <v>0</v>
      </c>
      <c r="I384" s="18"/>
      <c r="J384" s="47">
        <v>20081208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7">
        <v>20081208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50000</v>
      </c>
      <c r="G386" s="44">
        <v>50000</v>
      </c>
      <c r="H386" s="44">
        <v>0</v>
      </c>
      <c r="I386" s="18"/>
      <c r="J386" s="47">
        <v>20081107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0</v>
      </c>
      <c r="G387" s="44">
        <v>0</v>
      </c>
      <c r="H387" s="44">
        <v>0</v>
      </c>
      <c r="I387" s="44"/>
      <c r="J387" s="47">
        <v>20081107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0</v>
      </c>
      <c r="G388" s="44">
        <v>0</v>
      </c>
      <c r="H388" s="44">
        <v>0</v>
      </c>
      <c r="I388" s="18"/>
      <c r="J388" s="47">
        <v>20081208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 t="s">
        <v>1720</v>
      </c>
      <c r="G389" s="44" t="s">
        <v>1720</v>
      </c>
      <c r="H389" s="44" t="s">
        <v>1720</v>
      </c>
      <c r="I389" s="18"/>
      <c r="J389" s="43" t="s">
        <v>1720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 t="s">
        <v>1720</v>
      </c>
      <c r="G390" s="44" t="s">
        <v>1720</v>
      </c>
      <c r="H390" s="44" t="s">
        <v>1720</v>
      </c>
      <c r="I390" s="28"/>
      <c r="J390" s="43" t="s">
        <v>1720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0</v>
      </c>
      <c r="G391" s="44">
        <v>0</v>
      </c>
      <c r="H391" s="44">
        <v>0</v>
      </c>
      <c r="I391" s="18"/>
      <c r="J391" s="47">
        <v>20081208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0</v>
      </c>
      <c r="G392" s="44">
        <v>0</v>
      </c>
      <c r="H392" s="44">
        <v>0</v>
      </c>
      <c r="I392" s="18"/>
      <c r="J392" s="47">
        <v>20081107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7">
        <v>20081107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7">
        <v>20081208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0</v>
      </c>
      <c r="G395" s="44">
        <v>0</v>
      </c>
      <c r="H395" s="44">
        <v>0</v>
      </c>
      <c r="I395" s="28"/>
      <c r="J395" s="47">
        <v>20081208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 t="s">
        <v>1720</v>
      </c>
      <c r="G396" s="44" t="s">
        <v>1720</v>
      </c>
      <c r="H396" s="44" t="s">
        <v>1720</v>
      </c>
      <c r="I396" s="18"/>
      <c r="J396" s="43" t="s">
        <v>1720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7">
        <v>20081208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7">
        <v>20081107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 t="s">
        <v>1720</v>
      </c>
      <c r="G399" s="44" t="s">
        <v>1720</v>
      </c>
      <c r="H399" s="44" t="s">
        <v>1720</v>
      </c>
      <c r="I399" s="18"/>
      <c r="J399" s="43" t="s">
        <v>1720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0</v>
      </c>
      <c r="G400" s="44">
        <v>0</v>
      </c>
      <c r="H400" s="44">
        <v>0</v>
      </c>
      <c r="I400" s="18"/>
      <c r="J400" s="47">
        <v>20081007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 t="s">
        <v>1720</v>
      </c>
      <c r="G401" s="44" t="s">
        <v>1720</v>
      </c>
      <c r="H401" s="44" t="s">
        <v>1720</v>
      </c>
      <c r="I401" s="18"/>
      <c r="J401" s="43" t="s">
        <v>1720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7">
        <v>20081107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7">
        <v>20081107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1</v>
      </c>
      <c r="G404" s="44">
        <v>1</v>
      </c>
      <c r="H404" s="44">
        <v>0</v>
      </c>
      <c r="I404" s="18"/>
      <c r="J404" s="47">
        <v>20081107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>
        <v>0</v>
      </c>
      <c r="G405" s="44">
        <v>0</v>
      </c>
      <c r="H405" s="44">
        <v>0</v>
      </c>
      <c r="I405" s="44"/>
      <c r="J405" s="47">
        <v>20081208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7">
        <v>20081107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7">
        <v>20081107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0</v>
      </c>
      <c r="G408" s="44">
        <v>0</v>
      </c>
      <c r="H408" s="44">
        <v>0</v>
      </c>
      <c r="I408" s="18"/>
      <c r="J408" s="47">
        <v>20081107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1844</v>
      </c>
      <c r="G409" s="44">
        <v>1844</v>
      </c>
      <c r="H409" s="44">
        <v>0</v>
      </c>
      <c r="I409" s="18"/>
      <c r="J409" s="47">
        <v>20081107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7">
        <v>20081107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7">
        <v>20081107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7">
        <v>20081208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0</v>
      </c>
      <c r="G413" s="44">
        <v>0</v>
      </c>
      <c r="H413" s="44">
        <v>0</v>
      </c>
      <c r="I413" s="18"/>
      <c r="J413" s="47">
        <v>20081208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7">
        <v>20081107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7">
        <v>20081107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7">
        <v>20081107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0</v>
      </c>
      <c r="G417" s="44">
        <v>0</v>
      </c>
      <c r="H417" s="44">
        <v>0</v>
      </c>
      <c r="I417" s="18"/>
      <c r="J417" s="47">
        <v>20081208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7">
        <v>20081107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0</v>
      </c>
      <c r="G419" s="44">
        <v>0</v>
      </c>
      <c r="H419" s="44">
        <v>0</v>
      </c>
      <c r="I419" s="18"/>
      <c r="J419" s="47">
        <v>20081208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0</v>
      </c>
      <c r="G420" s="44">
        <v>0</v>
      </c>
      <c r="H420" s="44">
        <v>0</v>
      </c>
      <c r="I420" s="18"/>
      <c r="J420" s="47">
        <v>20081107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7">
        <v>20081208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7">
        <v>20081107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7">
        <v>20081208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7">
        <v>20081208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 t="s">
        <v>1720</v>
      </c>
      <c r="G425" s="44" t="s">
        <v>1720</v>
      </c>
      <c r="H425" s="44" t="s">
        <v>1720</v>
      </c>
      <c r="I425" s="18"/>
      <c r="J425" s="43" t="s">
        <v>1720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0</v>
      </c>
      <c r="G426" s="44">
        <v>0</v>
      </c>
      <c r="H426" s="44">
        <v>0</v>
      </c>
      <c r="I426" s="18"/>
      <c r="J426" s="47">
        <v>20081107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0</v>
      </c>
      <c r="G427" s="44">
        <v>0</v>
      </c>
      <c r="H427" s="44">
        <v>0</v>
      </c>
      <c r="I427" s="18"/>
      <c r="J427" s="47">
        <v>20081107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7">
        <v>20081007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0</v>
      </c>
      <c r="G429" s="44">
        <v>0</v>
      </c>
      <c r="H429" s="44">
        <v>0</v>
      </c>
      <c r="I429" s="18"/>
      <c r="J429" s="47">
        <v>20081107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7">
        <v>20081208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7">
        <v>20081107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0</v>
      </c>
      <c r="G432" s="44">
        <v>0</v>
      </c>
      <c r="H432" s="44">
        <v>0</v>
      </c>
      <c r="I432" s="18"/>
      <c r="J432" s="47">
        <v>20081107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7">
        <v>20081107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0</v>
      </c>
      <c r="G434" s="44">
        <v>0</v>
      </c>
      <c r="H434" s="44">
        <v>0</v>
      </c>
      <c r="I434" s="18"/>
      <c r="J434" s="47">
        <v>20081107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7">
        <v>20081107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7">
        <v>20081107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7">
        <v>20081107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7">
        <v>20081208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0</v>
      </c>
      <c r="G439" s="44">
        <v>0</v>
      </c>
      <c r="H439" s="44">
        <v>0</v>
      </c>
      <c r="I439" s="44"/>
      <c r="J439" s="47">
        <v>20081107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0</v>
      </c>
      <c r="G440" s="44">
        <v>0</v>
      </c>
      <c r="H440" s="44">
        <v>0</v>
      </c>
      <c r="I440" s="18"/>
      <c r="J440" s="47">
        <v>20081107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0</v>
      </c>
      <c r="G441" s="44">
        <v>0</v>
      </c>
      <c r="H441" s="44">
        <v>0</v>
      </c>
      <c r="I441" s="18"/>
      <c r="J441" s="47">
        <v>20081208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7">
        <v>20081208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7">
        <v>20081107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0</v>
      </c>
      <c r="G444" s="44">
        <v>0</v>
      </c>
      <c r="H444" s="44">
        <v>0</v>
      </c>
      <c r="I444" s="18"/>
      <c r="J444" s="47">
        <v>20081208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7">
        <v>20081208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7">
        <v>20081107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7">
        <v>20081107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7">
        <v>20081107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0</v>
      </c>
      <c r="G449" s="44">
        <v>0</v>
      </c>
      <c r="H449" s="44">
        <v>0</v>
      </c>
      <c r="I449" s="18"/>
      <c r="J449" s="47">
        <v>20081208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0</v>
      </c>
      <c r="G450" s="44">
        <v>0</v>
      </c>
      <c r="H450" s="44">
        <v>0</v>
      </c>
      <c r="I450" s="18"/>
      <c r="J450" s="47">
        <v>20081107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6540</v>
      </c>
      <c r="G451" s="44">
        <v>6540</v>
      </c>
      <c r="H451" s="44">
        <v>0</v>
      </c>
      <c r="I451" s="18"/>
      <c r="J451" s="47">
        <v>20081107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0</v>
      </c>
      <c r="G452" s="44">
        <v>0</v>
      </c>
      <c r="H452" s="44">
        <v>0</v>
      </c>
      <c r="I452" s="18"/>
      <c r="J452" s="47">
        <v>20081107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7">
        <v>20081208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7">
        <v>20081208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7">
        <v>20081107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0</v>
      </c>
      <c r="G456" s="44">
        <v>0</v>
      </c>
      <c r="H456" s="44">
        <v>0</v>
      </c>
      <c r="I456" s="18"/>
      <c r="J456" s="47">
        <v>20081208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7">
        <v>20081208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1402</v>
      </c>
      <c r="G458" s="44">
        <v>0</v>
      </c>
      <c r="H458" s="44">
        <v>1402</v>
      </c>
      <c r="I458" s="18"/>
      <c r="J458" s="47">
        <v>20081208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7">
        <v>20081107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0</v>
      </c>
      <c r="G460" s="44">
        <v>0</v>
      </c>
      <c r="H460" s="44">
        <v>0</v>
      </c>
      <c r="I460" s="18"/>
      <c r="J460" s="47">
        <v>20081107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7">
        <v>20081208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7">
        <v>20081208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7">
        <v>20081208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0</v>
      </c>
      <c r="G464" s="44">
        <v>0</v>
      </c>
      <c r="H464" s="44">
        <v>0</v>
      </c>
      <c r="I464" s="18"/>
      <c r="J464" s="47">
        <v>20081107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7">
        <v>20081107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7">
        <v>20081208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0</v>
      </c>
      <c r="G467" s="44">
        <v>0</v>
      </c>
      <c r="H467" s="44">
        <v>0</v>
      </c>
      <c r="I467" s="18"/>
      <c r="J467" s="47">
        <v>20081208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7">
        <v>20081107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7">
        <v>20081107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7">
        <v>20081208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7">
        <v>20081208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7">
        <v>20081208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7">
        <v>20081107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0</v>
      </c>
      <c r="G474" s="44">
        <v>0</v>
      </c>
      <c r="H474" s="44">
        <v>0</v>
      </c>
      <c r="I474" s="18"/>
      <c r="J474" s="47">
        <v>20081107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7">
        <v>20081107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7">
        <v>20081107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7">
        <v>20081107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7">
        <v>20081107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0</v>
      </c>
      <c r="G479" s="44">
        <v>0</v>
      </c>
      <c r="H479" s="44">
        <v>0</v>
      </c>
      <c r="I479" s="18"/>
      <c r="J479" s="47">
        <v>20081107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0</v>
      </c>
      <c r="G480" s="44">
        <v>0</v>
      </c>
      <c r="H480" s="44">
        <v>0</v>
      </c>
      <c r="I480" s="18"/>
      <c r="J480" s="47">
        <v>20081107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0</v>
      </c>
      <c r="G481" s="44">
        <v>0</v>
      </c>
      <c r="H481" s="44">
        <v>0</v>
      </c>
      <c r="I481" s="44"/>
      <c r="J481" s="47">
        <v>20081107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0</v>
      </c>
      <c r="G482" s="44">
        <v>0</v>
      </c>
      <c r="H482" s="44">
        <v>0</v>
      </c>
      <c r="I482" s="18"/>
      <c r="J482" s="47">
        <v>20081208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7">
        <v>20081208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0</v>
      </c>
      <c r="G484" s="44">
        <v>0</v>
      </c>
      <c r="H484" s="44">
        <v>0</v>
      </c>
      <c r="I484" s="18"/>
      <c r="J484" s="47">
        <v>20081107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 t="s">
        <v>1720</v>
      </c>
      <c r="G485" s="44" t="s">
        <v>1720</v>
      </c>
      <c r="H485" s="44" t="s">
        <v>1720</v>
      </c>
      <c r="I485" s="44"/>
      <c r="J485" s="43" t="s">
        <v>1720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7">
        <v>20081208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7">
        <v>20081107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7">
        <v>20081107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0</v>
      </c>
      <c r="G489" s="44">
        <v>0</v>
      </c>
      <c r="H489" s="44">
        <v>0</v>
      </c>
      <c r="I489" s="18"/>
      <c r="J489" s="47">
        <v>20081107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0</v>
      </c>
      <c r="G490" s="44">
        <v>0</v>
      </c>
      <c r="H490" s="44">
        <v>0</v>
      </c>
      <c r="I490" s="18"/>
      <c r="J490" s="47">
        <v>20081107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7875</v>
      </c>
      <c r="G491" s="44">
        <v>0</v>
      </c>
      <c r="H491" s="44">
        <v>7875</v>
      </c>
      <c r="I491" s="18"/>
      <c r="J491" s="47">
        <v>20081107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0</v>
      </c>
      <c r="G492" s="44">
        <v>0</v>
      </c>
      <c r="H492" s="44">
        <v>0</v>
      </c>
      <c r="I492" s="18"/>
      <c r="J492" s="47">
        <v>20081107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7">
        <v>20081107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0</v>
      </c>
      <c r="G494" s="44">
        <v>0</v>
      </c>
      <c r="H494" s="44">
        <v>0</v>
      </c>
      <c r="I494" s="18"/>
      <c r="J494" s="47">
        <v>20081107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0</v>
      </c>
      <c r="G495" s="44">
        <v>0</v>
      </c>
      <c r="H495" s="44">
        <v>0</v>
      </c>
      <c r="I495" s="18"/>
      <c r="J495" s="47">
        <v>20081107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7">
        <v>20081107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7">
        <v>20081107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7">
        <v>20081208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7">
        <v>20081107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7">
        <v>20081107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7">
        <v>20081107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7">
        <v>20081208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7">
        <v>20081107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7">
        <v>20081107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7">
        <v>20081107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7">
        <v>20081107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7">
        <v>20081208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0</v>
      </c>
      <c r="G508" s="44">
        <v>0</v>
      </c>
      <c r="H508" s="44">
        <v>0</v>
      </c>
      <c r="I508" s="18"/>
      <c r="J508" s="47">
        <v>20081107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0</v>
      </c>
      <c r="G509" s="44">
        <v>0</v>
      </c>
      <c r="H509" s="44">
        <v>0</v>
      </c>
      <c r="I509" s="18"/>
      <c r="J509" s="47">
        <v>20081107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0</v>
      </c>
      <c r="G510" s="44">
        <v>0</v>
      </c>
      <c r="H510" s="44">
        <v>0</v>
      </c>
      <c r="I510" s="18"/>
      <c r="J510" s="47">
        <v>20081107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7">
        <v>20081107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0</v>
      </c>
      <c r="G512" s="44">
        <v>0</v>
      </c>
      <c r="H512" s="44">
        <v>0</v>
      </c>
      <c r="I512" s="18"/>
      <c r="J512" s="47">
        <v>20081107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0</v>
      </c>
      <c r="G513" s="44">
        <v>0</v>
      </c>
      <c r="H513" s="44">
        <v>0</v>
      </c>
      <c r="I513" s="18"/>
      <c r="J513" s="47">
        <v>20081208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7">
        <v>20081208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7">
        <v>20081208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3617</v>
      </c>
      <c r="G516" s="44">
        <v>3617</v>
      </c>
      <c r="H516" s="44">
        <v>0</v>
      </c>
      <c r="I516" s="28"/>
      <c r="J516" s="47">
        <v>20081107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7">
        <v>20081107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7">
        <v>20081208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7">
        <v>20081107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7">
        <v>20081107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7">
        <v>20081208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7">
        <v>20081208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7">
        <v>20081208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7">
        <v>20081107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7">
        <v>20081208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7">
        <v>20081107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 t="s">
        <v>1720</v>
      </c>
      <c r="G527" s="44" t="s">
        <v>1720</v>
      </c>
      <c r="H527" s="44" t="s">
        <v>1720</v>
      </c>
      <c r="I527" s="18"/>
      <c r="J527" s="43" t="s">
        <v>1720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0</v>
      </c>
      <c r="G528" s="44">
        <v>0</v>
      </c>
      <c r="H528" s="44">
        <v>0</v>
      </c>
      <c r="I528" s="18"/>
      <c r="J528" s="47">
        <v>20081107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0</v>
      </c>
      <c r="G529" s="44">
        <v>0</v>
      </c>
      <c r="H529" s="44">
        <v>0</v>
      </c>
      <c r="I529" s="18"/>
      <c r="J529" s="47">
        <v>20081208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7">
        <v>20081107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0</v>
      </c>
      <c r="G531" s="44">
        <v>0</v>
      </c>
      <c r="H531" s="44">
        <v>0</v>
      </c>
      <c r="I531" s="18"/>
      <c r="J531" s="47">
        <v>20081107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7">
        <v>20081107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 t="s">
        <v>1720</v>
      </c>
      <c r="G533" s="44" t="s">
        <v>1720</v>
      </c>
      <c r="H533" s="44" t="s">
        <v>1720</v>
      </c>
      <c r="I533" s="18"/>
      <c r="J533" s="43" t="s">
        <v>1720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0</v>
      </c>
      <c r="G534" s="44">
        <v>0</v>
      </c>
      <c r="H534" s="44">
        <v>0</v>
      </c>
      <c r="I534" s="18"/>
      <c r="J534" s="47">
        <v>20081107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7">
        <v>20081107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7">
        <v>20081107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7">
        <v>20081208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7">
        <v>20081107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0</v>
      </c>
      <c r="G539" s="44">
        <v>0</v>
      </c>
      <c r="H539" s="44">
        <v>0</v>
      </c>
      <c r="I539" s="18"/>
      <c r="J539" s="47">
        <v>20081208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0</v>
      </c>
      <c r="G540" s="44">
        <v>0</v>
      </c>
      <c r="H540" s="44">
        <v>0</v>
      </c>
      <c r="I540" s="18"/>
      <c r="J540" s="47">
        <v>20081107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7">
        <v>20081107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7">
        <v>20081208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7">
        <v>20081208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0</v>
      </c>
      <c r="G544" s="44">
        <v>0</v>
      </c>
      <c r="H544" s="44">
        <v>0</v>
      </c>
      <c r="I544" s="18"/>
      <c r="J544" s="47">
        <v>20081107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7">
        <v>20081107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7">
        <v>20081208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0</v>
      </c>
      <c r="G547" s="44">
        <v>0</v>
      </c>
      <c r="H547" s="44">
        <v>0</v>
      </c>
      <c r="I547" s="18"/>
      <c r="J547" s="47">
        <v>20081107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7">
        <v>20081107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7">
        <v>20081208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7">
        <v>20081107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0</v>
      </c>
      <c r="G551" s="44">
        <v>0</v>
      </c>
      <c r="H551" s="44">
        <v>0</v>
      </c>
      <c r="I551" s="18"/>
      <c r="J551" s="47">
        <v>20081208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7">
        <v>20081107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0</v>
      </c>
      <c r="G553" s="44">
        <v>0</v>
      </c>
      <c r="H553" s="44">
        <v>0</v>
      </c>
      <c r="I553" s="18"/>
      <c r="J553" s="47">
        <v>20081107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0</v>
      </c>
      <c r="G554" s="44">
        <v>0</v>
      </c>
      <c r="H554" s="44">
        <v>0</v>
      </c>
      <c r="I554" s="18"/>
      <c r="J554" s="47">
        <v>20081208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3100</v>
      </c>
      <c r="G555" s="44">
        <v>0</v>
      </c>
      <c r="H555" s="44">
        <v>3100</v>
      </c>
      <c r="I555" s="18"/>
      <c r="J555" s="47">
        <v>20081107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7">
        <v>20081107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0</v>
      </c>
      <c r="G557" s="44">
        <v>0</v>
      </c>
      <c r="H557" s="44">
        <v>0</v>
      </c>
      <c r="I557" s="18"/>
      <c r="J557" s="47">
        <v>20081107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7">
        <v>20081107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7">
        <v>20081107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0</v>
      </c>
      <c r="G560" s="44">
        <v>0</v>
      </c>
      <c r="H560" s="44">
        <v>0</v>
      </c>
      <c r="I560" s="18"/>
      <c r="J560" s="47">
        <v>20081107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7">
        <v>20081208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0</v>
      </c>
      <c r="G562" s="44">
        <v>0</v>
      </c>
      <c r="H562" s="44">
        <v>0</v>
      </c>
      <c r="I562" s="18"/>
      <c r="J562" s="47">
        <v>20081107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7">
        <v>20081208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7">
        <v>20081208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7">
        <v>20081107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7">
        <v>20081208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7">
        <v>20081107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7">
        <v>20081208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10920</v>
      </c>
      <c r="G569" s="44">
        <v>10920</v>
      </c>
      <c r="H569" s="44">
        <v>0</v>
      </c>
      <c r="I569" s="18"/>
      <c r="J569" s="47">
        <v>20081107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26600</v>
      </c>
      <c r="G570" s="44">
        <v>0</v>
      </c>
      <c r="H570" s="44">
        <v>26600</v>
      </c>
      <c r="I570" s="18"/>
      <c r="J570" s="47">
        <v>20081208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0</v>
      </c>
      <c r="G571" s="44">
        <v>0</v>
      </c>
      <c r="H571" s="44">
        <v>0</v>
      </c>
      <c r="I571" s="18"/>
      <c r="J571" s="47">
        <v>20081107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0</v>
      </c>
      <c r="G572" s="44">
        <v>0</v>
      </c>
      <c r="H572" s="44">
        <v>0</v>
      </c>
      <c r="I572" s="18"/>
      <c r="J572" s="47">
        <v>20081107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0</v>
      </c>
      <c r="G573" s="44">
        <v>0</v>
      </c>
      <c r="H573" s="44">
        <v>0</v>
      </c>
      <c r="I573" s="18"/>
      <c r="J573" s="47">
        <v>20081208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7">
        <v>20081107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7">
        <v>20081208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7">
        <v>20081208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7">
        <v>20081107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7">
        <v>20081107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7">
        <v>20081107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7">
        <v>20081208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0</v>
      </c>
      <c r="G581" s="44">
        <v>0</v>
      </c>
      <c r="H581" s="44">
        <v>0</v>
      </c>
      <c r="I581" s="18"/>
      <c r="J581" s="47">
        <v>20081107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7">
        <v>20081107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 t="s">
        <v>1720</v>
      </c>
      <c r="G583" s="44" t="s">
        <v>1720</v>
      </c>
      <c r="H583" s="44" t="s">
        <v>1720</v>
      </c>
      <c r="I583" s="18"/>
      <c r="J583" s="43" t="s">
        <v>1720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7">
        <v>20081107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7">
        <v>20081107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0</v>
      </c>
      <c r="G586" s="44">
        <v>0</v>
      </c>
      <c r="H586" s="44">
        <v>0</v>
      </c>
      <c r="I586" s="18"/>
      <c r="J586" s="47">
        <v>20081208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7">
        <v>20081107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7">
        <v>20081208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59263</v>
      </c>
      <c r="G589" s="44">
        <v>59263</v>
      </c>
      <c r="H589" s="44">
        <v>0</v>
      </c>
      <c r="I589" s="18"/>
      <c r="J589" s="47">
        <v>20081107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570</v>
      </c>
      <c r="G590" s="44">
        <v>0</v>
      </c>
      <c r="H590" s="44">
        <v>570</v>
      </c>
      <c r="I590" s="18"/>
      <c r="J590" s="47">
        <v>20081107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7">
        <v>20081208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5" t="s">
        <v>1723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7">
        <v>20081107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320</v>
      </c>
      <c r="G594" s="44">
        <v>0</v>
      </c>
      <c r="H594" s="44">
        <v>320</v>
      </c>
      <c r="I594" s="18"/>
      <c r="J594" s="47">
        <v>20081107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0</v>
      </c>
      <c r="G595" s="44">
        <v>0</v>
      </c>
      <c r="H595" s="44">
        <v>0</v>
      </c>
      <c r="I595" s="18"/>
      <c r="J595" s="47">
        <v>20081107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0</v>
      </c>
      <c r="G596" s="44">
        <v>0</v>
      </c>
      <c r="H596" s="44">
        <v>0</v>
      </c>
      <c r="I596" s="18"/>
      <c r="J596" s="47">
        <v>20081208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7">
        <v>20081208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67563</v>
      </c>
      <c r="G598" s="44">
        <v>67563</v>
      </c>
      <c r="H598" s="44">
        <v>0</v>
      </c>
      <c r="I598" s="18"/>
      <c r="J598" s="47">
        <v>20081107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2009-01-13T14:53:04Z</dcterms:modified>
  <cp:category/>
  <cp:version/>
  <cp:contentType/>
  <cp:contentStatus/>
</cp:coreProperties>
</file>