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7"/>
  </bookViews>
  <sheets>
    <sheet name="R-NR" sheetId="1" r:id="rId1"/>
    <sheet name="top_20_ytd_old" sheetId="2" r:id="rId2"/>
    <sheet name="top_20_old" sheetId="3" r:id="rId3"/>
    <sheet name="top_20_ytd" sheetId="4" r:id="rId4"/>
    <sheet name="top_20" sheetId="5" r:id="rId5"/>
    <sheet name="work_old" sheetId="6" r:id="rId6"/>
    <sheet name="work_ytd" sheetId="7" r:id="rId7"/>
    <sheet name="work" sheetId="8" r:id="rId8"/>
  </sheets>
  <definedNames>
    <definedName name="_xlnm.Print_Area" localSheetId="7">'work'!$A$31:$J$598</definedName>
    <definedName name="_xlnm.Print_Titles" localSheetId="7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<sst xmlns="http://schemas.openxmlformats.org/spreadsheetml/2006/main" count="8873" uniqueCount="1735">
  <si>
    <t>April</t>
  </si>
  <si>
    <t>January-April</t>
  </si>
  <si>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</si>
  <si>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</si>
  <si>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</si>
  <si>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</si>
  <si>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</si>
  <si>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</si>
  <si>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</si>
  <si>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</si>
  <si>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</si>
  <si>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</si>
  <si>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</si>
  <si>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</si>
  <si>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</si>
  <si>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</si>
  <si>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</si>
  <si>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</si>
  <si>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</si>
  <si>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</si>
  <si>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</si>
  <si>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</si>
  <si>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</si>
  <si>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</si>
  <si>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</si>
  <si>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</si>
  <si>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</si>
  <si>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</si>
  <si>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</si>
  <si>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</si>
  <si>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</si>
  <si>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</si>
  <si>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</si>
  <si>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</si>
  <si>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</si>
  <si>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</si>
  <si>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</si>
  <si>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</si>
  <si>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</si>
  <si>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</si>
  <si>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</si>
  <si>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</si>
  <si>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</si>
  <si>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</si>
  <si>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</si>
  <si>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</si>
  <si>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</si>
  <si>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</si>
  <si>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</si>
  <si>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</si>
  <si>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</si>
  <si>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</si>
  <si>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</si>
  <si>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</si>
  <si>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</si>
  <si>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</si>
  <si>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</si>
  <si>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</si>
  <si>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</si>
  <si>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</si>
  <si>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</si>
  <si>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</si>
  <si>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</si>
  <si>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</si>
  <si>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</si>
  <si>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</si>
  <si>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</si>
  <si>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</si>
  <si>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</si>
  <si>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</si>
  <si>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</si>
  <si>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</si>
  <si>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</si>
  <si>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</si>
  <si>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</si>
  <si>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</si>
  <si>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</si>
  <si>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</si>
  <si>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</si>
  <si>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</si>
  <si>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</si>
  <si>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</si>
  <si>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</si>
  <si>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</si>
  <si>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</si>
  <si>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</si>
  <si>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</si>
  <si>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</si>
  <si>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</si>
  <si>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</si>
  <si>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</si>
  <si>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</si>
  <si>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</si>
  <si>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</si>
  <si>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</si>
  <si>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</si>
  <si>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</si>
  <si>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</si>
  <si>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</si>
  <si>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</si>
  <si>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</si>
  <si>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</si>
  <si>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</si>
  <si>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</si>
  <si>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</si>
  <si>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</si>
  <si>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</si>
  <si>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</si>
  <si>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</si>
  <si>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</si>
  <si>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</si>
  <si>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</si>
  <si>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</si>
  <si>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</si>
  <si>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</si>
  <si>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</si>
  <si>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</si>
  <si>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</si>
  <si>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</si>
  <si>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</si>
  <si>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</si>
  <si>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</si>
  <si>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</si>
  <si>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</si>
  <si>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</si>
  <si>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</si>
  <si>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</si>
  <si>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</si>
  <si>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</si>
  <si>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</si>
  <si>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</si>
  <si>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</si>
  <si>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</si>
  <si>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</si>
  <si>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</si>
  <si>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</si>
  <si>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</si>
  <si>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</si>
  <si>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</si>
  <si>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</si>
  <si>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</si>
  <si>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</si>
  <si>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</si>
  <si>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</si>
  <si>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</si>
  <si>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</si>
  <si>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</si>
  <si>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</si>
  <si>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</si>
  <si>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</si>
  <si>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</si>
  <si>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</si>
  <si>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</si>
  <si>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</si>
  <si>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</si>
  <si>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</si>
  <si>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</si>
  <si>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</si>
  <si>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</si>
  <si>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</si>
  <si>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</si>
  <si>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</si>
  <si>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</si>
  <si>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</si>
  <si>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</si>
  <si>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</si>
  <si>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</si>
  <si>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</si>
  <si>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</si>
  <si>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</si>
  <si>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</si>
  <si>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</si>
  <si>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</si>
  <si>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</si>
  <si>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</si>
  <si>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</si>
  <si>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</si>
  <si>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</si>
  <si>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</si>
  <si>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</si>
  <si>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</si>
  <si>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</si>
  <si>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</si>
  <si>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</si>
  <si>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</si>
  <si>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</si>
  <si>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</si>
  <si>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</si>
  <si>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</si>
  <si>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</si>
  <si>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</si>
  <si>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</si>
  <si>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</si>
  <si>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</si>
  <si>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</si>
  <si>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</si>
  <si>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</si>
  <si>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</si>
  <si>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</si>
  <si>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</si>
  <si>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</si>
  <si>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</si>
  <si>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</si>
  <si>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</si>
  <si>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</si>
  <si>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</si>
  <si>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</si>
  <si>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</si>
  <si>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</si>
  <si>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</si>
  <si>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</si>
  <si>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</si>
  <si>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</si>
  <si>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</si>
  <si>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</si>
  <si>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</si>
  <si>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</si>
  <si>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</si>
  <si>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</si>
  <si>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</si>
  <si>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</si>
  <si>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</si>
  <si>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</si>
  <si>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</si>
  <si>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</si>
  <si>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</si>
  <si>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</si>
  <si>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</si>
  <si>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</si>
  <si>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</si>
  <si>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</si>
  <si>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</si>
  <si>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</si>
  <si>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</si>
  <si>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</si>
  <si>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</si>
  <si>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</si>
  <si>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</si>
  <si>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</si>
  <si>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</si>
  <si>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</si>
  <si>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</si>
  <si>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</si>
  <si>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</si>
  <si>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</si>
  <si>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</si>
  <si>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</si>
  <si>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</si>
  <si>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</si>
  <si>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</si>
  <si>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</si>
  <si>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</si>
  <si>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</si>
  <si>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</si>
  <si>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</si>
  <si>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</si>
  <si>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</si>
  <si>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</si>
  <si>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</si>
  <si>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</si>
  <si>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</si>
  <si>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</si>
  <si>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</si>
  <si>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</si>
  <si>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</si>
  <si>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</si>
  <si>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</si>
  <si>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</si>
  <si>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</si>
  <si>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</si>
  <si>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</si>
  <si>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</si>
  <si>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</si>
  <si>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</si>
  <si>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</si>
  <si>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</si>
  <si>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</si>
  <si>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</si>
  <si>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</si>
  <si>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</si>
  <si>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</si>
  <si>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</si>
  <si>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</si>
  <si>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</si>
  <si>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</si>
  <si>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</si>
  <si>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</si>
  <si>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</si>
  <si>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</si>
  <si>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</si>
  <si>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</si>
  <si>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</si>
  <si>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</si>
  <si>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</si>
  <si>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</si>
  <si>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</si>
  <si>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</si>
  <si>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</si>
  <si>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</si>
  <si>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</si>
  <si>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</si>
  <si>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</si>
  <si>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</si>
  <si>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</si>
  <si>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</si>
  <si>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</si>
  <si>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</si>
  <si>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</si>
  <si>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</si>
  <si>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</si>
  <si>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</si>
  <si>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</si>
  <si>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</si>
  <si>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</si>
  <si>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</si>
  <si>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</si>
  <si>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</si>
  <si>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</si>
  <si>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</si>
  <si>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</si>
  <si>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</si>
  <si>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</si>
  <si>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</si>
  <si>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</si>
  <si>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</si>
  <si>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</si>
  <si>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</si>
  <si>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</si>
  <si>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</si>
  <si>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</si>
  <si>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</si>
  <si>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</si>
  <si>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</si>
  <si>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</si>
  <si>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</si>
  <si>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</si>
  <si>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</si>
  <si>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</si>
  <si>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</si>
  <si>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</si>
  <si>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</si>
  <si>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</si>
  <si>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</si>
  <si>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</si>
  <si>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</si>
  <si>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</si>
  <si>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</si>
  <si>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</si>
  <si>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</si>
  <si>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</si>
  <si>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</si>
  <si>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</si>
  <si>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</si>
  <si>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</si>
  <si>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</si>
  <si>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</si>
  <si>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</si>
  <si>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</si>
  <si>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</si>
  <si>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</si>
  <si>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</si>
  <si>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</si>
  <si>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</si>
  <si>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</si>
  <si>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</si>
  <si>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</si>
  <si>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</si>
  <si>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</si>
  <si>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</si>
  <si>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</si>
  <si>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</si>
  <si>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</si>
  <si>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</si>
  <si>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</si>
  <si>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</si>
  <si>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</si>
  <si>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</si>
  <si>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</si>
  <si>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</si>
  <si>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</si>
  <si>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</si>
  <si>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</si>
  <si>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</si>
  <si>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</si>
  <si>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</si>
  <si>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</si>
  <si>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</si>
  <si>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</si>
  <si>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</si>
  <si>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</si>
  <si>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</si>
  <si>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</si>
  <si>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</si>
  <si>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</si>
  <si>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</si>
  <si>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</si>
  <si>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</si>
  <si>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</si>
  <si>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</si>
  <si>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</si>
  <si>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</si>
  <si>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</si>
  <si>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</si>
  <si>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</si>
  <si>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</si>
  <si>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</si>
  <si>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</si>
  <si>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</si>
  <si>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</si>
  <si>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</si>
  <si>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</si>
  <si>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</si>
  <si>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</si>
  <si>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</si>
  <si>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</si>
  <si>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</si>
  <si>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</si>
  <si>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</si>
  <si>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</si>
  <si>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</si>
  <si>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</si>
  <si>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</si>
  <si>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</si>
  <si>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</si>
  <si>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</si>
  <si>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</si>
  <si>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</si>
  <si>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</si>
  <si>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</si>
  <si>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</si>
  <si>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</si>
  <si>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</si>
  <si>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</si>
  <si>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</si>
  <si>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</si>
  <si>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</si>
  <si>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</si>
  <si>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</si>
  <si>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</si>
  <si>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</si>
  <si>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</si>
  <si>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</si>
  <si>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</si>
  <si>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</si>
  <si>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</si>
  <si>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</si>
  <si>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</si>
  <si>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</si>
  <si>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</si>
  <si>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</si>
  <si>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</si>
  <si>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</si>
  <si>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</si>
  <si>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</si>
  <si>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</si>
  <si>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</si>
  <si>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</si>
  <si>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</si>
  <si>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</si>
  <si>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</si>
  <si>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</si>
  <si>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</si>
  <si>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</si>
  <si>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</si>
  <si>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</si>
  <si>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</si>
  <si>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</si>
  <si>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</si>
  <si>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</si>
  <si>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</si>
  <si>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</si>
  <si>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</si>
  <si>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</si>
  <si>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</si>
  <si>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</si>
  <si>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</si>
  <si>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</si>
  <si>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</si>
  <si>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</si>
  <si>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</si>
  <si>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</si>
  <si>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</si>
  <si>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</si>
  <si>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</si>
  <si>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</si>
  <si>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</si>
  <si>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</si>
  <si>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</si>
  <si>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</si>
  <si>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</si>
  <si>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</si>
  <si>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</si>
  <si>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</si>
  <si>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</si>
  <si>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</si>
  <si>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</si>
  <si>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</si>
  <si>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</si>
  <si>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</si>
  <si>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</si>
  <si>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</si>
  <si>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</si>
  <si>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</si>
  <si>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</si>
  <si>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</si>
  <si>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</si>
  <si>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</si>
  <si>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</si>
  <si>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</si>
  <si>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</si>
  <si>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</si>
  <si>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</si>
  <si>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</si>
  <si>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</si>
  <si>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</si>
  <si>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</si>
  <si>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</si>
  <si>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</si>
  <si>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</si>
  <si>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</si>
  <si>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</si>
  <si>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</si>
  <si>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</si>
  <si>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</si>
  <si>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</si>
  <si>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</si>
  <si>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</si>
  <si>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</si>
  <si>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</si>
  <si>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</si>
  <si>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</si>
  <si>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</si>
  <si>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</si>
  <si>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</si>
  <si>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</si>
  <si>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</si>
  <si>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</si>
  <si>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</si>
  <si>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</si>
  <si>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</si>
  <si>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</si>
  <si>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</si>
  <si>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</si>
  <si>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</si>
  <si>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</si>
  <si>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</si>
  <si>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</si>
  <si>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</si>
  <si>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</si>
  <si>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</si>
  <si>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</si>
  <si>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</si>
  <si>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</si>
  <si>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</si>
  <si>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</si>
  <si>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</si>
  <si>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</si>
  <si>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</si>
  <si>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</si>
  <si>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</si>
  <si>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</si>
  <si>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</si>
  <si>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</si>
  <si>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</si>
  <si>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</si>
  <si>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</si>
  <si>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</si>
  <si>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</si>
  <si>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</si>
  <si>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</si>
  <si>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</si>
  <si>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</si>
  <si>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</si>
  <si>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</si>
  <si>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</si>
  <si>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</si>
  <si>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</si>
  <si>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</si>
  <si>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</si>
  <si>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</si>
  <si>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</si>
  <si>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</si>
  <si>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</si>
  <si>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</si>
  <si>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</si>
  <si>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</si>
  <si>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</si>
  <si>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</si>
  <si>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</si>
  <si>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</si>
  <si>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</si>
  <si>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</si>
  <si>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</si>
  <si>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</si>
  <si>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</si>
  <si>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</si>
  <si>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</si>
  <si>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</si>
  <si>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</si>
  <si>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</si>
  <si>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</si>
  <si>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</si>
  <si>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</si>
  <si>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</si>
  <si>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</si>
  <si>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</si>
  <si>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</si>
  <si>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</si>
  <si>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</si>
  <si>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</si>
  <si>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</si>
  <si>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</si>
  <si>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</si>
  <si>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</si>
  <si>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</si>
  <si>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</si>
  <si>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</si>
  <si>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</si>
  <si>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</si>
  <si>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</si>
  <si>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</si>
  <si>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</si>
  <si>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</si>
  <si>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</si>
  <si>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</si>
  <si>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</si>
  <si>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</si>
  <si>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</si>
  <si>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</si>
  <si>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</si>
  <si>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</si>
  <si>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</si>
  <si>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</si>
  <si>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</si>
  <si>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</si>
  <si>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</si>
  <si>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</si>
  <si>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</si>
  <si>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</si>
  <si>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</si>
  <si>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</si>
  <si>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</si>
  <si>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</si>
  <si>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</si>
  <si>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</si>
  <si>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</si>
  <si>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</si>
  <si>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</si>
  <si>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</si>
  <si>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</si>
  <si>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</si>
  <si>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</si>
  <si>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</si>
  <si>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</si>
  <si>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</si>
  <si>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</si>
  <si>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</si>
  <si>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</si>
  <si>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</si>
  <si>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</si>
  <si>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</si>
  <si>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</si>
  <si>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</si>
  <si>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</si>
  <si>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</si>
  <si>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</si>
  <si>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</si>
  <si>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</si>
  <si>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</si>
  <si>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</si>
  <si>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</si>
  <si>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</si>
  <si>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</si>
  <si>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</si>
  <si>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</si>
  <si>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</si>
  <si>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</si>
  <si>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</si>
  <si>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</si>
  <si>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</si>
  <si>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</si>
  <si>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</si>
  <si>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</si>
  <si>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</si>
  <si>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</si>
  <si>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</si>
  <si>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</si>
  <si>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</si>
  <si>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</si>
  <si>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</si>
  <si>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</si>
  <si>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</si>
  <si>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</si>
  <si>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</si>
  <si>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</si>
  <si>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</si>
  <si>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</si>
  <si>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</si>
  <si>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</si>
  <si>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</si>
  <si>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</si>
  <si>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</si>
  <si>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</si>
  <si>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</si>
  <si>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</si>
  <si>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</si>
  <si>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</si>
  <si>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</si>
  <si>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</si>
  <si>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</si>
  <si>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</si>
  <si>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</si>
  <si>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</si>
  <si>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</si>
  <si>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</si>
  <si>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</si>
  <si>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</si>
  <si>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</si>
  <si>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</si>
  <si>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</si>
  <si>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</si>
  <si>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</si>
  <si>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</si>
  <si>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</si>
  <si>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</si>
  <si>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</si>
  <si>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</si>
  <si>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</si>
  <si>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</si>
  <si>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</si>
  <si>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</si>
  <si>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</si>
  <si>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</si>
  <si>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</si>
  <si>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</si>
  <si>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</si>
  <si>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</si>
  <si>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</si>
  <si>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</si>
  <si>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</si>
  <si>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</si>
  <si>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</si>
  <si>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</si>
  <si>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</si>
  <si>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</si>
  <si>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</si>
  <si>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</si>
  <si>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</si>
  <si>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</si>
  <si>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</si>
  <si>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</si>
  <si>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</si>
  <si>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</si>
  <si>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</si>
  <si>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</si>
  <si>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</si>
  <si>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</si>
  <si>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</si>
  <si>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</si>
  <si>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</si>
  <si>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</si>
  <si>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</si>
  <si>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</si>
  <si>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</si>
  <si>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</si>
  <si>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</si>
  <si>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</si>
  <si>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</si>
  <si>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</si>
  <si>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</si>
  <si>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</si>
  <si>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</si>
  <si>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</si>
  <si>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</si>
  <si>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</si>
  <si>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</si>
  <si>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</si>
  <si>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</si>
  <si>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</si>
  <si>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</si>
  <si>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</si>
  <si>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</si>
  <si>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</si>
  <si>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</si>
  <si>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</si>
  <si>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</si>
  <si>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</si>
  <si>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</si>
  <si>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</si>
  <si>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</si>
  <si>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</si>
  <si>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</si>
  <si>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</si>
  <si>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</si>
  <si>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</si>
  <si>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</si>
  <si>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</si>
  <si>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</si>
  <si>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</si>
  <si>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</si>
  <si>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</si>
  <si>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</si>
  <si>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</si>
  <si>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</si>
  <si>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</si>
  <si>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</si>
  <si>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</si>
  <si>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</si>
  <si>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</si>
  <si>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</si>
  <si>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</si>
  <si>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</si>
  <si>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</si>
  <si>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</si>
  <si>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</si>
  <si>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</si>
  <si>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</si>
  <si>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</si>
  <si>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</si>
  <si>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</si>
  <si>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</si>
  <si>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</si>
  <si>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</si>
  <si>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</si>
  <si>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</si>
  <si>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</si>
  <si>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</si>
  <si>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</si>
  <si>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</si>
  <si>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</si>
  <si>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</si>
  <si>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</si>
  <si>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</si>
  <si>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</si>
  <si>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</si>
  <si>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</si>
  <si>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</si>
  <si>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</si>
  <si>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</si>
  <si>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</si>
  <si>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</si>
  <si>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</si>
  <si>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</si>
  <si>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</si>
  <si>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</si>
  <si>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</si>
  <si>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</si>
  <si>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</si>
  <si>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</si>
  <si>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</si>
  <si>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</si>
  <si>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</si>
  <si>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</si>
  <si>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</si>
  <si>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</si>
  <si>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</si>
  <si>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</si>
  <si>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</si>
  <si>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</si>
  <si>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</si>
  <si>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</si>
  <si>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</si>
  <si>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</si>
  <si>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</si>
  <si>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</si>
  <si>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</si>
  <si>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</si>
  <si>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</si>
  <si>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</si>
  <si>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</si>
  <si>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</si>
  <si>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</si>
  <si>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</si>
  <si>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</si>
  <si>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</si>
  <si>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</si>
  <si>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</si>
  <si>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</si>
  <si>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</si>
  <si>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</si>
  <si>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</si>
  <si>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</si>
  <si>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</si>
  <si>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</si>
  <si>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</si>
  <si>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</si>
  <si>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</si>
  <si>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</si>
  <si>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</si>
  <si>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</si>
  <si>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</si>
  <si>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</si>
  <si>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</si>
  <si>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</si>
  <si>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</si>
  <si>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</si>
  <si>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</si>
  <si>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</si>
  <si>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</si>
  <si>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</si>
  <si>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</si>
  <si>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</si>
  <si>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</si>
  <si>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</si>
  <si>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</si>
  <si>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</si>
  <si>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</si>
  <si>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</si>
  <si>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</si>
  <si>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</si>
  <si>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</si>
  <si>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</si>
  <si>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</si>
  <si>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</si>
  <si>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</si>
  <si>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</si>
  <si>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</si>
  <si>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</si>
  <si>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</si>
  <si>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</si>
  <si>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</si>
  <si>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</si>
  <si>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</si>
  <si>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</si>
  <si>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</si>
  <si>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</si>
  <si>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</si>
  <si>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</si>
  <si>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</si>
  <si>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</si>
  <si>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</si>
  <si>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</si>
  <si>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</si>
  <si>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</si>
  <si>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</si>
  <si>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</si>
  <si>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</si>
  <si>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</si>
  <si>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</si>
  <si>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</si>
  <si>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</si>
  <si>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</si>
  <si>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</si>
  <si>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</si>
  <si>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</si>
  <si>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</si>
  <si>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</si>
  <si>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</si>
  <si>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</si>
  <si>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</si>
  <si>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</si>
  <si>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</si>
  <si>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</si>
  <si>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</si>
  <si>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</si>
  <si>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</si>
  <si>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</si>
  <si>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</si>
  <si>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</si>
  <si>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</si>
  <si>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</si>
  <si>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</si>
  <si>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</si>
  <si>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</si>
  <si>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</si>
  <si>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</si>
  <si>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</si>
  <si>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</si>
  <si>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</si>
  <si>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</si>
  <si>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</si>
  <si>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</si>
  <si>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</si>
  <si>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</si>
  <si>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</si>
  <si>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</si>
  <si>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</si>
  <si>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</si>
  <si>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</si>
  <si>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</si>
  <si>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</si>
  <si>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</si>
  <si>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</si>
  <si>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</si>
  <si>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</si>
  <si>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</si>
  <si>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</si>
  <si>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</si>
  <si>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</si>
  <si>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</si>
  <si>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</si>
  <si>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</si>
  <si>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</si>
  <si>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</si>
  <si>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</si>
  <si>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</si>
  <si>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</si>
  <si>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</si>
  <si>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</si>
  <si>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</si>
  <si>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</si>
  <si>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</si>
  <si>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</si>
  <si>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</si>
  <si>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</si>
  <si>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</si>
  <si>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</si>
  <si>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</si>
  <si>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</si>
  <si>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</si>
  <si>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</si>
  <si>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</si>
  <si>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</si>
  <si>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</si>
  <si>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</si>
  <si>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</si>
  <si>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</si>
  <si>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</si>
  <si>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</si>
  <si>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</si>
  <si>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</si>
  <si>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</si>
  <si>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</si>
  <si>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</si>
  <si>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</si>
  <si>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</si>
  <si>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</si>
  <si>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</si>
  <si>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</si>
  <si>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</si>
  <si>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</si>
  <si>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</si>
  <si>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</si>
  <si>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</si>
  <si>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</si>
  <si>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</si>
  <si>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</si>
  <si>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</si>
  <si>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</si>
  <si>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</si>
  <si>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</si>
  <si>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</si>
  <si>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</si>
  <si>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</si>
  <si>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</si>
  <si>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</si>
  <si>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</si>
  <si>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</si>
  <si>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</si>
  <si>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</si>
  <si>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</si>
  <si>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</si>
  <si>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</si>
  <si>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</si>
  <si>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</si>
  <si>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</si>
  <si>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</si>
  <si>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</si>
  <si>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</si>
  <si>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</si>
  <si>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</si>
  <si>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</si>
  <si>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</si>
  <si>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</si>
  <si>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</si>
  <si>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</si>
  <si>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</si>
  <si>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</si>
  <si>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</si>
  <si>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</si>
  <si>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</si>
  <si>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</si>
  <si>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</si>
  <si>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</si>
  <si>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</si>
  <si>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</si>
  <si>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</si>
  <si>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</si>
  <si>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</si>
  <si>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</si>
  <si>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</si>
  <si>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</si>
  <si>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</si>
  <si>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</si>
  <si>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</si>
  <si>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</si>
  <si>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</si>
  <si>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</si>
  <si>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</si>
  <si>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</si>
  <si>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</si>
  <si>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</si>
  <si>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</si>
  <si>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</si>
  <si>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</si>
  <si>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</si>
  <si>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</si>
  <si>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</si>
  <si>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</si>
  <si>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</si>
  <si>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</si>
  <si>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</si>
  <si>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</si>
  <si>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</si>
  <si>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</si>
  <si>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</si>
  <si>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</si>
  <si>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</si>
  <si>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</si>
  <si>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</si>
  <si>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</si>
  <si>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</si>
  <si>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</si>
  <si>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</si>
  <si>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</si>
  <si>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</si>
  <si>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</si>
  <si>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</si>
  <si>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</si>
  <si>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</si>
  <si>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</si>
  <si>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</si>
  <si>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</si>
  <si>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</si>
  <si>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</si>
  <si>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</si>
  <si>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</si>
  <si>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</si>
  <si>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</si>
  <si>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</si>
  <si>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</si>
  <si>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</si>
  <si>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</si>
  <si>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</si>
  <si>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</si>
  <si>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</si>
  <si>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</si>
  <si>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</si>
  <si>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</si>
  <si>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</si>
  <si>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</si>
  <si>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</si>
  <si>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</si>
  <si>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</si>
  <si>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</si>
  <si>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</si>
  <si>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</si>
  <si>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</si>
  <si>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</si>
  <si>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</si>
  <si>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</si>
  <si>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</si>
  <si>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</si>
  <si>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</si>
  <si>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</si>
  <si>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</si>
  <si>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</si>
  <si>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</si>
  <si>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</si>
  <si>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</si>
  <si>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</si>
  <si>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</si>
  <si>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</si>
  <si>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</si>
  <si>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</si>
  <si>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</si>
  <si>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</si>
  <si>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</si>
  <si>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</si>
  <si>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</si>
  <si>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</si>
  <si>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</si>
  <si>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</si>
  <si>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</si>
  <si>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</si>
  <si>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</si>
  <si>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</si>
  <si>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</si>
  <si>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</si>
  <si>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</si>
  <si>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</si>
  <si>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</si>
  <si>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</si>
  <si>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</si>
  <si>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</si>
  <si>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</si>
  <si>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</si>
  <si>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</si>
  <si>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</si>
  <si>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</si>
  <si>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</si>
  <si>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</si>
  <si>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</si>
  <si>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</si>
  <si>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</si>
  <si>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</si>
  <si>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</si>
  <si>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</si>
  <si>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</si>
  <si>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</si>
  <si>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</si>
  <si>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</si>
  <si>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</si>
  <si>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</si>
  <si>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</si>
  <si>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</si>
  <si>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</si>
  <si>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</si>
  <si>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</si>
  <si>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</si>
  <si>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</si>
  <si>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</si>
  <si>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</si>
  <si>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</si>
  <si>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</si>
  <si>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</si>
  <si>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</si>
  <si>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</si>
  <si>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</si>
  <si>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</si>
  <si>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</si>
  <si>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</si>
  <si>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</si>
  <si>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</si>
  <si>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</si>
  <si>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</si>
  <si>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</si>
  <si>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</si>
  <si>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</si>
  <si>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</si>
  <si>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</si>
  <si>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</si>
  <si>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</si>
  <si>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</si>
  <si>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</si>
  <si>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</si>
  <si>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</si>
  <si>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</si>
  <si>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</si>
  <si>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</si>
  <si>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</si>
  <si>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</si>
  <si>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</si>
  <si>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</si>
  <si>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</si>
  <si>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</si>
  <si>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</si>
  <si>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</si>
  <si>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</si>
  <si>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</si>
  <si>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</si>
  <si>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</si>
  <si>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</si>
  <si>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</si>
  <si>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</si>
  <si>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</si>
  <si>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</si>
  <si>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</si>
  <si>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</si>
  <si>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</si>
  <si>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</si>
  <si>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</si>
  <si>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</si>
  <si>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</si>
  <si>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</si>
  <si>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</si>
  <si>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</si>
  <si>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</si>
  <si>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</si>
  <si>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</si>
  <si>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</si>
  <si>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</si>
  <si>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</si>
  <si>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</si>
  <si>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</si>
  <si>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</si>
  <si>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</si>
  <si>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</si>
  <si>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</si>
  <si>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</si>
  <si>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</si>
  <si>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</si>
  <si>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</si>
  <si>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</si>
  <si>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</si>
  <si>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</si>
  <si>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</si>
  <si>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</si>
  <si>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</si>
  <si>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</si>
  <si>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</si>
  <si>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</si>
  <si>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</si>
  <si>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</si>
  <si>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</si>
  <si>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</si>
  <si>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</si>
  <si>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</si>
  <si>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</si>
  <si>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</si>
  <si>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</si>
  <si>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</si>
  <si>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</si>
  <si>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</si>
  <si>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</si>
  <si>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</si>
  <si>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</si>
  <si>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</si>
  <si>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</si>
  <si>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</si>
  <si>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</si>
  <si>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</si>
  <si>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</si>
  <si>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</si>
  <si>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</si>
  <si>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</si>
  <si>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</si>
  <si>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</si>
  <si>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</si>
  <si>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</si>
  <si>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</si>
  <si>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</si>
  <si>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</si>
  <si>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</si>
  <si>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</si>
  <si>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</si>
  <si>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</si>
  <si>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</si>
  <si>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</si>
  <si>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</si>
  <si>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</si>
  <si>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</si>
  <si>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</si>
  <si>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</si>
  <si>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</si>
  <si>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</si>
  <si>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</si>
  <si>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</si>
  <si>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</si>
  <si>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</si>
  <si>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</si>
  <si>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</si>
  <si>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</si>
  <si>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</si>
  <si>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</si>
  <si>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</si>
  <si>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</si>
  <si>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</si>
  <si>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</si>
  <si>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</si>
  <si>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</si>
  <si>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</si>
  <si>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</si>
  <si>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</si>
  <si>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</si>
  <si>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</si>
  <si>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</si>
  <si>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</si>
  <si>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</si>
  <si>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</si>
  <si>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</si>
  <si>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</si>
  <si>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</si>
  <si>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</si>
  <si>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</si>
  <si>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</si>
  <si>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</si>
  <si>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</si>
  <si>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</si>
  <si>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</si>
  <si>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</si>
  <si>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</si>
  <si>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</si>
  <si>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</si>
  <si>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</si>
  <si>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</si>
  <si>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</si>
  <si>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</si>
  <si>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</si>
  <si>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</si>
  <si>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</si>
  <si>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</si>
  <si>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</si>
  <si>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</si>
  <si>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</si>
  <si>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</si>
  <si>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</si>
  <si>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</si>
  <si>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</si>
  <si>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</si>
  <si>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</si>
  <si>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</si>
  <si>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</si>
  <si>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</si>
  <si>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</si>
  <si>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</si>
  <si>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</si>
  <si>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</si>
  <si>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</si>
  <si>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</si>
  <si>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</si>
  <si>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</si>
  <si>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</si>
  <si>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</si>
  <si>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</si>
  <si>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</si>
  <si>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</si>
  <si>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</si>
  <si>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</si>
  <si>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</si>
  <si>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</si>
  <si>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</si>
  <si>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</si>
  <si>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</si>
  <si>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</si>
  <si>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</si>
  <si>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</si>
  <si>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</si>
  <si>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</si>
  <si>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</si>
  <si>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</si>
  <si>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</si>
  <si>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</si>
  <si>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</si>
  <si>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</si>
  <si>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</si>
  <si>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</si>
  <si>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</si>
  <si>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</si>
  <si>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</si>
  <si>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</si>
  <si>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</si>
  <si>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</si>
  <si>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</si>
  <si>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</si>
  <si>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</si>
  <si>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</si>
  <si>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</si>
  <si>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</si>
  <si>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</si>
  <si>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</si>
  <si>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</si>
  <si>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</si>
  <si>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</si>
  <si>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</si>
  <si>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</si>
  <si>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</si>
  <si>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</si>
  <si>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</si>
  <si>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</si>
  <si>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</si>
  <si>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</si>
  <si>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</si>
  <si>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</si>
  <si>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</si>
  <si>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</si>
  <si>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</si>
  <si>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</si>
  <si>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</si>
  <si>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</si>
  <si>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</si>
  <si>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</si>
  <si>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</si>
  <si>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</si>
  <si>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</si>
  <si>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</si>
  <si>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</si>
  <si>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</si>
  <si>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</si>
  <si>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</si>
  <si>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</si>
  <si>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</si>
  <si>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</si>
  <si>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</si>
  <si>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</si>
  <si>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</si>
  <si>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</si>
  <si>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</si>
  <si>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</si>
  <si>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</si>
  <si>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</si>
  <si>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</si>
  <si>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</si>
  <si>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</si>
  <si>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</si>
  <si>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</si>
  <si>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</si>
  <si>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</si>
  <si>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</si>
  <si>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</si>
  <si>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</si>
  <si>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</si>
  <si>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</si>
  <si>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</si>
  <si>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</si>
  <si>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</si>
  <si>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</si>
  <si>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</si>
  <si>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</si>
  <si>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</si>
  <si>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</si>
  <si>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</si>
  <si>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</si>
  <si>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</si>
  <si>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</si>
  <si>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</si>
  <si>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</si>
  <si>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</si>
  <si>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</si>
  <si>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</si>
  <si>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</si>
  <si>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</si>
  <si>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</si>
  <si>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</si>
  <si>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</si>
  <si>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</si>
  <si>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</si>
  <si>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</si>
  <si>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</si>
  <si>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</si>
  <si>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</si>
  <si>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</si>
  <si>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</si>
  <si>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</si>
  <si>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</si>
  <si>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</si>
  <si>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</si>
  <si>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</si>
  <si>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</si>
  <si>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</si>
  <si>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</si>
  <si>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</si>
  <si>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</si>
  <si>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</si>
  <si>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</si>
  <si>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</si>
  <si>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</si>
  <si>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</si>
  <si>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</si>
  <si>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</si>
  <si>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</si>
  <si>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</si>
  <si>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</si>
  <si>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</si>
  <si>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</si>
  <si>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</si>
  <si>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</si>
  <si>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</si>
  <si>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</si>
  <si>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</si>
  <si>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</si>
  <si>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</si>
  <si>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</si>
  <si>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</si>
  <si>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</si>
  <si>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</si>
  <si>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</si>
  <si>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</si>
  <si>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</si>
  <si>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</si>
  <si>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</si>
  <si>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</si>
  <si>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</si>
  <si>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</si>
  <si>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</si>
  <si>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</si>
  <si>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</si>
  <si>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</si>
  <si>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</si>
  <si>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</si>
  <si>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</si>
  <si>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</si>
  <si>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</si>
  <si>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</si>
  <si>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</si>
  <si>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</si>
  <si>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</si>
  <si>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</si>
  <si>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</si>
  <si>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</si>
  <si>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</si>
  <si>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</si>
  <si>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</si>
  <si>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</si>
  <si>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</si>
  <si>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</si>
  <si>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</si>
  <si>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</si>
  <si>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</si>
  <si>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</si>
  <si>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</si>
  <si>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</si>
  <si>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</si>
  <si>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</si>
  <si>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</si>
  <si>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</si>
  <si>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</si>
  <si>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</si>
  <si>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</si>
  <si>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</si>
  <si>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</si>
  <si>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</si>
  <si>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</si>
  <si>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</si>
  <si>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</si>
  <si>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</si>
  <si>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</si>
  <si>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</si>
  <si>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</si>
  <si>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</si>
  <si>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</si>
  <si>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</si>
  <si>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</si>
  <si>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</si>
  <si>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</si>
  <si>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</si>
  <si>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</si>
  <si>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</si>
  <si>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</si>
  <si>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</si>
  <si>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</si>
  <si>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</si>
  <si>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</si>
  <si>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</si>
  <si>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</si>
  <si>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</si>
  <si>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</si>
  <si>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</si>
  <si>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</si>
  <si>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</si>
  <si>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</si>
  <si>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</si>
  <si>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</si>
  <si>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</si>
  <si>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</si>
  <si>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</si>
  <si>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</si>
  <si>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</si>
  <si>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</si>
  <si>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</si>
  <si>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</si>
  <si>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</si>
  <si>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</si>
  <si>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</si>
  <si>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</si>
  <si>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</si>
  <si>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</si>
  <si>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</si>
  <si>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</si>
  <si>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</si>
  <si>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</si>
  <si>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</si>
  <si>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</si>
  <si>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</si>
  <si>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</si>
  <si>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</si>
  <si>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</si>
  <si>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</si>
  <si>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</si>
  <si>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</si>
  <si>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</si>
  <si>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</si>
  <si>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</si>
  <si>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</si>
  <si>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</si>
  <si>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</si>
  <si>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</si>
  <si>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</si>
  <si>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</si>
  <si>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</si>
  <si>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</si>
  <si>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</si>
  <si>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</si>
  <si>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</si>
  <si>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</si>
  <si>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</si>
  <si>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</si>
  <si>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</si>
  <si>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</si>
  <si>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</si>
  <si>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</si>
  <si>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</si>
  <si>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</si>
  <si>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</si>
  <si>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</si>
  <si>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</si>
  <si>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</si>
  <si>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</si>
  <si>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</si>
  <si>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</si>
  <si>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</si>
  <si>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</si>
  <si>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</si>
  <si>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</si>
  <si>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</si>
  <si>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</si>
  <si>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</si>
  <si>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</si>
  <si>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</si>
  <si>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</si>
  <si>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</si>
  <si>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</si>
  <si>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</si>
  <si>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</si>
  <si>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</si>
  <si>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</si>
  <si>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</si>
  <si>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</si>
  <si>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</si>
  <si>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</si>
  <si>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</si>
  <si>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</si>
  <si>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</si>
  <si>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</si>
  <si>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</si>
  <si>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</si>
  <si>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</si>
  <si>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</si>
  <si>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</si>
  <si>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</si>
  <si>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</si>
  <si>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</si>
  <si>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</si>
  <si>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</si>
  <si>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</si>
  <si>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</si>
  <si>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</si>
  <si>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</si>
  <si>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</si>
  <si>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</si>
  <si>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</si>
  <si>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</si>
  <si>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Estimated cost of construction authorized by building permits, April 2008</t>
  </si>
  <si>
    <t>Source:  New Jersey Department of Community Affairs, 6/9/08</t>
  </si>
  <si>
    <t>Estimated cost of construction authorized by building permits, January through April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</si>
</sst>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8">
      <selection activeCell="J31" sqref="J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10" max="10" width="10.88671875" style="0" bestFit="1" customWidth="1"/>
  </cols>
  <sheetData>
    <row r="20" spans="1:2" ht="15.75">
      <c r="A20" s="82" t="str">
        <f>work!A1</f>
        <v>Estimated cost of construction authorized by building permits, April 2008</v>
      </c>
      <c r="B20" s="82"/>
    </row>
    <row r="28" spans="8:9" ht="15.75">
      <c r="H28" s="83"/>
      <c r="I28" s="83"/>
    </row>
    <row r="29" spans="5:9" ht="15">
      <c r="E29" s="1" t="s">
        <v>609</v>
      </c>
      <c r="F29" s="76" t="s">
        <v>614</v>
      </c>
      <c r="H29" s="76" t="s">
        <v>618</v>
      </c>
      <c r="I29" s="1"/>
    </row>
    <row r="31" spans="1:10" ht="15">
      <c r="A31" s="77">
        <v>1</v>
      </c>
      <c r="B31" s="18" t="s">
        <v>870</v>
      </c>
      <c r="C31" s="17" t="s">
        <v>868</v>
      </c>
      <c r="D31" s="17" t="s">
        <v>871</v>
      </c>
      <c r="E31" s="75">
        <f>work!G31+work!H31</f>
        <v>111662</v>
      </c>
      <c r="F31" s="75">
        <f>work!I31+work!J31</f>
        <v>239637</v>
      </c>
      <c r="H31" s="66">
        <f>work!L31</f>
        <v>20080507</v>
      </c>
      <c r="I31" s="75"/>
      <c r="J31" s="5"/>
    </row>
    <row r="32" spans="1:10" ht="15">
      <c r="A32" s="77">
        <v>2</v>
      </c>
      <c r="B32" s="18" t="s">
        <v>873</v>
      </c>
      <c r="C32" s="17" t="s">
        <v>868</v>
      </c>
      <c r="D32" s="17" t="s">
        <v>874</v>
      </c>
      <c r="E32" s="75">
        <f>work!G32+work!H32</f>
        <v>635886</v>
      </c>
      <c r="F32" s="75">
        <f>work!I32+work!J32</f>
        <v>45416510</v>
      </c>
      <c r="H32" s="66">
        <f>work!L32</f>
        <v>20080507</v>
      </c>
      <c r="I32" s="75"/>
      <c r="J32" s="5"/>
    </row>
    <row r="33" spans="1:10" ht="15">
      <c r="A33" s="77">
        <v>3</v>
      </c>
      <c r="B33" s="18" t="s">
        <v>876</v>
      </c>
      <c r="C33" s="17" t="s">
        <v>868</v>
      </c>
      <c r="D33" s="17" t="s">
        <v>877</v>
      </c>
      <c r="E33" s="75">
        <f>work!G33+work!H33</f>
        <v>1834870</v>
      </c>
      <c r="F33" s="75">
        <f>work!I33+work!J33</f>
        <v>172725</v>
      </c>
      <c r="H33" s="66">
        <f>work!L33</f>
        <v>20080507</v>
      </c>
      <c r="I33" s="75"/>
      <c r="J33" s="5"/>
    </row>
    <row r="34" spans="1:10" ht="15">
      <c r="A34" s="77">
        <v>4</v>
      </c>
      <c r="B34" s="18" t="s">
        <v>879</v>
      </c>
      <c r="C34" s="17" t="s">
        <v>868</v>
      </c>
      <c r="D34" s="17" t="s">
        <v>880</v>
      </c>
      <c r="E34" s="75">
        <f>work!G34+work!H34</f>
        <v>100800</v>
      </c>
      <c r="F34" s="75">
        <f>work!I34+work!J34</f>
        <v>8050</v>
      </c>
      <c r="H34" s="66">
        <f>work!L34</f>
        <v>20080507</v>
      </c>
      <c r="I34" s="75"/>
      <c r="J34" s="5"/>
    </row>
    <row r="35" spans="1:10" ht="15">
      <c r="A35" s="77">
        <v>5</v>
      </c>
      <c r="B35" s="18" t="s">
        <v>882</v>
      </c>
      <c r="C35" s="17" t="s">
        <v>868</v>
      </c>
      <c r="D35" s="17" t="s">
        <v>883</v>
      </c>
      <c r="E35" s="75">
        <f>work!G35+work!H35</f>
        <v>35625</v>
      </c>
      <c r="F35" s="75">
        <f>work!I35+work!J35</f>
        <v>50475</v>
      </c>
      <c r="H35" s="66">
        <f>work!L35</f>
        <v>20080507</v>
      </c>
      <c r="I35" s="75"/>
      <c r="J35" s="5"/>
    </row>
    <row r="36" spans="1:10" ht="15">
      <c r="A36" s="77">
        <v>6</v>
      </c>
      <c r="B36" s="18" t="s">
        <v>885</v>
      </c>
      <c r="C36" s="17" t="s">
        <v>868</v>
      </c>
      <c r="D36" s="17" t="s">
        <v>886</v>
      </c>
      <c r="E36" s="75">
        <f>work!G36+work!H36</f>
        <v>0</v>
      </c>
      <c r="F36" s="75">
        <f>work!I36+work!J36</f>
        <v>35100</v>
      </c>
      <c r="H36" s="66">
        <f>work!L36</f>
        <v>20080507</v>
      </c>
      <c r="I36" s="75"/>
      <c r="J36" s="5"/>
    </row>
    <row r="37" spans="1:10" ht="15">
      <c r="A37" s="77">
        <v>7</v>
      </c>
      <c r="B37" s="18" t="s">
        <v>888</v>
      </c>
      <c r="C37" s="17" t="s">
        <v>868</v>
      </c>
      <c r="D37" s="17" t="s">
        <v>889</v>
      </c>
      <c r="E37" s="75">
        <f>work!G37+work!H37</f>
        <v>104605</v>
      </c>
      <c r="F37" s="75">
        <f>work!I37+work!J37</f>
        <v>15175</v>
      </c>
      <c r="H37" s="66">
        <f>work!L37</f>
        <v>20080507</v>
      </c>
      <c r="I37" s="75"/>
      <c r="J37" s="5"/>
    </row>
    <row r="38" spans="1:10" ht="15">
      <c r="A38" s="77">
        <v>8</v>
      </c>
      <c r="B38" s="18" t="s">
        <v>891</v>
      </c>
      <c r="C38" s="17" t="s">
        <v>868</v>
      </c>
      <c r="D38" s="17" t="s">
        <v>892</v>
      </c>
      <c r="E38" s="75">
        <f>work!G38+work!H38</f>
        <v>2513271</v>
      </c>
      <c r="F38" s="75">
        <f>work!I38+work!J38</f>
        <v>620026</v>
      </c>
      <c r="H38" s="66">
        <f>work!L38</f>
        <v>20080507</v>
      </c>
      <c r="I38" s="75"/>
      <c r="J38" s="5"/>
    </row>
    <row r="39" spans="1:10" ht="15">
      <c r="A39" s="77">
        <v>9</v>
      </c>
      <c r="B39" s="18" t="s">
        <v>894</v>
      </c>
      <c r="C39" s="17" t="s">
        <v>868</v>
      </c>
      <c r="D39" s="17" t="s">
        <v>895</v>
      </c>
      <c r="E39" s="75">
        <f>work!G39+work!H39</f>
        <v>29400</v>
      </c>
      <c r="F39" s="75">
        <f>work!I39+work!J39</f>
        <v>250</v>
      </c>
      <c r="H39" s="66">
        <f>work!L39</f>
        <v>20080507</v>
      </c>
      <c r="I39" s="75"/>
      <c r="J39" s="5"/>
    </row>
    <row r="40" spans="1:10" ht="15">
      <c r="A40" s="77">
        <v>10</v>
      </c>
      <c r="B40" s="18" t="s">
        <v>897</v>
      </c>
      <c r="C40" s="17" t="s">
        <v>868</v>
      </c>
      <c r="D40" s="17" t="s">
        <v>898</v>
      </c>
      <c r="E40" s="75">
        <f>work!G40+work!H40</f>
        <v>76860</v>
      </c>
      <c r="F40" s="75">
        <f>work!I40+work!J40</f>
        <v>88348</v>
      </c>
      <c r="H40" s="66">
        <f>work!L40</f>
        <v>20080507</v>
      </c>
      <c r="I40" s="75"/>
      <c r="J40" s="5"/>
    </row>
    <row r="41" spans="1:10" ht="15">
      <c r="A41" s="77">
        <v>11</v>
      </c>
      <c r="B41" s="18" t="s">
        <v>900</v>
      </c>
      <c r="C41" s="17" t="s">
        <v>868</v>
      </c>
      <c r="D41" s="17" t="s">
        <v>901</v>
      </c>
      <c r="E41" s="75">
        <f>work!G41+work!H41</f>
        <v>1138496</v>
      </c>
      <c r="F41" s="75">
        <f>work!I41+work!J41</f>
        <v>358450</v>
      </c>
      <c r="H41" s="66">
        <f>work!L41</f>
        <v>20080507</v>
      </c>
      <c r="I41" s="75"/>
      <c r="J41" s="5"/>
    </row>
    <row r="42" spans="1:10" ht="15">
      <c r="A42" s="77">
        <v>12</v>
      </c>
      <c r="B42" s="18" t="s">
        <v>903</v>
      </c>
      <c r="C42" s="17" t="s">
        <v>868</v>
      </c>
      <c r="D42" s="17" t="s">
        <v>904</v>
      </c>
      <c r="E42" s="75">
        <f>work!G42+work!H42</f>
        <v>1280068</v>
      </c>
      <c r="F42" s="75">
        <f>work!I42+work!J42</f>
        <v>1738059</v>
      </c>
      <c r="H42" s="66">
        <f>work!L42</f>
        <v>20080507</v>
      </c>
      <c r="I42" s="75"/>
      <c r="J42" s="5"/>
    </row>
    <row r="43" spans="1:10" ht="15">
      <c r="A43" s="77">
        <v>13</v>
      </c>
      <c r="B43" s="18" t="s">
        <v>906</v>
      </c>
      <c r="C43" s="17" t="s">
        <v>868</v>
      </c>
      <c r="D43" s="17" t="s">
        <v>907</v>
      </c>
      <c r="E43" s="75">
        <f>work!G43+work!H43</f>
        <v>164540</v>
      </c>
      <c r="F43" s="75">
        <f>work!I43+work!J43</f>
        <v>220865</v>
      </c>
      <c r="H43" s="66">
        <f>work!L43</f>
        <v>20080609</v>
      </c>
      <c r="I43" s="75"/>
      <c r="J43" s="5"/>
    </row>
    <row r="44" spans="1:10" ht="15">
      <c r="A44" s="77">
        <v>14</v>
      </c>
      <c r="B44" s="18" t="s">
        <v>909</v>
      </c>
      <c r="C44" s="17" t="s">
        <v>868</v>
      </c>
      <c r="D44" s="17" t="s">
        <v>910</v>
      </c>
      <c r="E44" s="75">
        <f>work!G44+work!H44</f>
        <v>672652</v>
      </c>
      <c r="F44" s="75">
        <f>work!I44+work!J44</f>
        <v>115050</v>
      </c>
      <c r="H44" s="66">
        <f>work!L44</f>
        <v>20080609</v>
      </c>
      <c r="I44" s="75"/>
      <c r="J44" s="5"/>
    </row>
    <row r="45" spans="1:10" ht="15">
      <c r="A45" s="77">
        <v>15</v>
      </c>
      <c r="B45" s="18" t="s">
        <v>912</v>
      </c>
      <c r="C45" s="17" t="s">
        <v>868</v>
      </c>
      <c r="D45" s="17" t="s">
        <v>913</v>
      </c>
      <c r="E45" s="75">
        <f>work!G45+work!H45</f>
        <v>84989</v>
      </c>
      <c r="F45" s="75">
        <f>work!I45+work!J45</f>
        <v>0</v>
      </c>
      <c r="H45" s="66">
        <f>work!L45</f>
        <v>20080507</v>
      </c>
      <c r="I45" s="75"/>
      <c r="J45" s="5"/>
    </row>
    <row r="46" spans="1:10" ht="15">
      <c r="A46" s="77">
        <v>16</v>
      </c>
      <c r="B46" s="18" t="s">
        <v>915</v>
      </c>
      <c r="C46" s="17" t="s">
        <v>868</v>
      </c>
      <c r="D46" s="17" t="s">
        <v>916</v>
      </c>
      <c r="E46" s="75">
        <f>work!G46+work!H46</f>
        <v>2580444</v>
      </c>
      <c r="F46" s="75">
        <f>work!I46+work!J46</f>
        <v>458429</v>
      </c>
      <c r="H46" s="66">
        <f>work!L46</f>
        <v>20080507</v>
      </c>
      <c r="I46" s="75"/>
      <c r="J46" s="5"/>
    </row>
    <row r="47" spans="1:10" ht="15">
      <c r="A47" s="77">
        <v>17</v>
      </c>
      <c r="B47" s="18" t="s">
        <v>918</v>
      </c>
      <c r="C47" s="17" t="s">
        <v>868</v>
      </c>
      <c r="D47" s="17" t="s">
        <v>919</v>
      </c>
      <c r="E47" s="75">
        <f>work!G47+work!H47</f>
        <v>228138</v>
      </c>
      <c r="F47" s="75">
        <f>work!I47+work!J47</f>
        <v>61791</v>
      </c>
      <c r="H47" s="66">
        <f>work!L47</f>
        <v>20080609</v>
      </c>
      <c r="I47" s="75"/>
      <c r="J47" s="5"/>
    </row>
    <row r="48" spans="1:10" ht="15">
      <c r="A48" s="77">
        <v>18</v>
      </c>
      <c r="B48" s="18" t="s">
        <v>921</v>
      </c>
      <c r="C48" s="17" t="s">
        <v>868</v>
      </c>
      <c r="D48" s="17" t="s">
        <v>922</v>
      </c>
      <c r="E48" s="75">
        <f>work!G48+work!H48</f>
        <v>176466</v>
      </c>
      <c r="F48" s="75">
        <f>work!I48+work!J48</f>
        <v>204350</v>
      </c>
      <c r="H48" s="66">
        <f>work!L48</f>
        <v>20080507</v>
      </c>
      <c r="I48" s="75"/>
      <c r="J48" s="5"/>
    </row>
    <row r="49" spans="1:10" ht="15">
      <c r="A49" s="77">
        <v>19</v>
      </c>
      <c r="B49" s="18" t="s">
        <v>924</v>
      </c>
      <c r="C49" s="17" t="s">
        <v>868</v>
      </c>
      <c r="D49" s="17" t="s">
        <v>925</v>
      </c>
      <c r="E49" s="75">
        <f>work!G49+work!H49</f>
        <v>396940</v>
      </c>
      <c r="F49" s="75">
        <f>work!I49+work!J49</f>
        <v>155500</v>
      </c>
      <c r="H49" s="66">
        <f>work!L49</f>
        <v>20080507</v>
      </c>
      <c r="I49" s="75"/>
      <c r="J49" s="5"/>
    </row>
    <row r="50" spans="1:10" ht="15">
      <c r="A50" s="77">
        <v>20</v>
      </c>
      <c r="B50" s="18" t="s">
        <v>927</v>
      </c>
      <c r="C50" s="17" t="s">
        <v>868</v>
      </c>
      <c r="D50" s="17" t="s">
        <v>928</v>
      </c>
      <c r="E50" s="75">
        <f>work!G50+work!H50</f>
        <v>389830</v>
      </c>
      <c r="F50" s="75">
        <f>work!I50+work!J50</f>
        <v>0</v>
      </c>
      <c r="H50" s="66">
        <f>work!L50</f>
        <v>20080507</v>
      </c>
      <c r="I50" s="75"/>
      <c r="J50" s="5"/>
    </row>
    <row r="51" spans="1:10" ht="15">
      <c r="A51" s="77">
        <v>21</v>
      </c>
      <c r="B51" s="18" t="s">
        <v>930</v>
      </c>
      <c r="C51" s="17" t="s">
        <v>868</v>
      </c>
      <c r="D51" s="17" t="s">
        <v>931</v>
      </c>
      <c r="E51" s="75">
        <f>work!G51+work!H51</f>
        <v>390812</v>
      </c>
      <c r="F51" s="75">
        <f>work!I51+work!J51</f>
        <v>41900</v>
      </c>
      <c r="H51" s="66">
        <f>work!L51</f>
        <v>20080507</v>
      </c>
      <c r="I51" s="75"/>
      <c r="J51" s="5"/>
    </row>
    <row r="52" spans="1:10" ht="15">
      <c r="A52" s="77">
        <v>22</v>
      </c>
      <c r="B52" s="18" t="s">
        <v>933</v>
      </c>
      <c r="C52" s="17" t="s">
        <v>868</v>
      </c>
      <c r="D52" s="17" t="s">
        <v>934</v>
      </c>
      <c r="E52" s="75">
        <f>work!G52+work!H52</f>
        <v>455380</v>
      </c>
      <c r="F52" s="75">
        <f>work!I52+work!J52</f>
        <v>9500</v>
      </c>
      <c r="H52" s="66">
        <f>work!L52</f>
        <v>20080609</v>
      </c>
      <c r="I52" s="75"/>
      <c r="J52" s="5"/>
    </row>
    <row r="53" spans="1:10" ht="15">
      <c r="A53" s="77">
        <v>23</v>
      </c>
      <c r="B53" s="18" t="s">
        <v>936</v>
      </c>
      <c r="C53" s="17" t="s">
        <v>868</v>
      </c>
      <c r="D53" s="17" t="s">
        <v>937</v>
      </c>
      <c r="E53" s="75">
        <f>work!G53+work!H53</f>
        <v>58050</v>
      </c>
      <c r="F53" s="75">
        <f>work!I53+work!J53</f>
        <v>1201</v>
      </c>
      <c r="H53" s="66">
        <f>work!L53</f>
        <v>20080609</v>
      </c>
      <c r="I53" s="75"/>
      <c r="J53" s="5"/>
    </row>
    <row r="54" spans="1:10" ht="15">
      <c r="A54" s="77">
        <v>24</v>
      </c>
      <c r="B54" s="18" t="s">
        <v>940</v>
      </c>
      <c r="C54" s="17" t="s">
        <v>938</v>
      </c>
      <c r="D54" s="17" t="s">
        <v>941</v>
      </c>
      <c r="E54" s="75">
        <f>work!G54+work!H54</f>
        <v>314400</v>
      </c>
      <c r="F54" s="75">
        <f>work!I54+work!J54</f>
        <v>60826</v>
      </c>
      <c r="H54" s="66">
        <f>work!L54</f>
        <v>20080507</v>
      </c>
      <c r="I54" s="75"/>
      <c r="J54" s="5"/>
    </row>
    <row r="55" spans="1:10" ht="15">
      <c r="A55" s="77">
        <v>25</v>
      </c>
      <c r="B55" s="18" t="s">
        <v>943</v>
      </c>
      <c r="C55" s="17" t="s">
        <v>938</v>
      </c>
      <c r="D55" s="17" t="s">
        <v>944</v>
      </c>
      <c r="E55" s="75">
        <f>work!G55+work!H55</f>
        <v>1045648</v>
      </c>
      <c r="F55" s="75">
        <f>work!I55+work!J55</f>
        <v>5000</v>
      </c>
      <c r="H55" s="66">
        <f>work!L55</f>
        <v>20080507</v>
      </c>
      <c r="I55" s="75"/>
      <c r="J55" s="5"/>
    </row>
    <row r="56" spans="1:10" ht="15">
      <c r="A56" s="77">
        <v>26</v>
      </c>
      <c r="B56" s="18" t="s">
        <v>946</v>
      </c>
      <c r="C56" s="17" t="s">
        <v>938</v>
      </c>
      <c r="D56" s="17" t="s">
        <v>947</v>
      </c>
      <c r="E56" s="75">
        <f>work!G56+work!H56</f>
        <v>529188</v>
      </c>
      <c r="F56" s="75">
        <f>work!I56+work!J56</f>
        <v>70100</v>
      </c>
      <c r="H56" s="66">
        <f>work!L56</f>
        <v>20080507</v>
      </c>
      <c r="I56" s="75"/>
      <c r="J56" s="5"/>
    </row>
    <row r="57" spans="1:10" ht="15">
      <c r="A57" s="77">
        <v>27</v>
      </c>
      <c r="B57" s="18" t="s">
        <v>949</v>
      </c>
      <c r="C57" s="17" t="s">
        <v>938</v>
      </c>
      <c r="D57" s="17" t="s">
        <v>950</v>
      </c>
      <c r="E57" s="75">
        <f>work!G57+work!H57</f>
        <v>136601</v>
      </c>
      <c r="F57" s="75">
        <f>work!I57+work!J57</f>
        <v>40875</v>
      </c>
      <c r="H57" s="66">
        <f>work!L57</f>
        <v>20080507</v>
      </c>
      <c r="I57" s="75"/>
      <c r="J57" s="5"/>
    </row>
    <row r="58" spans="1:10" ht="15">
      <c r="A58" s="77">
        <v>28</v>
      </c>
      <c r="B58" s="18" t="s">
        <v>952</v>
      </c>
      <c r="C58" s="17" t="s">
        <v>938</v>
      </c>
      <c r="D58" s="17" t="s">
        <v>953</v>
      </c>
      <c r="E58" s="75">
        <f>work!G58+work!H58</f>
        <v>91505</v>
      </c>
      <c r="F58" s="75">
        <f>work!I58+work!J58</f>
        <v>759663</v>
      </c>
      <c r="H58" s="66">
        <f>work!L58</f>
        <v>20080507</v>
      </c>
      <c r="I58" s="75"/>
      <c r="J58" s="5"/>
    </row>
    <row r="59" spans="1:10" ht="15">
      <c r="A59" s="77">
        <v>29</v>
      </c>
      <c r="B59" s="18" t="s">
        <v>955</v>
      </c>
      <c r="C59" s="17" t="s">
        <v>938</v>
      </c>
      <c r="D59" s="17" t="s">
        <v>956</v>
      </c>
      <c r="E59" s="75">
        <f>work!G59+work!H59</f>
        <v>455647</v>
      </c>
      <c r="F59" s="75">
        <f>work!I59+work!J59</f>
        <v>234500</v>
      </c>
      <c r="H59" s="66">
        <f>work!L59</f>
        <v>20080507</v>
      </c>
      <c r="I59" s="75"/>
      <c r="J59" s="5"/>
    </row>
    <row r="60" spans="1:10" ht="15">
      <c r="A60" s="77">
        <v>30</v>
      </c>
      <c r="B60" s="18" t="s">
        <v>958</v>
      </c>
      <c r="C60" s="17" t="s">
        <v>938</v>
      </c>
      <c r="D60" s="17" t="s">
        <v>959</v>
      </c>
      <c r="E60" s="75">
        <f>work!G60+work!H60</f>
        <v>988499</v>
      </c>
      <c r="F60" s="75">
        <f>work!I60+work!J60</f>
        <v>43400</v>
      </c>
      <c r="H60" s="66">
        <f>work!L60</f>
        <v>20080609</v>
      </c>
      <c r="I60" s="75"/>
      <c r="J60" s="5"/>
    </row>
    <row r="61" spans="1:10" ht="15">
      <c r="A61" s="77">
        <v>31</v>
      </c>
      <c r="B61" s="18" t="s">
        <v>961</v>
      </c>
      <c r="C61" s="17" t="s">
        <v>938</v>
      </c>
      <c r="D61" s="17" t="s">
        <v>962</v>
      </c>
      <c r="E61" s="75">
        <f>work!G61+work!H61</f>
        <v>908130</v>
      </c>
      <c r="F61" s="75">
        <f>work!I61+work!J61</f>
        <v>51501</v>
      </c>
      <c r="H61" s="66">
        <f>work!L61</f>
        <v>20080507</v>
      </c>
      <c r="I61" s="75"/>
      <c r="J61" s="5"/>
    </row>
    <row r="62" spans="1:10" ht="15">
      <c r="A62" s="77">
        <v>32</v>
      </c>
      <c r="B62" s="18" t="s">
        <v>964</v>
      </c>
      <c r="C62" s="17" t="s">
        <v>938</v>
      </c>
      <c r="D62" s="17" t="s">
        <v>965</v>
      </c>
      <c r="E62" s="75">
        <f>work!G62+work!H62</f>
        <v>185985</v>
      </c>
      <c r="F62" s="75">
        <f>work!I62+work!J62</f>
        <v>5000</v>
      </c>
      <c r="H62" s="66">
        <f>work!L62</f>
        <v>20080507</v>
      </c>
      <c r="I62" s="75"/>
      <c r="J62" s="5"/>
    </row>
    <row r="63" spans="1:10" ht="15">
      <c r="A63" s="77">
        <v>33</v>
      </c>
      <c r="B63" s="18" t="s">
        <v>967</v>
      </c>
      <c r="C63" s="17" t="s">
        <v>938</v>
      </c>
      <c r="D63" s="17" t="s">
        <v>968</v>
      </c>
      <c r="E63" s="75" t="e">
        <f>work!G63+work!H63</f>
        <v>#VALUE!</v>
      </c>
      <c r="F63" s="75" t="e">
        <f>work!I63+work!J63</f>
        <v>#VALUE!</v>
      </c>
      <c r="H63" s="66" t="str">
        <f>work!L63</f>
        <v>No report</v>
      </c>
      <c r="I63" s="75"/>
      <c r="J63" s="5"/>
    </row>
    <row r="64" spans="1:10" ht="15">
      <c r="A64" s="77">
        <v>34</v>
      </c>
      <c r="B64" s="18" t="s">
        <v>970</v>
      </c>
      <c r="C64" s="17" t="s">
        <v>938</v>
      </c>
      <c r="D64" s="17" t="s">
        <v>971</v>
      </c>
      <c r="E64" s="75">
        <f>work!G64+work!H64</f>
        <v>380448</v>
      </c>
      <c r="F64" s="75">
        <f>work!I64+work!J64</f>
        <v>452000</v>
      </c>
      <c r="H64" s="66">
        <f>work!L64</f>
        <v>20080609</v>
      </c>
      <c r="I64" s="75"/>
      <c r="J64" s="5"/>
    </row>
    <row r="65" spans="1:10" ht="15">
      <c r="A65" s="77">
        <v>35</v>
      </c>
      <c r="B65" s="18" t="s">
        <v>973</v>
      </c>
      <c r="C65" s="17" t="s">
        <v>938</v>
      </c>
      <c r="D65" s="17" t="s">
        <v>974</v>
      </c>
      <c r="E65" s="75">
        <f>work!G65+work!H65</f>
        <v>160443</v>
      </c>
      <c r="F65" s="75">
        <f>work!I65+work!J65</f>
        <v>1245744</v>
      </c>
      <c r="H65" s="66">
        <f>work!L65</f>
        <v>20080507</v>
      </c>
      <c r="I65" s="75"/>
      <c r="J65" s="5"/>
    </row>
    <row r="66" spans="1:10" ht="15">
      <c r="A66" s="77">
        <v>36</v>
      </c>
      <c r="B66" s="18" t="s">
        <v>976</v>
      </c>
      <c r="C66" s="17" t="s">
        <v>938</v>
      </c>
      <c r="D66" s="17" t="s">
        <v>977</v>
      </c>
      <c r="E66" s="75">
        <f>work!G66+work!H66</f>
        <v>4266066</v>
      </c>
      <c r="F66" s="75">
        <f>work!I66+work!J66</f>
        <v>247551</v>
      </c>
      <c r="H66" s="66">
        <f>work!L66</f>
        <v>20080609</v>
      </c>
      <c r="I66" s="75"/>
      <c r="J66" s="5"/>
    </row>
    <row r="67" spans="1:10" ht="15">
      <c r="A67" s="77">
        <v>37</v>
      </c>
      <c r="B67" s="18" t="s">
        <v>979</v>
      </c>
      <c r="C67" s="17" t="s">
        <v>938</v>
      </c>
      <c r="D67" s="17" t="s">
        <v>980</v>
      </c>
      <c r="E67" s="75">
        <f>work!G67+work!H67</f>
        <v>340766</v>
      </c>
      <c r="F67" s="75">
        <f>work!I67+work!J67</f>
        <v>63193</v>
      </c>
      <c r="H67" s="66">
        <f>work!L67</f>
        <v>20080507</v>
      </c>
      <c r="I67" s="75"/>
      <c r="J67" s="5"/>
    </row>
    <row r="68" spans="1:10" ht="15">
      <c r="A68" s="77">
        <v>38</v>
      </c>
      <c r="B68" s="18" t="s">
        <v>982</v>
      </c>
      <c r="C68" s="17" t="s">
        <v>938</v>
      </c>
      <c r="D68" s="17" t="s">
        <v>983</v>
      </c>
      <c r="E68" s="75">
        <f>work!G68+work!H68</f>
        <v>1325155</v>
      </c>
      <c r="F68" s="75">
        <f>work!I68+work!J68</f>
        <v>1000021</v>
      </c>
      <c r="H68" s="66">
        <f>work!L68</f>
        <v>20080507</v>
      </c>
      <c r="I68" s="75"/>
      <c r="J68" s="5"/>
    </row>
    <row r="69" spans="1:10" ht="15">
      <c r="A69" s="77">
        <v>39</v>
      </c>
      <c r="B69" s="18" t="s">
        <v>985</v>
      </c>
      <c r="C69" s="17" t="s">
        <v>938</v>
      </c>
      <c r="D69" s="17" t="s">
        <v>986</v>
      </c>
      <c r="E69" s="75">
        <f>work!G69+work!H69</f>
        <v>1514811</v>
      </c>
      <c r="F69" s="75">
        <f>work!I69+work!J69</f>
        <v>0</v>
      </c>
      <c r="H69" s="66">
        <f>work!L69</f>
        <v>20080609</v>
      </c>
      <c r="I69" s="75"/>
      <c r="J69" s="5"/>
    </row>
    <row r="70" spans="1:10" ht="15">
      <c r="A70" s="77">
        <v>40</v>
      </c>
      <c r="B70" s="18" t="s">
        <v>988</v>
      </c>
      <c r="C70" s="17" t="s">
        <v>938</v>
      </c>
      <c r="D70" s="17" t="s">
        <v>989</v>
      </c>
      <c r="E70" s="75">
        <f>work!G70+work!H70</f>
        <v>992048</v>
      </c>
      <c r="F70" s="75">
        <f>work!I70+work!J70</f>
        <v>431651</v>
      </c>
      <c r="H70" s="66">
        <f>work!L70</f>
        <v>20080507</v>
      </c>
      <c r="I70" s="75"/>
      <c r="J70" s="5"/>
    </row>
    <row r="71" spans="1:10" ht="15">
      <c r="A71" s="77">
        <v>41</v>
      </c>
      <c r="B71" s="18" t="s">
        <v>991</v>
      </c>
      <c r="C71" s="17" t="s">
        <v>938</v>
      </c>
      <c r="D71" s="17" t="s">
        <v>992</v>
      </c>
      <c r="E71" s="75">
        <f>work!G71+work!H71</f>
        <v>76463</v>
      </c>
      <c r="F71" s="75">
        <f>work!I71+work!J71</f>
        <v>20000</v>
      </c>
      <c r="H71" s="66">
        <f>work!L71</f>
        <v>20080507</v>
      </c>
      <c r="I71" s="75"/>
      <c r="J71" s="5"/>
    </row>
    <row r="72" spans="1:10" ht="15">
      <c r="A72" s="77">
        <v>42</v>
      </c>
      <c r="B72" s="18" t="s">
        <v>994</v>
      </c>
      <c r="C72" s="17" t="s">
        <v>938</v>
      </c>
      <c r="D72" s="17" t="s">
        <v>995</v>
      </c>
      <c r="E72" s="75">
        <f>work!G72+work!H72</f>
        <v>2217517</v>
      </c>
      <c r="F72" s="75">
        <f>work!I72+work!J72</f>
        <v>137731</v>
      </c>
      <c r="H72" s="66">
        <f>work!L72</f>
        <v>20080507</v>
      </c>
      <c r="I72" s="75"/>
      <c r="J72" s="5"/>
    </row>
    <row r="73" spans="1:10" ht="15">
      <c r="A73" s="77">
        <v>43</v>
      </c>
      <c r="B73" s="18" t="s">
        <v>997</v>
      </c>
      <c r="C73" s="17" t="s">
        <v>938</v>
      </c>
      <c r="D73" s="17" t="s">
        <v>998</v>
      </c>
      <c r="E73" s="75">
        <f>work!G73+work!H73</f>
        <v>937316</v>
      </c>
      <c r="F73" s="75">
        <f>work!I73+work!J73</f>
        <v>789571</v>
      </c>
      <c r="H73" s="66">
        <f>work!L73</f>
        <v>20080507</v>
      </c>
      <c r="I73" s="75"/>
      <c r="J73" s="5"/>
    </row>
    <row r="74" spans="1:10" ht="15">
      <c r="A74" s="77">
        <v>44</v>
      </c>
      <c r="B74" s="18" t="s">
        <v>1000</v>
      </c>
      <c r="C74" s="17" t="s">
        <v>938</v>
      </c>
      <c r="D74" s="17" t="s">
        <v>1001</v>
      </c>
      <c r="E74" s="75">
        <f>work!G74+work!H74</f>
        <v>238438</v>
      </c>
      <c r="F74" s="75">
        <f>work!I74+work!J74</f>
        <v>82885</v>
      </c>
      <c r="H74" s="66">
        <f>work!L74</f>
        <v>20080507</v>
      </c>
      <c r="I74" s="75"/>
      <c r="J74" s="5"/>
    </row>
    <row r="75" spans="1:10" ht="15">
      <c r="A75" s="77">
        <v>45</v>
      </c>
      <c r="B75" s="18" t="s">
        <v>1003</v>
      </c>
      <c r="C75" s="17" t="s">
        <v>938</v>
      </c>
      <c r="D75" s="17" t="s">
        <v>1004</v>
      </c>
      <c r="E75" s="75">
        <f>work!G75+work!H75</f>
        <v>2417179</v>
      </c>
      <c r="F75" s="75">
        <f>work!I75+work!J75</f>
        <v>1616730</v>
      </c>
      <c r="H75" s="66">
        <f>work!L75</f>
        <v>20080609</v>
      </c>
      <c r="I75" s="75"/>
      <c r="J75" s="5"/>
    </row>
    <row r="76" spans="1:10" ht="15">
      <c r="A76" s="77">
        <v>46</v>
      </c>
      <c r="B76" s="18" t="s">
        <v>1006</v>
      </c>
      <c r="C76" s="17" t="s">
        <v>938</v>
      </c>
      <c r="D76" s="17" t="s">
        <v>1007</v>
      </c>
      <c r="E76" s="75">
        <f>work!G76+work!H76</f>
        <v>301108</v>
      </c>
      <c r="F76" s="75">
        <f>work!I76+work!J76</f>
        <v>3962889</v>
      </c>
      <c r="H76" s="66">
        <f>work!L76</f>
        <v>20080609</v>
      </c>
      <c r="I76" s="75"/>
      <c r="J76" s="5"/>
    </row>
    <row r="77" spans="1:10" ht="15">
      <c r="A77" s="77">
        <v>47</v>
      </c>
      <c r="B77" s="18" t="s">
        <v>1009</v>
      </c>
      <c r="C77" s="17" t="s">
        <v>938</v>
      </c>
      <c r="D77" s="17" t="s">
        <v>1010</v>
      </c>
      <c r="E77" s="75">
        <f>work!G77+work!H77</f>
        <v>497375</v>
      </c>
      <c r="F77" s="75">
        <f>work!I77+work!J77</f>
        <v>50300</v>
      </c>
      <c r="H77" s="66">
        <f>work!L77</f>
        <v>20080609</v>
      </c>
      <c r="I77" s="75"/>
      <c r="J77" s="5"/>
    </row>
    <row r="78" spans="1:10" ht="15">
      <c r="A78" s="77">
        <v>48</v>
      </c>
      <c r="B78" s="18" t="s">
        <v>1012</v>
      </c>
      <c r="C78" s="17" t="s">
        <v>938</v>
      </c>
      <c r="D78" s="17" t="s">
        <v>1013</v>
      </c>
      <c r="E78" s="75">
        <f>work!G78+work!H78</f>
        <v>893441</v>
      </c>
      <c r="F78" s="75">
        <f>work!I78+work!J78</f>
        <v>790400</v>
      </c>
      <c r="H78" s="66">
        <f>work!L78</f>
        <v>20080507</v>
      </c>
      <c r="I78" s="75"/>
      <c r="J78" s="5"/>
    </row>
    <row r="79" spans="1:10" ht="15">
      <c r="A79" s="77">
        <v>49</v>
      </c>
      <c r="B79" s="18" t="s">
        <v>1015</v>
      </c>
      <c r="C79" s="17" t="s">
        <v>938</v>
      </c>
      <c r="D79" s="17" t="s">
        <v>1016</v>
      </c>
      <c r="E79" s="75">
        <f>work!G79+work!H79</f>
        <v>141254</v>
      </c>
      <c r="F79" s="75">
        <f>work!I79+work!J79</f>
        <v>3300</v>
      </c>
      <c r="H79" s="66">
        <f>work!L79</f>
        <v>20080507</v>
      </c>
      <c r="I79" s="75"/>
      <c r="J79" s="5"/>
    </row>
    <row r="80" spans="1:10" ht="15">
      <c r="A80" s="77">
        <v>50</v>
      </c>
      <c r="B80" s="18" t="s">
        <v>1018</v>
      </c>
      <c r="C80" s="17" t="s">
        <v>938</v>
      </c>
      <c r="D80" s="17" t="s">
        <v>1019</v>
      </c>
      <c r="E80" s="75">
        <f>work!G80+work!H80</f>
        <v>387592</v>
      </c>
      <c r="F80" s="75">
        <f>work!I80+work!J80</f>
        <v>363090</v>
      </c>
      <c r="H80" s="66">
        <f>work!L80</f>
        <v>20080609</v>
      </c>
      <c r="I80" s="75"/>
      <c r="J80" s="5"/>
    </row>
    <row r="81" spans="1:10" ht="15">
      <c r="A81" s="77">
        <v>51</v>
      </c>
      <c r="B81" s="18" t="s">
        <v>1021</v>
      </c>
      <c r="C81" s="17" t="s">
        <v>938</v>
      </c>
      <c r="D81" s="17" t="s">
        <v>1022</v>
      </c>
      <c r="E81" s="75">
        <f>work!G81+work!H81</f>
        <v>122653</v>
      </c>
      <c r="F81" s="75">
        <f>work!I81+work!J81</f>
        <v>87150</v>
      </c>
      <c r="H81" s="66">
        <f>work!L81</f>
        <v>20080507</v>
      </c>
      <c r="I81" s="75"/>
      <c r="J81" s="5"/>
    </row>
    <row r="82" spans="1:10" ht="15">
      <c r="A82" s="77">
        <v>52</v>
      </c>
      <c r="B82" s="18" t="s">
        <v>1024</v>
      </c>
      <c r="C82" s="17" t="s">
        <v>938</v>
      </c>
      <c r="D82" s="17" t="s">
        <v>1025</v>
      </c>
      <c r="E82" s="75">
        <f>work!G82+work!H82</f>
        <v>245072</v>
      </c>
      <c r="F82" s="75">
        <f>work!I82+work!J82</f>
        <v>13751</v>
      </c>
      <c r="H82" s="66">
        <f>work!L82</f>
        <v>20080507</v>
      </c>
      <c r="I82" s="75"/>
      <c r="J82" s="5"/>
    </row>
    <row r="83" spans="1:10" ht="15">
      <c r="A83" s="77">
        <v>53</v>
      </c>
      <c r="B83" s="18" t="s">
        <v>1027</v>
      </c>
      <c r="C83" s="17" t="s">
        <v>938</v>
      </c>
      <c r="D83" s="17" t="s">
        <v>1028</v>
      </c>
      <c r="E83" s="75">
        <f>work!G83+work!H83</f>
        <v>263292</v>
      </c>
      <c r="F83" s="75">
        <f>work!I83+work!J83</f>
        <v>108571</v>
      </c>
      <c r="H83" s="66">
        <f>work!L83</f>
        <v>20080507</v>
      </c>
      <c r="I83" s="75"/>
      <c r="J83" s="5"/>
    </row>
    <row r="84" spans="1:10" ht="15">
      <c r="A84" s="77">
        <v>54</v>
      </c>
      <c r="B84" s="18" t="s">
        <v>1030</v>
      </c>
      <c r="C84" s="17" t="s">
        <v>938</v>
      </c>
      <c r="D84" s="17" t="s">
        <v>1031</v>
      </c>
      <c r="E84" s="75">
        <f>work!G84+work!H84</f>
        <v>286109</v>
      </c>
      <c r="F84" s="75">
        <f>work!I84+work!J84</f>
        <v>41425</v>
      </c>
      <c r="H84" s="66">
        <f>work!L84</f>
        <v>20080507</v>
      </c>
      <c r="I84" s="75"/>
      <c r="J84" s="5"/>
    </row>
    <row r="85" spans="1:10" ht="15">
      <c r="A85" s="77">
        <v>55</v>
      </c>
      <c r="B85" s="18" t="s">
        <v>1033</v>
      </c>
      <c r="C85" s="17" t="s">
        <v>938</v>
      </c>
      <c r="D85" s="17" t="s">
        <v>1034</v>
      </c>
      <c r="E85" s="75">
        <f>work!G85+work!H85</f>
        <v>469376</v>
      </c>
      <c r="F85" s="75">
        <f>work!I85+work!J85</f>
        <v>676601</v>
      </c>
      <c r="H85" s="66">
        <f>work!L85</f>
        <v>20080609</v>
      </c>
      <c r="I85" s="75"/>
      <c r="J85" s="5"/>
    </row>
    <row r="86" spans="1:10" ht="15">
      <c r="A86" s="77">
        <v>56</v>
      </c>
      <c r="B86" s="18" t="s">
        <v>1036</v>
      </c>
      <c r="C86" s="17" t="s">
        <v>938</v>
      </c>
      <c r="D86" s="17" t="s">
        <v>1037</v>
      </c>
      <c r="E86" s="75">
        <f>work!G86+work!H86</f>
        <v>1638662</v>
      </c>
      <c r="F86" s="75">
        <f>work!I86+work!J86</f>
        <v>10627254</v>
      </c>
      <c r="H86" s="66">
        <f>work!L86</f>
        <v>20080507</v>
      </c>
      <c r="I86" s="75"/>
      <c r="J86" s="5"/>
    </row>
    <row r="87" spans="1:10" ht="15">
      <c r="A87" s="77">
        <v>57</v>
      </c>
      <c r="B87" s="18" t="s">
        <v>1039</v>
      </c>
      <c r="C87" s="17" t="s">
        <v>938</v>
      </c>
      <c r="D87" s="17" t="s">
        <v>1040</v>
      </c>
      <c r="E87" s="75">
        <f>work!G87+work!H87</f>
        <v>250101</v>
      </c>
      <c r="F87" s="75">
        <f>work!I87+work!J87</f>
        <v>122200</v>
      </c>
      <c r="H87" s="66">
        <f>work!L87</f>
        <v>20080507</v>
      </c>
      <c r="I87" s="75"/>
      <c r="J87" s="5"/>
    </row>
    <row r="88" spans="1:10" ht="15">
      <c r="A88" s="77">
        <v>58</v>
      </c>
      <c r="B88" s="18" t="s">
        <v>1042</v>
      </c>
      <c r="C88" s="17" t="s">
        <v>938</v>
      </c>
      <c r="D88" s="17" t="s">
        <v>1043</v>
      </c>
      <c r="E88" s="75">
        <f>work!G88+work!H88</f>
        <v>278341</v>
      </c>
      <c r="F88" s="75">
        <f>work!I88+work!J88</f>
        <v>129939</v>
      </c>
      <c r="H88" s="66">
        <f>work!L88</f>
        <v>20080507</v>
      </c>
      <c r="I88" s="75"/>
      <c r="J88" s="5"/>
    </row>
    <row r="89" spans="1:10" ht="15">
      <c r="A89" s="77">
        <v>59</v>
      </c>
      <c r="B89" s="18" t="s">
        <v>1045</v>
      </c>
      <c r="C89" s="17" t="s">
        <v>938</v>
      </c>
      <c r="D89" s="17" t="s">
        <v>1046</v>
      </c>
      <c r="E89" s="75">
        <f>work!G89+work!H89</f>
        <v>613401</v>
      </c>
      <c r="F89" s="75">
        <f>work!I89+work!J89</f>
        <v>1011115</v>
      </c>
      <c r="H89" s="66">
        <f>work!L89</f>
        <v>20080507</v>
      </c>
      <c r="I89" s="75"/>
      <c r="J89" s="5"/>
    </row>
    <row r="90" spans="1:10" ht="15">
      <c r="A90" s="77">
        <v>60</v>
      </c>
      <c r="B90" s="18" t="s">
        <v>1048</v>
      </c>
      <c r="C90" s="17" t="s">
        <v>938</v>
      </c>
      <c r="D90" s="17" t="s">
        <v>1049</v>
      </c>
      <c r="E90" s="75">
        <f>work!G90+work!H90</f>
        <v>32500</v>
      </c>
      <c r="F90" s="75">
        <f>work!I90+work!J90</f>
        <v>366940</v>
      </c>
      <c r="H90" s="66">
        <f>work!L90</f>
        <v>20080507</v>
      </c>
      <c r="I90" s="75"/>
      <c r="J90" s="5"/>
    </row>
    <row r="91" spans="1:10" ht="15">
      <c r="A91" s="77">
        <v>61</v>
      </c>
      <c r="B91" s="18" t="s">
        <v>1051</v>
      </c>
      <c r="C91" s="17" t="s">
        <v>938</v>
      </c>
      <c r="D91" s="17" t="s">
        <v>1052</v>
      </c>
      <c r="E91" s="75">
        <f>work!G91+work!H91</f>
        <v>586281</v>
      </c>
      <c r="F91" s="75">
        <f>work!I91+work!J91</f>
        <v>22145</v>
      </c>
      <c r="H91" s="66">
        <f>work!L91</f>
        <v>20080507</v>
      </c>
      <c r="I91" s="75"/>
      <c r="J91" s="5"/>
    </row>
    <row r="92" spans="1:10" ht="15">
      <c r="A92" s="77">
        <v>62</v>
      </c>
      <c r="B92" s="18" t="s">
        <v>1054</v>
      </c>
      <c r="C92" s="17" t="s">
        <v>938</v>
      </c>
      <c r="D92" s="17" t="s">
        <v>1055</v>
      </c>
      <c r="E92" s="75">
        <f>work!G92+work!H92</f>
        <v>424966</v>
      </c>
      <c r="F92" s="75">
        <f>work!I92+work!J92</f>
        <v>67500</v>
      </c>
      <c r="H92" s="66">
        <f>work!L92</f>
        <v>20080507</v>
      </c>
      <c r="I92" s="75"/>
      <c r="J92" s="5"/>
    </row>
    <row r="93" spans="1:10" ht="15">
      <c r="A93" s="77">
        <v>63</v>
      </c>
      <c r="B93" s="18" t="s">
        <v>1057</v>
      </c>
      <c r="C93" s="17" t="s">
        <v>938</v>
      </c>
      <c r="D93" s="17" t="s">
        <v>1058</v>
      </c>
      <c r="E93" s="75">
        <f>work!G93+work!H93</f>
        <v>657596</v>
      </c>
      <c r="F93" s="75">
        <f>work!I93+work!J93</f>
        <v>449420</v>
      </c>
      <c r="H93" s="66">
        <f>work!L93</f>
        <v>20080507</v>
      </c>
      <c r="I93" s="75"/>
      <c r="J93" s="5"/>
    </row>
    <row r="94" spans="1:10" ht="15">
      <c r="A94" s="77">
        <v>64</v>
      </c>
      <c r="B94" s="18" t="s">
        <v>1060</v>
      </c>
      <c r="C94" s="17" t="s">
        <v>938</v>
      </c>
      <c r="D94" s="17" t="s">
        <v>1061</v>
      </c>
      <c r="E94" s="75">
        <f>work!G94+work!H94</f>
        <v>94233</v>
      </c>
      <c r="F94" s="75">
        <f>work!I94+work!J94</f>
        <v>33104</v>
      </c>
      <c r="H94" s="66">
        <f>work!L94</f>
        <v>20080609</v>
      </c>
      <c r="I94" s="75"/>
      <c r="J94" s="5"/>
    </row>
    <row r="95" spans="1:10" ht="15">
      <c r="A95" s="77">
        <v>65</v>
      </c>
      <c r="B95" s="18" t="s">
        <v>1063</v>
      </c>
      <c r="C95" s="17" t="s">
        <v>938</v>
      </c>
      <c r="D95" s="17" t="s">
        <v>1065</v>
      </c>
      <c r="E95" s="75">
        <f>work!G95+work!H95</f>
        <v>467624</v>
      </c>
      <c r="F95" s="75">
        <f>work!I95+work!J95</f>
        <v>381775</v>
      </c>
      <c r="H95" s="66">
        <f>work!L95</f>
        <v>20080609</v>
      </c>
      <c r="I95" s="75"/>
      <c r="J95" s="5"/>
    </row>
    <row r="96" spans="1:10" ht="15">
      <c r="A96" s="77">
        <v>66</v>
      </c>
      <c r="B96" s="18" t="s">
        <v>1067</v>
      </c>
      <c r="C96" s="17" t="s">
        <v>938</v>
      </c>
      <c r="D96" s="17" t="s">
        <v>1068</v>
      </c>
      <c r="E96" s="75">
        <f>work!G96+work!H96</f>
        <v>983863</v>
      </c>
      <c r="F96" s="75">
        <f>work!I96+work!J96</f>
        <v>3600</v>
      </c>
      <c r="H96" s="66">
        <f>work!L96</f>
        <v>20080507</v>
      </c>
      <c r="I96" s="75"/>
      <c r="J96" s="5"/>
    </row>
    <row r="97" spans="1:10" ht="15">
      <c r="A97" s="77">
        <v>67</v>
      </c>
      <c r="B97" s="18" t="s">
        <v>1070</v>
      </c>
      <c r="C97" s="17" t="s">
        <v>938</v>
      </c>
      <c r="D97" s="17" t="s">
        <v>1071</v>
      </c>
      <c r="E97" s="75">
        <f>work!G97+work!H97</f>
        <v>659089</v>
      </c>
      <c r="F97" s="75">
        <f>work!I97+work!J97</f>
        <v>445225</v>
      </c>
      <c r="H97" s="66">
        <f>work!L97</f>
        <v>20080609</v>
      </c>
      <c r="I97" s="75"/>
      <c r="J97" s="5"/>
    </row>
    <row r="98" spans="1:10" ht="15">
      <c r="A98" s="77">
        <v>68</v>
      </c>
      <c r="B98" s="18" t="s">
        <v>1073</v>
      </c>
      <c r="C98" s="17" t="s">
        <v>938</v>
      </c>
      <c r="D98" s="17" t="s">
        <v>1074</v>
      </c>
      <c r="E98" s="75">
        <f>work!G98+work!H98</f>
        <v>648680</v>
      </c>
      <c r="F98" s="75">
        <f>work!I98+work!J98</f>
        <v>120911</v>
      </c>
      <c r="H98" s="66">
        <f>work!L98</f>
        <v>20080507</v>
      </c>
      <c r="I98" s="75"/>
      <c r="J98" s="5"/>
    </row>
    <row r="99" spans="1:10" ht="15">
      <c r="A99" s="77">
        <v>69</v>
      </c>
      <c r="B99" s="18" t="s">
        <v>1076</v>
      </c>
      <c r="C99" s="17" t="s">
        <v>938</v>
      </c>
      <c r="D99" s="17" t="s">
        <v>1077</v>
      </c>
      <c r="E99" s="75">
        <f>work!G99+work!H99</f>
        <v>2093182</v>
      </c>
      <c r="F99" s="75">
        <f>work!I99+work!J99</f>
        <v>15886080</v>
      </c>
      <c r="H99" s="66">
        <f>work!L99</f>
        <v>20080507</v>
      </c>
      <c r="I99" s="75"/>
      <c r="J99" s="5"/>
    </row>
    <row r="100" spans="1:10" ht="15">
      <c r="A100" s="77">
        <v>70</v>
      </c>
      <c r="B100" s="18" t="s">
        <v>1079</v>
      </c>
      <c r="C100" s="17" t="s">
        <v>938</v>
      </c>
      <c r="D100" s="17" t="s">
        <v>1080</v>
      </c>
      <c r="E100" s="75">
        <f>work!G100+work!H100</f>
        <v>212616</v>
      </c>
      <c r="F100" s="75">
        <f>work!I100+work!J100</f>
        <v>47950</v>
      </c>
      <c r="H100" s="66">
        <f>work!L100</f>
        <v>20080507</v>
      </c>
      <c r="I100" s="75"/>
      <c r="J100" s="5"/>
    </row>
    <row r="101" spans="1:10" ht="15">
      <c r="A101" s="77">
        <v>71</v>
      </c>
      <c r="B101" s="18" t="s">
        <v>1082</v>
      </c>
      <c r="C101" s="17" t="s">
        <v>938</v>
      </c>
      <c r="D101" s="17" t="s">
        <v>1083</v>
      </c>
      <c r="E101" s="75">
        <f>work!G101+work!H101</f>
        <v>975477</v>
      </c>
      <c r="F101" s="75">
        <f>work!I101+work!J101</f>
        <v>579978</v>
      </c>
      <c r="H101" s="66">
        <f>work!L101</f>
        <v>20080507</v>
      </c>
      <c r="I101" s="75"/>
      <c r="J101" s="5"/>
    </row>
    <row r="102" spans="1:10" ht="15">
      <c r="A102" s="77">
        <v>72</v>
      </c>
      <c r="B102" s="18" t="s">
        <v>1085</v>
      </c>
      <c r="C102" s="17" t="s">
        <v>938</v>
      </c>
      <c r="D102" s="17" t="s">
        <v>1086</v>
      </c>
      <c r="E102" s="75">
        <f>work!G102+work!H102</f>
        <v>167717</v>
      </c>
      <c r="F102" s="75">
        <f>work!I102+work!J102</f>
        <v>51470</v>
      </c>
      <c r="H102" s="66">
        <f>work!L102</f>
        <v>20080507</v>
      </c>
      <c r="I102" s="75"/>
      <c r="J102" s="5"/>
    </row>
    <row r="103" spans="1:10" ht="15">
      <c r="A103" s="77">
        <v>73</v>
      </c>
      <c r="B103" s="18" t="s">
        <v>1088</v>
      </c>
      <c r="C103" s="17" t="s">
        <v>938</v>
      </c>
      <c r="D103" s="17" t="s">
        <v>1089</v>
      </c>
      <c r="E103" s="75">
        <f>work!G103+work!H103</f>
        <v>618778</v>
      </c>
      <c r="F103" s="75">
        <f>work!I103+work!J103</f>
        <v>141275</v>
      </c>
      <c r="H103" s="66">
        <f>work!L103</f>
        <v>20080609</v>
      </c>
      <c r="I103" s="75"/>
      <c r="J103" s="5"/>
    </row>
    <row r="104" spans="1:10" ht="15">
      <c r="A104" s="77">
        <v>74</v>
      </c>
      <c r="B104" s="18" t="s">
        <v>1091</v>
      </c>
      <c r="C104" s="17" t="s">
        <v>938</v>
      </c>
      <c r="D104" s="17" t="s">
        <v>1092</v>
      </c>
      <c r="E104" s="75">
        <f>work!G104+work!H104</f>
        <v>2547510</v>
      </c>
      <c r="F104" s="75">
        <f>work!I104+work!J104</f>
        <v>357198</v>
      </c>
      <c r="H104" s="66">
        <f>work!L104</f>
        <v>20080609</v>
      </c>
      <c r="I104" s="75"/>
      <c r="J104" s="5"/>
    </row>
    <row r="105" spans="1:10" ht="15">
      <c r="A105" s="77">
        <v>75</v>
      </c>
      <c r="B105" s="18" t="s">
        <v>1094</v>
      </c>
      <c r="C105" s="17" t="s">
        <v>938</v>
      </c>
      <c r="D105" s="17" t="s">
        <v>1095</v>
      </c>
      <c r="E105" s="75">
        <f>work!G105+work!H105</f>
        <v>283687</v>
      </c>
      <c r="F105" s="75">
        <f>work!I105+work!J105</f>
        <v>42700</v>
      </c>
      <c r="H105" s="66">
        <f>work!L105</f>
        <v>20080507</v>
      </c>
      <c r="I105" s="75"/>
      <c r="J105" s="5"/>
    </row>
    <row r="106" spans="1:10" ht="15">
      <c r="A106" s="77">
        <v>76</v>
      </c>
      <c r="B106" s="18" t="s">
        <v>1097</v>
      </c>
      <c r="C106" s="17" t="s">
        <v>938</v>
      </c>
      <c r="D106" s="17" t="s">
        <v>1098</v>
      </c>
      <c r="E106" s="75">
        <f>work!G106+work!H106</f>
        <v>1074437</v>
      </c>
      <c r="F106" s="75">
        <f>work!I106+work!J106</f>
        <v>45450</v>
      </c>
      <c r="H106" s="66">
        <f>work!L106</f>
        <v>20080609</v>
      </c>
      <c r="I106" s="75"/>
      <c r="J106" s="5"/>
    </row>
    <row r="107" spans="1:10" ht="15">
      <c r="A107" s="77">
        <v>77</v>
      </c>
      <c r="B107" s="18" t="s">
        <v>1100</v>
      </c>
      <c r="C107" s="17" t="s">
        <v>938</v>
      </c>
      <c r="D107" s="17" t="s">
        <v>1101</v>
      </c>
      <c r="E107" s="75">
        <f>work!G107+work!H107</f>
        <v>460508</v>
      </c>
      <c r="F107" s="75">
        <f>work!I107+work!J107</f>
        <v>422400</v>
      </c>
      <c r="H107" s="66">
        <f>work!L107</f>
        <v>20080507</v>
      </c>
      <c r="I107" s="75"/>
      <c r="J107" s="5"/>
    </row>
    <row r="108" spans="1:10" ht="15">
      <c r="A108" s="77">
        <v>78</v>
      </c>
      <c r="B108" s="18" t="s">
        <v>1103</v>
      </c>
      <c r="C108" s="17" t="s">
        <v>938</v>
      </c>
      <c r="D108" s="17" t="s">
        <v>1104</v>
      </c>
      <c r="E108" s="75">
        <f>work!G108+work!H108</f>
        <v>0</v>
      </c>
      <c r="F108" s="75">
        <f>work!I108+work!J108</f>
        <v>43000</v>
      </c>
      <c r="H108" s="66">
        <f>work!L108</f>
        <v>20080507</v>
      </c>
      <c r="I108" s="75"/>
      <c r="J108" s="5"/>
    </row>
    <row r="109" spans="1:10" ht="15">
      <c r="A109" s="77">
        <v>79</v>
      </c>
      <c r="B109" s="18" t="s">
        <v>1106</v>
      </c>
      <c r="C109" s="17" t="s">
        <v>938</v>
      </c>
      <c r="D109" s="17" t="s">
        <v>1107</v>
      </c>
      <c r="E109" s="75">
        <f>work!G109+work!H109</f>
        <v>1261801</v>
      </c>
      <c r="F109" s="75">
        <f>work!I109+work!J109</f>
        <v>486995</v>
      </c>
      <c r="H109" s="66">
        <f>work!L109</f>
        <v>20080507</v>
      </c>
      <c r="I109" s="75"/>
      <c r="J109" s="5"/>
    </row>
    <row r="110" spans="1:10" ht="15">
      <c r="A110" s="77">
        <v>80</v>
      </c>
      <c r="B110" s="18" t="s">
        <v>1109</v>
      </c>
      <c r="C110" s="17" t="s">
        <v>938</v>
      </c>
      <c r="D110" s="17" t="s">
        <v>1110</v>
      </c>
      <c r="E110" s="75">
        <f>work!G110+work!H110</f>
        <v>1112490</v>
      </c>
      <c r="F110" s="75">
        <f>work!I110+work!J110</f>
        <v>573821</v>
      </c>
      <c r="H110" s="66">
        <f>work!L110</f>
        <v>20080609</v>
      </c>
      <c r="I110" s="75"/>
      <c r="J110" s="5"/>
    </row>
    <row r="111" spans="1:10" ht="15">
      <c r="A111" s="77">
        <v>81</v>
      </c>
      <c r="B111" s="18" t="s">
        <v>1112</v>
      </c>
      <c r="C111" s="17" t="s">
        <v>938</v>
      </c>
      <c r="D111" s="17" t="s">
        <v>1113</v>
      </c>
      <c r="E111" s="75">
        <f>work!G111+work!H111</f>
        <v>1087305</v>
      </c>
      <c r="F111" s="75">
        <f>work!I111+work!J111</f>
        <v>230700</v>
      </c>
      <c r="H111" s="66">
        <f>work!L111</f>
        <v>20080507</v>
      </c>
      <c r="I111" s="75"/>
      <c r="J111" s="5"/>
    </row>
    <row r="112" spans="1:10" ht="15">
      <c r="A112" s="77">
        <v>82</v>
      </c>
      <c r="B112" s="18" t="s">
        <v>1115</v>
      </c>
      <c r="C112" s="17" t="s">
        <v>938</v>
      </c>
      <c r="D112" s="17" t="s">
        <v>565</v>
      </c>
      <c r="E112" s="75">
        <f>work!G112+work!H112</f>
        <v>27500</v>
      </c>
      <c r="F112" s="75">
        <f>work!I112+work!J112</f>
        <v>4116200</v>
      </c>
      <c r="H112" s="66">
        <f>work!L112</f>
        <v>20080609</v>
      </c>
      <c r="I112" s="75"/>
      <c r="J112" s="5"/>
    </row>
    <row r="113" spans="1:10" ht="15">
      <c r="A113" s="77">
        <v>83</v>
      </c>
      <c r="B113" s="18" t="s">
        <v>1117</v>
      </c>
      <c r="C113" s="17" t="s">
        <v>938</v>
      </c>
      <c r="D113" s="17" t="s">
        <v>1118</v>
      </c>
      <c r="E113" s="75">
        <f>work!G113+work!H113</f>
        <v>3806487</v>
      </c>
      <c r="F113" s="75">
        <f>work!I113+work!J113</f>
        <v>1852535</v>
      </c>
      <c r="H113" s="66">
        <f>work!L113</f>
        <v>20080609</v>
      </c>
      <c r="I113" s="75"/>
      <c r="J113" s="5"/>
    </row>
    <row r="114" spans="1:10" ht="15">
      <c r="A114" s="77">
        <v>84</v>
      </c>
      <c r="B114" s="18" t="s">
        <v>1120</v>
      </c>
      <c r="C114" s="17" t="s">
        <v>938</v>
      </c>
      <c r="D114" s="17" t="s">
        <v>1121</v>
      </c>
      <c r="E114" s="75">
        <f>work!G114+work!H114</f>
        <v>873834</v>
      </c>
      <c r="F114" s="75">
        <f>work!I114+work!J114</f>
        <v>97845</v>
      </c>
      <c r="H114" s="66">
        <f>work!L114</f>
        <v>20080507</v>
      </c>
      <c r="I114" s="75"/>
      <c r="J114" s="5"/>
    </row>
    <row r="115" spans="1:10" ht="15">
      <c r="A115" s="77">
        <v>85</v>
      </c>
      <c r="B115" s="18" t="s">
        <v>1123</v>
      </c>
      <c r="C115" s="17" t="s">
        <v>938</v>
      </c>
      <c r="D115" s="17" t="s">
        <v>1124</v>
      </c>
      <c r="E115" s="75">
        <f>work!G115+work!H115</f>
        <v>0</v>
      </c>
      <c r="F115" s="75">
        <f>work!I115+work!J115</f>
        <v>422035</v>
      </c>
      <c r="H115" s="66">
        <f>work!L115</f>
        <v>20080507</v>
      </c>
      <c r="I115" s="75"/>
      <c r="J115" s="5"/>
    </row>
    <row r="116" spans="1:10" ht="15">
      <c r="A116" s="77">
        <v>86</v>
      </c>
      <c r="B116" s="18" t="s">
        <v>1126</v>
      </c>
      <c r="C116" s="17" t="s">
        <v>938</v>
      </c>
      <c r="D116" s="17" t="s">
        <v>1127</v>
      </c>
      <c r="E116" s="75">
        <f>work!G116+work!H116</f>
        <v>3226058</v>
      </c>
      <c r="F116" s="75">
        <f>work!I116+work!J116</f>
        <v>61975</v>
      </c>
      <c r="H116" s="66">
        <f>work!L116</f>
        <v>20080507</v>
      </c>
      <c r="I116" s="75"/>
      <c r="J116" s="5"/>
    </row>
    <row r="117" spans="1:10" ht="15">
      <c r="A117" s="77">
        <v>87</v>
      </c>
      <c r="B117" s="18" t="s">
        <v>1129</v>
      </c>
      <c r="C117" s="17" t="s">
        <v>938</v>
      </c>
      <c r="D117" s="17" t="s">
        <v>1130</v>
      </c>
      <c r="E117" s="75">
        <f>work!G117+work!H117</f>
        <v>365327</v>
      </c>
      <c r="F117" s="75">
        <f>work!I117+work!J117</f>
        <v>1020481</v>
      </c>
      <c r="H117" s="66">
        <f>work!L117</f>
        <v>20080609</v>
      </c>
      <c r="I117" s="75"/>
      <c r="J117" s="5"/>
    </row>
    <row r="118" spans="1:10" ht="15">
      <c r="A118" s="77">
        <v>88</v>
      </c>
      <c r="B118" s="18" t="s">
        <v>1132</v>
      </c>
      <c r="C118" s="17" t="s">
        <v>938</v>
      </c>
      <c r="D118" s="17" t="s">
        <v>1133</v>
      </c>
      <c r="E118" s="75">
        <f>work!G118+work!H118</f>
        <v>240647</v>
      </c>
      <c r="F118" s="75">
        <f>work!I118+work!J118</f>
        <v>6000</v>
      </c>
      <c r="H118" s="66">
        <f>work!L118</f>
        <v>20080609</v>
      </c>
      <c r="I118" s="75"/>
      <c r="J118" s="5"/>
    </row>
    <row r="119" spans="1:10" ht="15">
      <c r="A119" s="77">
        <v>89</v>
      </c>
      <c r="B119" s="18" t="s">
        <v>1135</v>
      </c>
      <c r="C119" s="17" t="s">
        <v>938</v>
      </c>
      <c r="D119" s="17" t="s">
        <v>1136</v>
      </c>
      <c r="E119" s="75">
        <f>work!G119+work!H119</f>
        <v>1250610</v>
      </c>
      <c r="F119" s="75">
        <f>work!I119+work!J119</f>
        <v>0</v>
      </c>
      <c r="H119" s="66">
        <f>work!L119</f>
        <v>20080507</v>
      </c>
      <c r="I119" s="75"/>
      <c r="J119" s="5"/>
    </row>
    <row r="120" spans="1:10" ht="15">
      <c r="A120" s="77">
        <v>90</v>
      </c>
      <c r="B120" s="18" t="s">
        <v>1138</v>
      </c>
      <c r="C120" s="17" t="s">
        <v>938</v>
      </c>
      <c r="D120" s="17" t="s">
        <v>1139</v>
      </c>
      <c r="E120" s="75">
        <f>work!G120+work!H120</f>
        <v>985109</v>
      </c>
      <c r="F120" s="75">
        <f>work!I120+work!J120</f>
        <v>198405</v>
      </c>
      <c r="H120" s="66">
        <f>work!L120</f>
        <v>20080507</v>
      </c>
      <c r="I120" s="75"/>
      <c r="J120" s="5"/>
    </row>
    <row r="121" spans="1:10" ht="15">
      <c r="A121" s="77">
        <v>91</v>
      </c>
      <c r="B121" s="18" t="s">
        <v>1141</v>
      </c>
      <c r="C121" s="17" t="s">
        <v>938</v>
      </c>
      <c r="D121" s="17" t="s">
        <v>1142</v>
      </c>
      <c r="E121" s="75">
        <f>work!G121+work!H121</f>
        <v>1383825</v>
      </c>
      <c r="F121" s="75">
        <f>work!I121+work!J121</f>
        <v>9500</v>
      </c>
      <c r="H121" s="66">
        <f>work!L121</f>
        <v>20080609</v>
      </c>
      <c r="I121" s="75"/>
      <c r="J121" s="5"/>
    </row>
    <row r="122" spans="1:10" ht="15">
      <c r="A122" s="77">
        <v>92</v>
      </c>
      <c r="B122" s="18" t="s">
        <v>1144</v>
      </c>
      <c r="C122" s="17" t="s">
        <v>938</v>
      </c>
      <c r="D122" s="17" t="s">
        <v>1145</v>
      </c>
      <c r="E122" s="75">
        <f>work!G122+work!H122</f>
        <v>156938</v>
      </c>
      <c r="F122" s="75">
        <f>work!I122+work!J122</f>
        <v>4900</v>
      </c>
      <c r="H122" s="66">
        <f>work!L122</f>
        <v>20080507</v>
      </c>
      <c r="I122" s="75"/>
      <c r="J122" s="5"/>
    </row>
    <row r="123" spans="1:10" ht="15">
      <c r="A123" s="77">
        <v>93</v>
      </c>
      <c r="B123" s="18" t="s">
        <v>1147</v>
      </c>
      <c r="C123" s="17" t="s">
        <v>938</v>
      </c>
      <c r="D123" s="17" t="s">
        <v>1148</v>
      </c>
      <c r="E123" s="75">
        <f>work!G123+work!H123</f>
        <v>4636517</v>
      </c>
      <c r="F123" s="75">
        <f>work!I123+work!J123</f>
        <v>95929</v>
      </c>
      <c r="H123" s="66">
        <f>work!L123</f>
        <v>20080507</v>
      </c>
      <c r="I123" s="75"/>
      <c r="J123" s="5"/>
    </row>
    <row r="124" spans="1:10" ht="15">
      <c r="A124" s="77">
        <v>94</v>
      </c>
      <c r="B124" s="18" t="s">
        <v>1151</v>
      </c>
      <c r="C124" s="17" t="s">
        <v>1149</v>
      </c>
      <c r="D124" s="17" t="s">
        <v>1152</v>
      </c>
      <c r="E124" s="75">
        <f>work!G124+work!H124</f>
        <v>83900</v>
      </c>
      <c r="F124" s="75">
        <f>work!I124+work!J124</f>
        <v>4140</v>
      </c>
      <c r="H124" s="66">
        <f>work!L124</f>
        <v>20080609</v>
      </c>
      <c r="I124" s="75"/>
      <c r="J124" s="5"/>
    </row>
    <row r="125" spans="1:10" ht="15">
      <c r="A125" s="77">
        <v>95</v>
      </c>
      <c r="B125" s="18" t="s">
        <v>1154</v>
      </c>
      <c r="C125" s="17" t="s">
        <v>1149</v>
      </c>
      <c r="D125" s="17" t="s">
        <v>1155</v>
      </c>
      <c r="E125" s="75">
        <f>work!G125+work!H125</f>
        <v>26079</v>
      </c>
      <c r="F125" s="75">
        <f>work!I125+work!J125</f>
        <v>500</v>
      </c>
      <c r="H125" s="66">
        <f>work!L125</f>
        <v>20080609</v>
      </c>
      <c r="I125" s="75"/>
      <c r="J125" s="5"/>
    </row>
    <row r="126" spans="1:10" ht="15">
      <c r="A126" s="77">
        <v>96</v>
      </c>
      <c r="B126" s="18" t="s">
        <v>1157</v>
      </c>
      <c r="C126" s="17" t="s">
        <v>1149</v>
      </c>
      <c r="D126" s="17" t="s">
        <v>1158</v>
      </c>
      <c r="E126" s="75">
        <f>work!G126+work!H126</f>
        <v>27420</v>
      </c>
      <c r="F126" s="75">
        <f>work!I126+work!J126</f>
        <v>48000</v>
      </c>
      <c r="H126" s="66">
        <f>work!L126</f>
        <v>20080507</v>
      </c>
      <c r="I126" s="75"/>
      <c r="J126" s="5"/>
    </row>
    <row r="127" spans="1:10" ht="15">
      <c r="A127" s="77">
        <v>97</v>
      </c>
      <c r="B127" s="18" t="s">
        <v>1160</v>
      </c>
      <c r="C127" s="17" t="s">
        <v>1149</v>
      </c>
      <c r="D127" s="17" t="s">
        <v>1161</v>
      </c>
      <c r="E127" s="75">
        <f>work!G127+work!H127</f>
        <v>244481</v>
      </c>
      <c r="F127" s="75">
        <f>work!I127+work!J127</f>
        <v>67260</v>
      </c>
      <c r="H127" s="66">
        <f>work!L127</f>
        <v>20080609</v>
      </c>
      <c r="I127" s="75"/>
      <c r="J127" s="5"/>
    </row>
    <row r="128" spans="1:10" ht="15">
      <c r="A128" s="77">
        <v>98</v>
      </c>
      <c r="B128" s="18" t="s">
        <v>1163</v>
      </c>
      <c r="C128" s="17" t="s">
        <v>1149</v>
      </c>
      <c r="D128" s="17" t="s">
        <v>1164</v>
      </c>
      <c r="E128" s="75">
        <f>work!G128+work!H128</f>
        <v>102564</v>
      </c>
      <c r="F128" s="75">
        <f>work!I128+work!J128</f>
        <v>42500</v>
      </c>
      <c r="H128" s="66">
        <f>work!L128</f>
        <v>20080609</v>
      </c>
      <c r="I128" s="75"/>
      <c r="J128" s="5"/>
    </row>
    <row r="129" spans="1:10" ht="15">
      <c r="A129" s="77">
        <v>99</v>
      </c>
      <c r="B129" s="18" t="s">
        <v>1166</v>
      </c>
      <c r="C129" s="17" t="s">
        <v>1149</v>
      </c>
      <c r="D129" s="17" t="s">
        <v>1167</v>
      </c>
      <c r="E129" s="75">
        <f>work!G129+work!H129</f>
        <v>1391361</v>
      </c>
      <c r="F129" s="75">
        <f>work!I129+work!J129</f>
        <v>336071</v>
      </c>
      <c r="H129" s="66">
        <f>work!L129</f>
        <v>20080609</v>
      </c>
      <c r="I129" s="75"/>
      <c r="J129" s="5"/>
    </row>
    <row r="130" spans="1:10" ht="15">
      <c r="A130" s="77">
        <v>100</v>
      </c>
      <c r="B130" s="18" t="s">
        <v>1169</v>
      </c>
      <c r="C130" s="17" t="s">
        <v>1149</v>
      </c>
      <c r="D130" s="17" t="s">
        <v>1170</v>
      </c>
      <c r="E130" s="75">
        <f>work!G130+work!H130</f>
        <v>2843625</v>
      </c>
      <c r="F130" s="75">
        <f>work!I130+work!J130</f>
        <v>112734</v>
      </c>
      <c r="H130" s="66">
        <f>work!L130</f>
        <v>20080507</v>
      </c>
      <c r="I130" s="75"/>
      <c r="J130" s="5"/>
    </row>
    <row r="131" spans="1:10" ht="15">
      <c r="A131" s="77">
        <v>101</v>
      </c>
      <c r="B131" s="18" t="s">
        <v>1172</v>
      </c>
      <c r="C131" s="17" t="s">
        <v>1149</v>
      </c>
      <c r="D131" s="17" t="s">
        <v>1173</v>
      </c>
      <c r="E131" s="75">
        <f>work!G131+work!H131</f>
        <v>420027</v>
      </c>
      <c r="F131" s="75">
        <f>work!I131+work!J131</f>
        <v>4099196</v>
      </c>
      <c r="H131" s="66">
        <f>work!L131</f>
        <v>20080507</v>
      </c>
      <c r="I131" s="75"/>
      <c r="J131" s="5"/>
    </row>
    <row r="132" spans="1:10" ht="15">
      <c r="A132" s="77">
        <v>102</v>
      </c>
      <c r="B132" s="18" t="s">
        <v>1175</v>
      </c>
      <c r="C132" s="17" t="s">
        <v>1149</v>
      </c>
      <c r="D132" s="17" t="s">
        <v>1176</v>
      </c>
      <c r="E132" s="75">
        <f>work!G132+work!H132</f>
        <v>95485</v>
      </c>
      <c r="F132" s="75">
        <f>work!I132+work!J132</f>
        <v>52478</v>
      </c>
      <c r="H132" s="66">
        <f>work!L132</f>
        <v>20080507</v>
      </c>
      <c r="I132" s="75"/>
      <c r="J132" s="5"/>
    </row>
    <row r="133" spans="1:10" ht="15">
      <c r="A133" s="77">
        <v>103</v>
      </c>
      <c r="B133" s="18" t="s">
        <v>1178</v>
      </c>
      <c r="C133" s="17" t="s">
        <v>1149</v>
      </c>
      <c r="D133" s="17" t="s">
        <v>1179</v>
      </c>
      <c r="E133" s="75">
        <f>work!G133+work!H133</f>
        <v>315305</v>
      </c>
      <c r="F133" s="75">
        <f>work!I133+work!J133</f>
        <v>142726</v>
      </c>
      <c r="H133" s="66">
        <f>work!L133</f>
        <v>20080507</v>
      </c>
      <c r="I133" s="75"/>
      <c r="J133" s="5"/>
    </row>
    <row r="134" spans="1:10" ht="15">
      <c r="A134" s="77">
        <v>104</v>
      </c>
      <c r="B134" s="18" t="s">
        <v>1181</v>
      </c>
      <c r="C134" s="17" t="s">
        <v>1149</v>
      </c>
      <c r="D134" s="17" t="s">
        <v>1182</v>
      </c>
      <c r="E134" s="75">
        <f>work!G134+work!H134</f>
        <v>437340</v>
      </c>
      <c r="F134" s="75">
        <f>work!I134+work!J134</f>
        <v>33500</v>
      </c>
      <c r="H134" s="66">
        <f>work!L134</f>
        <v>20080609</v>
      </c>
      <c r="I134" s="75"/>
      <c r="J134" s="5"/>
    </row>
    <row r="135" spans="1:10" ht="15">
      <c r="A135" s="77">
        <v>105</v>
      </c>
      <c r="B135" s="18" t="s">
        <v>1184</v>
      </c>
      <c r="C135" s="17" t="s">
        <v>1149</v>
      </c>
      <c r="D135" s="17" t="s">
        <v>1185</v>
      </c>
      <c r="E135" s="75">
        <f>work!G135+work!H135</f>
        <v>127022</v>
      </c>
      <c r="F135" s="75">
        <f>work!I135+work!J135</f>
        <v>6300</v>
      </c>
      <c r="H135" s="66">
        <f>work!L135</f>
        <v>20080609</v>
      </c>
      <c r="I135" s="75"/>
      <c r="J135" s="5"/>
    </row>
    <row r="136" spans="1:10" ht="15">
      <c r="A136" s="77">
        <v>106</v>
      </c>
      <c r="B136" s="18" t="s">
        <v>1187</v>
      </c>
      <c r="C136" s="17" t="s">
        <v>1149</v>
      </c>
      <c r="D136" s="17" t="s">
        <v>1188</v>
      </c>
      <c r="E136" s="75">
        <f>work!G136+work!H136</f>
        <v>737116</v>
      </c>
      <c r="F136" s="75">
        <f>work!I136+work!J136</f>
        <v>1176195</v>
      </c>
      <c r="H136" s="66">
        <f>work!L136</f>
        <v>20080609</v>
      </c>
      <c r="I136" s="75"/>
      <c r="J136" s="5"/>
    </row>
    <row r="137" spans="1:10" ht="15">
      <c r="A137" s="77">
        <v>107</v>
      </c>
      <c r="B137" s="18" t="s">
        <v>1190</v>
      </c>
      <c r="C137" s="17" t="s">
        <v>1149</v>
      </c>
      <c r="D137" s="17" t="s">
        <v>1191</v>
      </c>
      <c r="E137" s="75">
        <f>work!G137+work!H137</f>
        <v>2510</v>
      </c>
      <c r="F137" s="75">
        <f>work!I137+work!J137</f>
        <v>0</v>
      </c>
      <c r="H137" s="66">
        <f>work!L137</f>
        <v>20080507</v>
      </c>
      <c r="I137" s="75"/>
      <c r="J137" s="5"/>
    </row>
    <row r="138" spans="1:10" ht="15">
      <c r="A138" s="77">
        <v>108</v>
      </c>
      <c r="B138" s="18" t="s">
        <v>1193</v>
      </c>
      <c r="C138" s="17" t="s">
        <v>1149</v>
      </c>
      <c r="D138" s="17" t="s">
        <v>1194</v>
      </c>
      <c r="E138" s="75">
        <f>work!G138+work!H138</f>
        <v>1290691</v>
      </c>
      <c r="F138" s="75">
        <f>work!I138+work!J138</f>
        <v>2377751</v>
      </c>
      <c r="H138" s="66">
        <f>work!L138</f>
        <v>20080507</v>
      </c>
      <c r="I138" s="75"/>
      <c r="J138" s="5"/>
    </row>
    <row r="139" spans="1:10" ht="15">
      <c r="A139" s="77">
        <v>109</v>
      </c>
      <c r="B139" s="18" t="s">
        <v>1196</v>
      </c>
      <c r="C139" s="17" t="s">
        <v>1149</v>
      </c>
      <c r="D139" s="17" t="s">
        <v>1197</v>
      </c>
      <c r="E139" s="75">
        <f>work!G139+work!H139</f>
        <v>160918</v>
      </c>
      <c r="F139" s="75">
        <f>work!I139+work!J139</f>
        <v>258750</v>
      </c>
      <c r="H139" s="66">
        <f>work!L139</f>
        <v>20080507</v>
      </c>
      <c r="I139" s="75"/>
      <c r="J139" s="5"/>
    </row>
    <row r="140" spans="1:10" ht="15">
      <c r="A140" s="77">
        <v>110</v>
      </c>
      <c r="B140" s="18" t="s">
        <v>1199</v>
      </c>
      <c r="C140" s="17" t="s">
        <v>1149</v>
      </c>
      <c r="D140" s="17" t="s">
        <v>1200</v>
      </c>
      <c r="E140" s="75">
        <f>work!G140+work!H140</f>
        <v>158709</v>
      </c>
      <c r="F140" s="75">
        <f>work!I140+work!J140</f>
        <v>229978</v>
      </c>
      <c r="H140" s="66">
        <f>work!L140</f>
        <v>20080507</v>
      </c>
      <c r="I140" s="75"/>
      <c r="J140" s="5"/>
    </row>
    <row r="141" spans="1:10" ht="15">
      <c r="A141" s="77">
        <v>111</v>
      </c>
      <c r="B141" s="18" t="s">
        <v>1202</v>
      </c>
      <c r="C141" s="17" t="s">
        <v>1149</v>
      </c>
      <c r="D141" s="17" t="s">
        <v>1203</v>
      </c>
      <c r="E141" s="75">
        <f>work!G141+work!H141</f>
        <v>1351653</v>
      </c>
      <c r="F141" s="75">
        <f>work!I141+work!J141</f>
        <v>472549</v>
      </c>
      <c r="H141" s="66">
        <f>work!L141</f>
        <v>20080609</v>
      </c>
      <c r="I141" s="75"/>
      <c r="J141" s="5"/>
    </row>
    <row r="142" spans="1:10" ht="15">
      <c r="A142" s="77">
        <v>112</v>
      </c>
      <c r="B142" s="18" t="s">
        <v>1205</v>
      </c>
      <c r="C142" s="17" t="s">
        <v>1149</v>
      </c>
      <c r="D142" s="17" t="s">
        <v>1206</v>
      </c>
      <c r="E142" s="75">
        <f>work!G142+work!H142</f>
        <v>447525</v>
      </c>
      <c r="F142" s="75">
        <f>work!I142+work!J142</f>
        <v>22600</v>
      </c>
      <c r="H142" s="66">
        <f>work!L142</f>
        <v>20080507</v>
      </c>
      <c r="I142" s="75"/>
      <c r="J142" s="5"/>
    </row>
    <row r="143" spans="1:10" ht="15">
      <c r="A143" s="77">
        <v>113</v>
      </c>
      <c r="B143" s="18" t="s">
        <v>1208</v>
      </c>
      <c r="C143" s="17" t="s">
        <v>1149</v>
      </c>
      <c r="D143" s="17" t="s">
        <v>1209</v>
      </c>
      <c r="E143" s="75">
        <f>work!G143+work!H143</f>
        <v>1112253</v>
      </c>
      <c r="F143" s="75">
        <f>work!I143+work!J143</f>
        <v>207408</v>
      </c>
      <c r="H143" s="66">
        <f>work!L143</f>
        <v>20080507</v>
      </c>
      <c r="I143" s="75"/>
      <c r="J143" s="5"/>
    </row>
    <row r="144" spans="1:10" ht="15">
      <c r="A144" s="77">
        <v>114</v>
      </c>
      <c r="B144" s="18" t="s">
        <v>1211</v>
      </c>
      <c r="C144" s="17" t="s">
        <v>1149</v>
      </c>
      <c r="D144" s="17" t="s">
        <v>1212</v>
      </c>
      <c r="E144" s="75">
        <f>work!G144+work!H144</f>
        <v>23790</v>
      </c>
      <c r="F144" s="75">
        <f>work!I144+work!J144</f>
        <v>0</v>
      </c>
      <c r="H144" s="66">
        <f>work!L144</f>
        <v>20080609</v>
      </c>
      <c r="I144" s="75"/>
      <c r="J144" s="5"/>
    </row>
    <row r="145" spans="1:10" ht="15">
      <c r="A145" s="77">
        <v>115</v>
      </c>
      <c r="B145" s="18" t="s">
        <v>1214</v>
      </c>
      <c r="C145" s="17" t="s">
        <v>1149</v>
      </c>
      <c r="D145" s="17" t="s">
        <v>1215</v>
      </c>
      <c r="E145" s="75">
        <f>work!G145+work!H145</f>
        <v>1803458</v>
      </c>
      <c r="F145" s="75">
        <f>work!I145+work!J145</f>
        <v>1696281</v>
      </c>
      <c r="H145" s="66">
        <f>work!L145</f>
        <v>20080507</v>
      </c>
      <c r="I145" s="75"/>
      <c r="J145" s="5"/>
    </row>
    <row r="146" spans="1:10" ht="15">
      <c r="A146" s="77">
        <v>116</v>
      </c>
      <c r="B146" s="18" t="s">
        <v>1217</v>
      </c>
      <c r="C146" s="17" t="s">
        <v>1149</v>
      </c>
      <c r="D146" s="17" t="s">
        <v>1218</v>
      </c>
      <c r="E146" s="75">
        <f>work!G146+work!H146</f>
        <v>233993</v>
      </c>
      <c r="F146" s="75">
        <f>work!I146+work!J146</f>
        <v>297800</v>
      </c>
      <c r="H146" s="66">
        <f>work!L146</f>
        <v>20080609</v>
      </c>
      <c r="I146" s="75"/>
      <c r="J146" s="5"/>
    </row>
    <row r="147" spans="1:10" ht="15">
      <c r="A147" s="77">
        <v>117</v>
      </c>
      <c r="B147" s="18" t="s">
        <v>1220</v>
      </c>
      <c r="C147" s="17" t="s">
        <v>1149</v>
      </c>
      <c r="D147" s="17" t="s">
        <v>1221</v>
      </c>
      <c r="E147" s="75">
        <f>work!G147+work!H147</f>
        <v>1852546</v>
      </c>
      <c r="F147" s="75">
        <f>work!I147+work!J147</f>
        <v>5606256</v>
      </c>
      <c r="H147" s="66">
        <f>work!L147</f>
        <v>20080507</v>
      </c>
      <c r="I147" s="75"/>
      <c r="J147" s="5"/>
    </row>
    <row r="148" spans="1:10" ht="15">
      <c r="A148" s="77">
        <v>118</v>
      </c>
      <c r="B148" s="18" t="s">
        <v>1223</v>
      </c>
      <c r="C148" s="17" t="s">
        <v>1149</v>
      </c>
      <c r="D148" s="17" t="s">
        <v>1224</v>
      </c>
      <c r="E148" s="75">
        <f>work!G148+work!H148</f>
        <v>0</v>
      </c>
      <c r="F148" s="75">
        <f>work!I148+work!J148</f>
        <v>0</v>
      </c>
      <c r="H148" s="66">
        <f>work!L148</f>
        <v>20080609</v>
      </c>
      <c r="I148" s="75"/>
      <c r="J148" s="5"/>
    </row>
    <row r="149" spans="1:10" ht="15">
      <c r="A149" s="77">
        <v>119</v>
      </c>
      <c r="B149" s="18" t="s">
        <v>1226</v>
      </c>
      <c r="C149" s="17" t="s">
        <v>1149</v>
      </c>
      <c r="D149" s="17" t="s">
        <v>1227</v>
      </c>
      <c r="E149" s="75">
        <f>work!G149+work!H149</f>
        <v>156586</v>
      </c>
      <c r="F149" s="75">
        <f>work!I149+work!J149</f>
        <v>33900</v>
      </c>
      <c r="H149" s="66">
        <f>work!L149</f>
        <v>20080507</v>
      </c>
      <c r="I149" s="75"/>
      <c r="J149" s="5"/>
    </row>
    <row r="150" spans="1:10" ht="15">
      <c r="A150" s="77">
        <v>120</v>
      </c>
      <c r="B150" s="18" t="s">
        <v>1229</v>
      </c>
      <c r="C150" s="17" t="s">
        <v>1149</v>
      </c>
      <c r="D150" s="17" t="s">
        <v>1230</v>
      </c>
      <c r="E150" s="75">
        <f>work!G150+work!H150</f>
        <v>230841</v>
      </c>
      <c r="F150" s="75">
        <f>work!I150+work!J150</f>
        <v>0</v>
      </c>
      <c r="H150" s="66">
        <f>work!L150</f>
        <v>20080507</v>
      </c>
      <c r="I150" s="75"/>
      <c r="J150" s="5"/>
    </row>
    <row r="151" spans="1:10" ht="15">
      <c r="A151" s="77">
        <v>121</v>
      </c>
      <c r="B151" s="18" t="s">
        <v>1232</v>
      </c>
      <c r="C151" s="17" t="s">
        <v>1149</v>
      </c>
      <c r="D151" s="17" t="s">
        <v>1233</v>
      </c>
      <c r="E151" s="75">
        <f>work!G151+work!H151</f>
        <v>34262</v>
      </c>
      <c r="F151" s="75">
        <f>work!I151+work!J151</f>
        <v>0</v>
      </c>
      <c r="H151" s="66">
        <f>work!L151</f>
        <v>20080507</v>
      </c>
      <c r="I151" s="75"/>
      <c r="J151" s="5"/>
    </row>
    <row r="152" spans="1:10" ht="15">
      <c r="A152" s="77">
        <v>122</v>
      </c>
      <c r="B152" s="18" t="s">
        <v>1235</v>
      </c>
      <c r="C152" s="17" t="s">
        <v>1149</v>
      </c>
      <c r="D152" s="17" t="s">
        <v>1236</v>
      </c>
      <c r="E152" s="75">
        <f>work!G152+work!H152</f>
        <v>768022</v>
      </c>
      <c r="F152" s="75">
        <f>work!I152+work!J152</f>
        <v>263786</v>
      </c>
      <c r="H152" s="66">
        <f>work!L152</f>
        <v>20080609</v>
      </c>
      <c r="I152" s="75"/>
      <c r="J152" s="5"/>
    </row>
    <row r="153" spans="1:10" ht="15">
      <c r="A153" s="77">
        <v>123</v>
      </c>
      <c r="B153" s="18" t="s">
        <v>1238</v>
      </c>
      <c r="C153" s="17" t="s">
        <v>1149</v>
      </c>
      <c r="D153" s="17" t="s">
        <v>1239</v>
      </c>
      <c r="E153" s="75">
        <f>work!G153+work!H153</f>
        <v>115459</v>
      </c>
      <c r="F153" s="75">
        <f>work!I153+work!J153</f>
        <v>6100</v>
      </c>
      <c r="H153" s="66">
        <f>work!L153</f>
        <v>20080609</v>
      </c>
      <c r="I153" s="75"/>
      <c r="J153" s="5"/>
    </row>
    <row r="154" spans="1:10" ht="15">
      <c r="A154" s="77">
        <v>124</v>
      </c>
      <c r="B154" s="18" t="s">
        <v>1241</v>
      </c>
      <c r="C154" s="17" t="s">
        <v>1149</v>
      </c>
      <c r="D154" s="17" t="s">
        <v>1242</v>
      </c>
      <c r="E154" s="75">
        <f>work!G154+work!H154</f>
        <v>111310</v>
      </c>
      <c r="F154" s="75">
        <f>work!I154+work!J154</f>
        <v>3801</v>
      </c>
      <c r="H154" s="66">
        <f>work!L154</f>
        <v>20080507</v>
      </c>
      <c r="I154" s="75"/>
      <c r="J154" s="5"/>
    </row>
    <row r="155" spans="1:10" ht="15">
      <c r="A155" s="77">
        <v>125</v>
      </c>
      <c r="B155" s="18" t="s">
        <v>1244</v>
      </c>
      <c r="C155" s="17" t="s">
        <v>1149</v>
      </c>
      <c r="D155" s="17" t="s">
        <v>1245</v>
      </c>
      <c r="E155" s="75">
        <f>work!G155+work!H155</f>
        <v>121481</v>
      </c>
      <c r="F155" s="75">
        <f>work!I155+work!J155</f>
        <v>110478</v>
      </c>
      <c r="H155" s="66">
        <f>work!L155</f>
        <v>20080507</v>
      </c>
      <c r="I155" s="75"/>
      <c r="J155" s="5"/>
    </row>
    <row r="156" spans="1:10" ht="15">
      <c r="A156" s="77">
        <v>126</v>
      </c>
      <c r="B156" s="18" t="s">
        <v>1247</v>
      </c>
      <c r="C156" s="17" t="s">
        <v>1149</v>
      </c>
      <c r="D156" s="17" t="s">
        <v>1248</v>
      </c>
      <c r="E156" s="75">
        <f>work!G156+work!H156</f>
        <v>180305</v>
      </c>
      <c r="F156" s="75">
        <f>work!I156+work!J156</f>
        <v>743223</v>
      </c>
      <c r="H156" s="66">
        <f>work!L156</f>
        <v>20080609</v>
      </c>
      <c r="I156" s="75"/>
      <c r="J156" s="5"/>
    </row>
    <row r="157" spans="1:10" ht="15">
      <c r="A157" s="77">
        <v>127</v>
      </c>
      <c r="B157" s="18" t="s">
        <v>1250</v>
      </c>
      <c r="C157" s="17" t="s">
        <v>1149</v>
      </c>
      <c r="D157" s="17" t="s">
        <v>1251</v>
      </c>
      <c r="E157" s="75">
        <f>work!G157+work!H157</f>
        <v>80454</v>
      </c>
      <c r="F157" s="75">
        <f>work!I157+work!J157</f>
        <v>15540</v>
      </c>
      <c r="H157" s="66">
        <f>work!L157</f>
        <v>20080507</v>
      </c>
      <c r="I157" s="75"/>
      <c r="J157" s="5"/>
    </row>
    <row r="158" spans="1:10" ht="15">
      <c r="A158" s="77">
        <v>128</v>
      </c>
      <c r="B158" s="18" t="s">
        <v>1253</v>
      </c>
      <c r="C158" s="17" t="s">
        <v>1149</v>
      </c>
      <c r="D158" s="17" t="s">
        <v>1254</v>
      </c>
      <c r="E158" s="75">
        <f>work!G158+work!H158</f>
        <v>977244</v>
      </c>
      <c r="F158" s="75">
        <f>work!I158+work!J158</f>
        <v>63524</v>
      </c>
      <c r="H158" s="66">
        <f>work!L158</f>
        <v>20080609</v>
      </c>
      <c r="I158" s="75"/>
      <c r="J158" s="5"/>
    </row>
    <row r="159" spans="1:10" ht="15">
      <c r="A159" s="77">
        <v>129</v>
      </c>
      <c r="B159" s="18" t="s">
        <v>1256</v>
      </c>
      <c r="C159" s="17" t="s">
        <v>1149</v>
      </c>
      <c r="D159" s="17" t="s">
        <v>1136</v>
      </c>
      <c r="E159" s="75">
        <f>work!G159+work!H159</f>
        <v>193500</v>
      </c>
      <c r="F159" s="75">
        <f>work!I159+work!J159</f>
        <v>0</v>
      </c>
      <c r="H159" s="66">
        <f>work!L159</f>
        <v>20080609</v>
      </c>
      <c r="I159" s="75"/>
      <c r="J159" s="5"/>
    </row>
    <row r="160" spans="1:10" ht="15">
      <c r="A160" s="77">
        <v>130</v>
      </c>
      <c r="B160" s="18" t="s">
        <v>1258</v>
      </c>
      <c r="C160" s="17" t="s">
        <v>1149</v>
      </c>
      <c r="D160" s="17" t="s">
        <v>1259</v>
      </c>
      <c r="E160" s="75">
        <f>work!G160+work!H160</f>
        <v>174345</v>
      </c>
      <c r="F160" s="75">
        <f>work!I160+work!J160</f>
        <v>468941</v>
      </c>
      <c r="H160" s="66">
        <f>work!L160</f>
        <v>20080507</v>
      </c>
      <c r="I160" s="75"/>
      <c r="J160" s="5"/>
    </row>
    <row r="161" spans="1:10" ht="15">
      <c r="A161" s="77">
        <v>131</v>
      </c>
      <c r="B161" s="18" t="s">
        <v>1261</v>
      </c>
      <c r="C161" s="17" t="s">
        <v>1149</v>
      </c>
      <c r="D161" s="17" t="s">
        <v>1262</v>
      </c>
      <c r="E161" s="75">
        <f>work!G161+work!H161</f>
        <v>447103</v>
      </c>
      <c r="F161" s="75">
        <f>work!I161+work!J161</f>
        <v>35101</v>
      </c>
      <c r="H161" s="66">
        <f>work!L161</f>
        <v>20080507</v>
      </c>
      <c r="I161" s="75"/>
      <c r="J161" s="5"/>
    </row>
    <row r="162" spans="1:10" ht="15">
      <c r="A162" s="77">
        <v>132</v>
      </c>
      <c r="B162" s="18" t="s">
        <v>1264</v>
      </c>
      <c r="C162" s="17" t="s">
        <v>1149</v>
      </c>
      <c r="D162" s="17" t="s">
        <v>1265</v>
      </c>
      <c r="E162" s="75">
        <f>work!G162+work!H162</f>
        <v>0</v>
      </c>
      <c r="F162" s="75">
        <f>work!I162+work!J162</f>
        <v>2500</v>
      </c>
      <c r="H162" s="66">
        <f>work!L162</f>
        <v>20080507</v>
      </c>
      <c r="I162" s="75"/>
      <c r="J162" s="5"/>
    </row>
    <row r="163" spans="1:10" ht="15">
      <c r="A163" s="77">
        <v>133</v>
      </c>
      <c r="B163" s="18" t="s">
        <v>1267</v>
      </c>
      <c r="C163" s="17" t="s">
        <v>1149</v>
      </c>
      <c r="D163" s="17" t="s">
        <v>1268</v>
      </c>
      <c r="E163" s="75">
        <f>work!G163+work!H163</f>
        <v>1800</v>
      </c>
      <c r="F163" s="75">
        <f>work!I163+work!J163</f>
        <v>107980</v>
      </c>
      <c r="H163" s="66">
        <f>work!L163</f>
        <v>20080507</v>
      </c>
      <c r="I163" s="75"/>
      <c r="J163" s="5"/>
    </row>
    <row r="164" spans="1:10" ht="15">
      <c r="A164" s="77">
        <v>134</v>
      </c>
      <c r="B164" s="18" t="s">
        <v>1271</v>
      </c>
      <c r="C164" s="17" t="s">
        <v>1269</v>
      </c>
      <c r="D164" s="17" t="s">
        <v>1272</v>
      </c>
      <c r="E164" s="75">
        <f>work!G164+work!H164</f>
        <v>582592</v>
      </c>
      <c r="F164" s="75">
        <f>work!I164+work!J164</f>
        <v>16160</v>
      </c>
      <c r="H164" s="66">
        <f>work!L164</f>
        <v>20080507</v>
      </c>
      <c r="I164" s="75"/>
      <c r="J164" s="5"/>
    </row>
    <row r="165" spans="1:10" ht="15">
      <c r="A165" s="77">
        <v>135</v>
      </c>
      <c r="B165" s="18" t="s">
        <v>1274</v>
      </c>
      <c r="C165" s="17" t="s">
        <v>1269</v>
      </c>
      <c r="D165" s="17" t="s">
        <v>1275</v>
      </c>
      <c r="E165" s="75">
        <f>work!G165+work!H165</f>
        <v>6700</v>
      </c>
      <c r="F165" s="75">
        <f>work!I165+work!J165</f>
        <v>0</v>
      </c>
      <c r="H165" s="66">
        <f>work!L165</f>
        <v>20080507</v>
      </c>
      <c r="I165" s="75"/>
      <c r="J165" s="5"/>
    </row>
    <row r="166" spans="1:10" ht="15">
      <c r="A166" s="77">
        <v>136</v>
      </c>
      <c r="B166" s="18" t="s">
        <v>1277</v>
      </c>
      <c r="C166" s="17" t="s">
        <v>1269</v>
      </c>
      <c r="D166" s="17" t="s">
        <v>1278</v>
      </c>
      <c r="E166" s="75">
        <f>work!G166+work!H166</f>
        <v>953300</v>
      </c>
      <c r="F166" s="75">
        <f>work!I166+work!J166</f>
        <v>4000</v>
      </c>
      <c r="H166" s="66">
        <f>work!L166</f>
        <v>20080507</v>
      </c>
      <c r="I166" s="75"/>
      <c r="J166" s="5"/>
    </row>
    <row r="167" spans="1:10" ht="15">
      <c r="A167" s="77">
        <v>137</v>
      </c>
      <c r="B167" s="18" t="s">
        <v>1280</v>
      </c>
      <c r="C167" s="17" t="s">
        <v>1269</v>
      </c>
      <c r="D167" s="17" t="s">
        <v>1281</v>
      </c>
      <c r="E167" s="75">
        <f>work!G167+work!H167</f>
        <v>246455</v>
      </c>
      <c r="F167" s="75">
        <f>work!I167+work!J167</f>
        <v>118515</v>
      </c>
      <c r="H167" s="66">
        <f>work!L167</f>
        <v>20080507</v>
      </c>
      <c r="I167" s="75"/>
      <c r="J167" s="5"/>
    </row>
    <row r="168" spans="1:10" ht="15">
      <c r="A168" s="77">
        <v>138</v>
      </c>
      <c r="B168" s="18" t="s">
        <v>1283</v>
      </c>
      <c r="C168" s="17" t="s">
        <v>1269</v>
      </c>
      <c r="D168" s="17" t="s">
        <v>1284</v>
      </c>
      <c r="E168" s="75">
        <f>work!G168+work!H168</f>
        <v>211474</v>
      </c>
      <c r="F168" s="75">
        <f>work!I168+work!J168</f>
        <v>251886</v>
      </c>
      <c r="H168" s="66">
        <f>work!L168</f>
        <v>20080507</v>
      </c>
      <c r="I168" s="75"/>
      <c r="J168" s="5"/>
    </row>
    <row r="169" spans="1:10" ht="15">
      <c r="A169" s="77">
        <v>139</v>
      </c>
      <c r="B169" s="18" t="s">
        <v>1286</v>
      </c>
      <c r="C169" s="17" t="s">
        <v>1269</v>
      </c>
      <c r="D169" s="17" t="s">
        <v>1287</v>
      </c>
      <c r="E169" s="75">
        <f>work!G169+work!H169</f>
        <v>118575</v>
      </c>
      <c r="F169" s="75">
        <f>work!I169+work!J169</f>
        <v>2300</v>
      </c>
      <c r="H169" s="66">
        <f>work!L169</f>
        <v>20080507</v>
      </c>
      <c r="I169" s="75"/>
      <c r="J169" s="5"/>
    </row>
    <row r="170" spans="1:10" ht="15">
      <c r="A170" s="77">
        <v>140</v>
      </c>
      <c r="B170" s="18" t="s">
        <v>1289</v>
      </c>
      <c r="C170" s="17" t="s">
        <v>1269</v>
      </c>
      <c r="D170" s="17" t="s">
        <v>1290</v>
      </c>
      <c r="E170" s="75" t="e">
        <f>work!G170+work!H170</f>
        <v>#VALUE!</v>
      </c>
      <c r="F170" s="75" t="e">
        <f>work!I170+work!J170</f>
        <v>#VALUE!</v>
      </c>
      <c r="H170" s="66" t="str">
        <f>work!L170</f>
        <v>No report</v>
      </c>
      <c r="I170" s="75"/>
      <c r="J170" s="5"/>
    </row>
    <row r="171" spans="1:10" ht="15">
      <c r="A171" s="77">
        <v>141</v>
      </c>
      <c r="B171" s="18" t="s">
        <v>1292</v>
      </c>
      <c r="C171" s="17" t="s">
        <v>1269</v>
      </c>
      <c r="D171" s="17" t="s">
        <v>1293</v>
      </c>
      <c r="E171" s="75">
        <f>work!G171+work!H171</f>
        <v>7542017</v>
      </c>
      <c r="F171" s="75">
        <f>work!I171+work!J171</f>
        <v>2065472</v>
      </c>
      <c r="H171" s="66">
        <f>work!L171</f>
        <v>20080507</v>
      </c>
      <c r="I171" s="75"/>
      <c r="J171" s="5"/>
    </row>
    <row r="172" spans="1:10" ht="15">
      <c r="A172" s="77">
        <v>142</v>
      </c>
      <c r="B172" s="18" t="s">
        <v>1295</v>
      </c>
      <c r="C172" s="17" t="s">
        <v>1269</v>
      </c>
      <c r="D172" s="17" t="s">
        <v>1296</v>
      </c>
      <c r="E172" s="75">
        <f>work!G172+work!H172</f>
        <v>2238579</v>
      </c>
      <c r="F172" s="75">
        <f>work!I172+work!J172</f>
        <v>5820228</v>
      </c>
      <c r="H172" s="66">
        <f>work!L172</f>
        <v>20080507</v>
      </c>
      <c r="I172" s="75"/>
      <c r="J172" s="5"/>
    </row>
    <row r="173" spans="1:10" ht="15">
      <c r="A173" s="77">
        <v>143</v>
      </c>
      <c r="B173" s="18" t="s">
        <v>1298</v>
      </c>
      <c r="C173" s="17" t="s">
        <v>1269</v>
      </c>
      <c r="D173" s="17" t="s">
        <v>1299</v>
      </c>
      <c r="E173" s="75">
        <f>work!G173+work!H173</f>
        <v>19985</v>
      </c>
      <c r="F173" s="75">
        <f>work!I173+work!J173</f>
        <v>24400</v>
      </c>
      <c r="H173" s="66">
        <f>work!L173</f>
        <v>20080609</v>
      </c>
      <c r="I173" s="75"/>
      <c r="J173" s="5"/>
    </row>
    <row r="174" spans="1:10" ht="15">
      <c r="A174" s="77">
        <v>144</v>
      </c>
      <c r="B174" s="18" t="s">
        <v>1301</v>
      </c>
      <c r="C174" s="17" t="s">
        <v>1269</v>
      </c>
      <c r="D174" s="17" t="s">
        <v>1302</v>
      </c>
      <c r="E174" s="75">
        <f>work!G174+work!H174</f>
        <v>63089</v>
      </c>
      <c r="F174" s="75">
        <f>work!I174+work!J174</f>
        <v>419600</v>
      </c>
      <c r="H174" s="66">
        <f>work!L174</f>
        <v>20080609</v>
      </c>
      <c r="I174" s="75"/>
      <c r="J174" s="5"/>
    </row>
    <row r="175" spans="1:10" ht="15">
      <c r="A175" s="77">
        <v>145</v>
      </c>
      <c r="B175" s="18" t="s">
        <v>1304</v>
      </c>
      <c r="C175" s="17" t="s">
        <v>1269</v>
      </c>
      <c r="D175" s="17" t="s">
        <v>1305</v>
      </c>
      <c r="E175" s="75">
        <f>work!G175+work!H175</f>
        <v>343720</v>
      </c>
      <c r="F175" s="75">
        <f>work!I175+work!J175</f>
        <v>96690</v>
      </c>
      <c r="H175" s="66">
        <f>work!L175</f>
        <v>20080507</v>
      </c>
      <c r="I175" s="75"/>
      <c r="J175" s="5"/>
    </row>
    <row r="176" spans="1:10" ht="15">
      <c r="A176" s="77">
        <v>146</v>
      </c>
      <c r="B176" s="18" t="s">
        <v>1307</v>
      </c>
      <c r="C176" s="17" t="s">
        <v>1269</v>
      </c>
      <c r="D176" s="17" t="s">
        <v>1308</v>
      </c>
      <c r="E176" s="75">
        <f>work!G176+work!H176</f>
        <v>241784</v>
      </c>
      <c r="F176" s="75">
        <f>work!I176+work!J176</f>
        <v>112000</v>
      </c>
      <c r="H176" s="66">
        <f>work!L176</f>
        <v>20080609</v>
      </c>
      <c r="I176" s="75"/>
      <c r="J176" s="5"/>
    </row>
    <row r="177" spans="1:10" ht="15">
      <c r="A177" s="77">
        <v>147</v>
      </c>
      <c r="B177" s="18" t="s">
        <v>1310</v>
      </c>
      <c r="C177" s="17" t="s">
        <v>1269</v>
      </c>
      <c r="D177" s="17" t="s">
        <v>1311</v>
      </c>
      <c r="E177" s="75">
        <f>work!G177+work!H177</f>
        <v>97135</v>
      </c>
      <c r="F177" s="75">
        <f>work!I177+work!J177</f>
        <v>39300</v>
      </c>
      <c r="H177" s="66">
        <f>work!L177</f>
        <v>20080609</v>
      </c>
      <c r="I177" s="75"/>
      <c r="J177" s="5"/>
    </row>
    <row r="178" spans="1:10" ht="15">
      <c r="A178" s="77">
        <v>148</v>
      </c>
      <c r="B178" s="18" t="s">
        <v>1313</v>
      </c>
      <c r="C178" s="17" t="s">
        <v>1269</v>
      </c>
      <c r="D178" s="17" t="s">
        <v>1314</v>
      </c>
      <c r="E178" s="75" t="e">
        <f>work!G178+work!H178</f>
        <v>#VALUE!</v>
      </c>
      <c r="F178" s="75" t="e">
        <f>work!I178+work!J178</f>
        <v>#VALUE!</v>
      </c>
      <c r="H178" s="66" t="str">
        <f>work!L178</f>
        <v>No report</v>
      </c>
      <c r="I178" s="75"/>
      <c r="J178" s="5"/>
    </row>
    <row r="179" spans="1:10" ht="15">
      <c r="A179" s="77">
        <v>149</v>
      </c>
      <c r="B179" s="18" t="s">
        <v>1316</v>
      </c>
      <c r="C179" s="17" t="s">
        <v>1269</v>
      </c>
      <c r="D179" s="17" t="s">
        <v>1317</v>
      </c>
      <c r="E179" s="75">
        <f>work!G179+work!H179</f>
        <v>384120</v>
      </c>
      <c r="F179" s="75">
        <f>work!I179+work!J179</f>
        <v>412099</v>
      </c>
      <c r="H179" s="66">
        <f>work!L179</f>
        <v>20080507</v>
      </c>
      <c r="I179" s="75"/>
      <c r="J179" s="5"/>
    </row>
    <row r="180" spans="1:10" ht="15">
      <c r="A180" s="77">
        <v>150</v>
      </c>
      <c r="B180" s="18" t="s">
        <v>1319</v>
      </c>
      <c r="C180" s="17" t="s">
        <v>1269</v>
      </c>
      <c r="D180" s="17" t="s">
        <v>1320</v>
      </c>
      <c r="E180" s="75">
        <f>work!G180+work!H180</f>
        <v>961371</v>
      </c>
      <c r="F180" s="75">
        <f>work!I180+work!J180</f>
        <v>51642</v>
      </c>
      <c r="H180" s="66">
        <f>work!L180</f>
        <v>20080609</v>
      </c>
      <c r="I180" s="75"/>
      <c r="J180" s="5"/>
    </row>
    <row r="181" spans="1:10" ht="15">
      <c r="A181" s="77">
        <v>151</v>
      </c>
      <c r="B181" s="18" t="s">
        <v>1322</v>
      </c>
      <c r="C181" s="17" t="s">
        <v>1269</v>
      </c>
      <c r="D181" s="17" t="s">
        <v>1323</v>
      </c>
      <c r="E181" s="75">
        <f>work!G181+work!H181</f>
        <v>332799</v>
      </c>
      <c r="F181" s="75">
        <f>work!I181+work!J181</f>
        <v>0</v>
      </c>
      <c r="H181" s="66">
        <f>work!L181</f>
        <v>20080507</v>
      </c>
      <c r="I181" s="75"/>
      <c r="J181" s="5"/>
    </row>
    <row r="182" spans="1:10" ht="15">
      <c r="A182" s="77">
        <v>152</v>
      </c>
      <c r="B182" s="18" t="s">
        <v>1325</v>
      </c>
      <c r="C182" s="17" t="s">
        <v>1269</v>
      </c>
      <c r="D182" s="17" t="s">
        <v>1326</v>
      </c>
      <c r="E182" s="75">
        <f>work!G182+work!H182</f>
        <v>150</v>
      </c>
      <c r="F182" s="75">
        <f>work!I182+work!J182</f>
        <v>0</v>
      </c>
      <c r="H182" s="66">
        <f>work!L182</f>
        <v>20080507</v>
      </c>
      <c r="I182" s="75"/>
      <c r="J182" s="5"/>
    </row>
    <row r="183" spans="1:10" ht="15">
      <c r="A183" s="77">
        <v>153</v>
      </c>
      <c r="B183" s="18" t="s">
        <v>1328</v>
      </c>
      <c r="C183" s="17" t="s">
        <v>1269</v>
      </c>
      <c r="D183" s="17" t="s">
        <v>1329</v>
      </c>
      <c r="E183" s="75">
        <f>work!G183+work!H183</f>
        <v>14400</v>
      </c>
      <c r="F183" s="75">
        <f>work!I183+work!J183</f>
        <v>4000</v>
      </c>
      <c r="H183" s="66">
        <f>work!L183</f>
        <v>20080609</v>
      </c>
      <c r="I183" s="75"/>
      <c r="J183" s="5"/>
    </row>
    <row r="184" spans="1:10" ht="15">
      <c r="A184" s="77">
        <v>154</v>
      </c>
      <c r="B184" s="18" t="s">
        <v>1331</v>
      </c>
      <c r="C184" s="17" t="s">
        <v>1269</v>
      </c>
      <c r="D184" s="17" t="s">
        <v>1332</v>
      </c>
      <c r="E184" s="75">
        <f>work!G184+work!H184</f>
        <v>61987</v>
      </c>
      <c r="F184" s="75">
        <f>work!I184+work!J184</f>
        <v>753541</v>
      </c>
      <c r="H184" s="66">
        <f>work!L184</f>
        <v>20080507</v>
      </c>
      <c r="I184" s="75"/>
      <c r="J184" s="5"/>
    </row>
    <row r="185" spans="1:10" ht="15">
      <c r="A185" s="77">
        <v>155</v>
      </c>
      <c r="B185" s="18" t="s">
        <v>1334</v>
      </c>
      <c r="C185" s="17" t="s">
        <v>1269</v>
      </c>
      <c r="D185" s="17" t="s">
        <v>1335</v>
      </c>
      <c r="E185" s="75">
        <f>work!G185+work!H185</f>
        <v>268257</v>
      </c>
      <c r="F185" s="75">
        <f>work!I185+work!J185</f>
        <v>23500</v>
      </c>
      <c r="H185" s="66">
        <f>work!L185</f>
        <v>20080507</v>
      </c>
      <c r="I185" s="75"/>
      <c r="J185" s="5"/>
    </row>
    <row r="186" spans="1:10" ht="15">
      <c r="A186" s="77">
        <v>156</v>
      </c>
      <c r="B186" s="18" t="s">
        <v>1337</v>
      </c>
      <c r="C186" s="17" t="s">
        <v>1269</v>
      </c>
      <c r="D186" s="17" t="s">
        <v>1338</v>
      </c>
      <c r="E186" s="75">
        <f>work!G186+work!H186</f>
        <v>54998</v>
      </c>
      <c r="F186" s="75">
        <f>work!I186+work!J186</f>
        <v>10450</v>
      </c>
      <c r="H186" s="66">
        <f>work!L186</f>
        <v>20080507</v>
      </c>
      <c r="I186" s="75"/>
      <c r="J186" s="5"/>
    </row>
    <row r="187" spans="1:10" ht="15">
      <c r="A187" s="77">
        <v>157</v>
      </c>
      <c r="B187" s="18" t="s">
        <v>1340</v>
      </c>
      <c r="C187" s="17" t="s">
        <v>1269</v>
      </c>
      <c r="D187" s="17" t="s">
        <v>1341</v>
      </c>
      <c r="E187" s="75">
        <f>work!G187+work!H187</f>
        <v>81831</v>
      </c>
      <c r="F187" s="75">
        <f>work!I187+work!J187</f>
        <v>729830</v>
      </c>
      <c r="H187" s="66">
        <f>work!L187</f>
        <v>20080507</v>
      </c>
      <c r="I187" s="75"/>
      <c r="J187" s="5"/>
    </row>
    <row r="188" spans="1:10" ht="15">
      <c r="A188" s="77">
        <v>158</v>
      </c>
      <c r="B188" s="18" t="s">
        <v>1343</v>
      </c>
      <c r="C188" s="17" t="s">
        <v>1269</v>
      </c>
      <c r="D188" s="17" t="s">
        <v>1344</v>
      </c>
      <c r="E188" s="75">
        <f>work!G188+work!H188</f>
        <v>187762</v>
      </c>
      <c r="F188" s="75">
        <f>work!I188+work!J188</f>
        <v>52415</v>
      </c>
      <c r="H188" s="66">
        <f>work!L188</f>
        <v>20080507</v>
      </c>
      <c r="I188" s="75"/>
      <c r="J188" s="5"/>
    </row>
    <row r="189" spans="1:10" ht="15">
      <c r="A189" s="77">
        <v>159</v>
      </c>
      <c r="B189" s="18" t="s">
        <v>1346</v>
      </c>
      <c r="C189" s="17" t="s">
        <v>1269</v>
      </c>
      <c r="D189" s="17" t="s">
        <v>1347</v>
      </c>
      <c r="E189" s="75">
        <f>work!G189+work!H189</f>
        <v>125835</v>
      </c>
      <c r="F189" s="75">
        <f>work!I189+work!J189</f>
        <v>2350</v>
      </c>
      <c r="H189" s="66">
        <f>work!L189</f>
        <v>20080609</v>
      </c>
      <c r="I189" s="75"/>
      <c r="J189" s="5"/>
    </row>
    <row r="190" spans="1:10" ht="15">
      <c r="A190" s="77">
        <v>160</v>
      </c>
      <c r="B190" s="18" t="s">
        <v>1349</v>
      </c>
      <c r="C190" s="17" t="s">
        <v>1269</v>
      </c>
      <c r="D190" s="17" t="s">
        <v>1350</v>
      </c>
      <c r="E190" s="75">
        <f>work!G190+work!H190</f>
        <v>604001</v>
      </c>
      <c r="F190" s="75">
        <f>work!I190+work!J190</f>
        <v>497592</v>
      </c>
      <c r="H190" s="66">
        <f>work!L190</f>
        <v>20080507</v>
      </c>
      <c r="I190" s="75"/>
      <c r="J190" s="5"/>
    </row>
    <row r="191" spans="1:10" ht="15">
      <c r="A191" s="77">
        <v>161</v>
      </c>
      <c r="B191" s="18" t="s">
        <v>1352</v>
      </c>
      <c r="C191" s="17" t="s">
        <v>1269</v>
      </c>
      <c r="D191" s="17" t="s">
        <v>1353</v>
      </c>
      <c r="E191" s="75">
        <f>work!G191+work!H191</f>
        <v>122833</v>
      </c>
      <c r="F191" s="75">
        <f>work!I191+work!J191</f>
        <v>17350</v>
      </c>
      <c r="H191" s="66">
        <f>work!L191</f>
        <v>20080507</v>
      </c>
      <c r="I191" s="75"/>
      <c r="J191" s="5"/>
    </row>
    <row r="192" spans="1:10" ht="15">
      <c r="A192" s="77">
        <v>162</v>
      </c>
      <c r="B192" s="18" t="s">
        <v>1355</v>
      </c>
      <c r="C192" s="17" t="s">
        <v>1269</v>
      </c>
      <c r="D192" s="17" t="s">
        <v>1356</v>
      </c>
      <c r="E192" s="75">
        <f>work!G192+work!H192</f>
        <v>0</v>
      </c>
      <c r="F192" s="75">
        <f>work!I192+work!J192</f>
        <v>0</v>
      </c>
      <c r="H192" s="66">
        <f>work!L192</f>
        <v>20080609</v>
      </c>
      <c r="I192" s="75"/>
      <c r="J192" s="5"/>
    </row>
    <row r="193" spans="1:10" ht="15">
      <c r="A193" s="77">
        <v>163</v>
      </c>
      <c r="B193" s="18" t="s">
        <v>1358</v>
      </c>
      <c r="C193" s="17" t="s">
        <v>1269</v>
      </c>
      <c r="D193" s="17" t="s">
        <v>1359</v>
      </c>
      <c r="E193" s="75">
        <f>work!G193+work!H193</f>
        <v>184777</v>
      </c>
      <c r="F193" s="75">
        <f>work!I193+work!J193</f>
        <v>10295</v>
      </c>
      <c r="H193" s="66">
        <f>work!L193</f>
        <v>20080507</v>
      </c>
      <c r="I193" s="75"/>
      <c r="J193" s="5"/>
    </row>
    <row r="194" spans="1:10" ht="15">
      <c r="A194" s="77">
        <v>164</v>
      </c>
      <c r="B194" s="18" t="s">
        <v>1361</v>
      </c>
      <c r="C194" s="17" t="s">
        <v>1269</v>
      </c>
      <c r="D194" s="17" t="s">
        <v>1362</v>
      </c>
      <c r="E194" s="75">
        <f>work!G194+work!H194</f>
        <v>50287</v>
      </c>
      <c r="F194" s="75">
        <f>work!I194+work!J194</f>
        <v>8054</v>
      </c>
      <c r="H194" s="66">
        <f>work!L194</f>
        <v>20080609</v>
      </c>
      <c r="I194" s="75"/>
      <c r="J194" s="5"/>
    </row>
    <row r="195" spans="1:10" ht="15">
      <c r="A195" s="77">
        <v>165</v>
      </c>
      <c r="B195" s="18" t="s">
        <v>1364</v>
      </c>
      <c r="C195" s="17" t="s">
        <v>1269</v>
      </c>
      <c r="D195" s="17" t="s">
        <v>1365</v>
      </c>
      <c r="E195" s="75">
        <f>work!G195+work!H195</f>
        <v>59517</v>
      </c>
      <c r="F195" s="75">
        <f>work!I195+work!J195</f>
        <v>6000</v>
      </c>
      <c r="H195" s="66">
        <f>work!L195</f>
        <v>20080507</v>
      </c>
      <c r="I195" s="75"/>
      <c r="J195" s="5"/>
    </row>
    <row r="196" spans="1:10" ht="15">
      <c r="A196" s="77">
        <v>166</v>
      </c>
      <c r="B196" s="18" t="s">
        <v>1367</v>
      </c>
      <c r="C196" s="17" t="s">
        <v>1269</v>
      </c>
      <c r="D196" s="17" t="s">
        <v>1368</v>
      </c>
      <c r="E196" s="75">
        <f>work!G196+work!H196</f>
        <v>0</v>
      </c>
      <c r="F196" s="75">
        <f>work!I196+work!J196</f>
        <v>0</v>
      </c>
      <c r="H196" s="66">
        <f>work!L196</f>
        <v>20080507</v>
      </c>
      <c r="I196" s="75"/>
      <c r="J196" s="5"/>
    </row>
    <row r="197" spans="1:10" ht="15">
      <c r="A197" s="77">
        <v>167</v>
      </c>
      <c r="B197" s="18" t="s">
        <v>1370</v>
      </c>
      <c r="C197" s="17" t="s">
        <v>1269</v>
      </c>
      <c r="D197" s="17" t="s">
        <v>1371</v>
      </c>
      <c r="E197" s="75">
        <f>work!G197+work!H197</f>
        <v>42445</v>
      </c>
      <c r="F197" s="75">
        <f>work!I197+work!J197</f>
        <v>145438</v>
      </c>
      <c r="H197" s="66">
        <f>work!L197</f>
        <v>20080407</v>
      </c>
      <c r="I197" s="75"/>
      <c r="J197" s="5"/>
    </row>
    <row r="198" spans="1:10" ht="15">
      <c r="A198" s="77">
        <v>168</v>
      </c>
      <c r="B198" s="18" t="s">
        <v>1373</v>
      </c>
      <c r="C198" s="17" t="s">
        <v>1269</v>
      </c>
      <c r="D198" s="17" t="s">
        <v>1374</v>
      </c>
      <c r="E198" s="75">
        <f>work!G198+work!H198</f>
        <v>399628</v>
      </c>
      <c r="F198" s="75">
        <f>work!I198+work!J198</f>
        <v>18951</v>
      </c>
      <c r="H198" s="66">
        <f>work!L198</f>
        <v>20080507</v>
      </c>
      <c r="I198" s="75"/>
      <c r="J198" s="5"/>
    </row>
    <row r="199" spans="1:10" ht="15">
      <c r="A199" s="77">
        <v>169</v>
      </c>
      <c r="B199" s="18" t="s">
        <v>1376</v>
      </c>
      <c r="C199" s="17" t="s">
        <v>1269</v>
      </c>
      <c r="D199" s="17" t="s">
        <v>1377</v>
      </c>
      <c r="E199" s="75">
        <f>work!G199+work!H199</f>
        <v>2063999</v>
      </c>
      <c r="F199" s="75">
        <f>work!I199+work!J199</f>
        <v>344860</v>
      </c>
      <c r="H199" s="66">
        <f>work!L199</f>
        <v>20080507</v>
      </c>
      <c r="I199" s="75"/>
      <c r="J199" s="5"/>
    </row>
    <row r="200" spans="1:10" ht="15">
      <c r="A200" s="77">
        <v>170</v>
      </c>
      <c r="B200" s="18" t="s">
        <v>1379</v>
      </c>
      <c r="C200" s="17" t="s">
        <v>1269</v>
      </c>
      <c r="D200" s="17" t="s">
        <v>1380</v>
      </c>
      <c r="E200" s="75">
        <f>work!G200+work!H200</f>
        <v>12564</v>
      </c>
      <c r="F200" s="75">
        <f>work!I200+work!J200</f>
        <v>0</v>
      </c>
      <c r="H200" s="66">
        <f>work!L200</f>
        <v>20080507</v>
      </c>
      <c r="I200" s="75"/>
      <c r="J200" s="5"/>
    </row>
    <row r="201" spans="1:10" ht="15">
      <c r="A201" s="77">
        <v>171</v>
      </c>
      <c r="B201" s="18" t="s">
        <v>1383</v>
      </c>
      <c r="C201" s="17" t="s">
        <v>1381</v>
      </c>
      <c r="D201" s="17" t="s">
        <v>1384</v>
      </c>
      <c r="E201" s="75">
        <f>work!G201+work!H201</f>
        <v>4999039</v>
      </c>
      <c r="F201" s="75">
        <f>work!I201+work!J201</f>
        <v>328600</v>
      </c>
      <c r="H201" s="66">
        <f>work!L201</f>
        <v>20080507</v>
      </c>
      <c r="I201" s="75"/>
      <c r="J201" s="5"/>
    </row>
    <row r="202" spans="1:10" ht="15">
      <c r="A202" s="77">
        <v>172</v>
      </c>
      <c r="B202" s="18" t="s">
        <v>1386</v>
      </c>
      <c r="C202" s="17" t="s">
        <v>1381</v>
      </c>
      <c r="D202" s="17" t="s">
        <v>1387</v>
      </c>
      <c r="E202" s="75">
        <f>work!G202+work!H202</f>
        <v>1824532</v>
      </c>
      <c r="F202" s="75">
        <f>work!I202+work!J202</f>
        <v>1584090</v>
      </c>
      <c r="H202" s="66">
        <f>work!L202</f>
        <v>20080507</v>
      </c>
      <c r="I202" s="75"/>
      <c r="J202" s="5"/>
    </row>
    <row r="203" spans="1:10" ht="15">
      <c r="A203" s="77">
        <v>173</v>
      </c>
      <c r="B203" s="18" t="s">
        <v>1389</v>
      </c>
      <c r="C203" s="17" t="s">
        <v>1381</v>
      </c>
      <c r="D203" s="17" t="s">
        <v>1390</v>
      </c>
      <c r="E203" s="75">
        <f>work!G203+work!H203</f>
        <v>28500</v>
      </c>
      <c r="F203" s="75">
        <f>work!I203+work!J203</f>
        <v>0</v>
      </c>
      <c r="H203" s="66">
        <f>work!L203</f>
        <v>20080507</v>
      </c>
      <c r="I203" s="75"/>
      <c r="J203" s="5"/>
    </row>
    <row r="204" spans="1:10" ht="15">
      <c r="A204" s="77">
        <v>174</v>
      </c>
      <c r="B204" s="18" t="s">
        <v>1392</v>
      </c>
      <c r="C204" s="17" t="s">
        <v>1381</v>
      </c>
      <c r="D204" s="17" t="s">
        <v>1393</v>
      </c>
      <c r="E204" s="75">
        <f>work!G204+work!H204</f>
        <v>420792</v>
      </c>
      <c r="F204" s="75">
        <f>work!I204+work!J204</f>
        <v>262315</v>
      </c>
      <c r="H204" s="66">
        <f>work!L204</f>
        <v>20080609</v>
      </c>
      <c r="I204" s="75"/>
      <c r="J204" s="5"/>
    </row>
    <row r="205" spans="1:10" ht="15">
      <c r="A205" s="77">
        <v>175</v>
      </c>
      <c r="B205" s="18" t="s">
        <v>1395</v>
      </c>
      <c r="C205" s="17" t="s">
        <v>1381</v>
      </c>
      <c r="D205" s="17" t="s">
        <v>1396</v>
      </c>
      <c r="E205" s="75">
        <f>work!G205+work!H205</f>
        <v>2790289</v>
      </c>
      <c r="F205" s="75">
        <f>work!I205+work!J205</f>
        <v>312770</v>
      </c>
      <c r="H205" s="66">
        <f>work!L205</f>
        <v>20080507</v>
      </c>
      <c r="I205" s="75"/>
      <c r="J205" s="5"/>
    </row>
    <row r="206" spans="1:10" ht="15">
      <c r="A206" s="77">
        <v>176</v>
      </c>
      <c r="B206" s="18" t="s">
        <v>1398</v>
      </c>
      <c r="C206" s="17" t="s">
        <v>1381</v>
      </c>
      <c r="D206" s="17" t="s">
        <v>1399</v>
      </c>
      <c r="E206" s="75">
        <f>work!G206+work!H206</f>
        <v>1067987</v>
      </c>
      <c r="F206" s="75">
        <f>work!I206+work!J206</f>
        <v>1128917</v>
      </c>
      <c r="H206" s="66">
        <f>work!L206</f>
        <v>20080507</v>
      </c>
      <c r="I206" s="75"/>
      <c r="J206" s="5"/>
    </row>
    <row r="207" spans="1:10" ht="15">
      <c r="A207" s="77">
        <v>177</v>
      </c>
      <c r="B207" s="18" t="s">
        <v>1401</v>
      </c>
      <c r="C207" s="17" t="s">
        <v>1381</v>
      </c>
      <c r="D207" s="17" t="s">
        <v>1402</v>
      </c>
      <c r="E207" s="75">
        <f>work!G207+work!H207</f>
        <v>427430</v>
      </c>
      <c r="F207" s="75">
        <f>work!I207+work!J207</f>
        <v>86437</v>
      </c>
      <c r="H207" s="66">
        <f>work!L207</f>
        <v>20080609</v>
      </c>
      <c r="I207" s="75"/>
      <c r="J207" s="5"/>
    </row>
    <row r="208" spans="1:10" ht="15">
      <c r="A208" s="77">
        <v>178</v>
      </c>
      <c r="B208" s="18" t="s">
        <v>1404</v>
      </c>
      <c r="C208" s="17" t="s">
        <v>1381</v>
      </c>
      <c r="D208" s="17" t="s">
        <v>1405</v>
      </c>
      <c r="E208" s="75">
        <f>work!G208+work!H208</f>
        <v>2892805</v>
      </c>
      <c r="F208" s="75">
        <f>work!I208+work!J208</f>
        <v>617900</v>
      </c>
      <c r="H208" s="66">
        <f>work!L208</f>
        <v>20080507</v>
      </c>
      <c r="I208" s="75"/>
      <c r="J208" s="5"/>
    </row>
    <row r="209" spans="1:10" ht="15">
      <c r="A209" s="77">
        <v>179</v>
      </c>
      <c r="B209" s="18" t="s">
        <v>1407</v>
      </c>
      <c r="C209" s="17" t="s">
        <v>1381</v>
      </c>
      <c r="D209" s="17" t="s">
        <v>1408</v>
      </c>
      <c r="E209" s="75">
        <f>work!G209+work!H209</f>
        <v>514080</v>
      </c>
      <c r="F209" s="75">
        <f>work!I209+work!J209</f>
        <v>20600</v>
      </c>
      <c r="H209" s="66">
        <f>work!L209</f>
        <v>20080507</v>
      </c>
      <c r="I209" s="75"/>
      <c r="J209" s="5"/>
    </row>
    <row r="210" spans="1:10" ht="15">
      <c r="A210" s="77">
        <v>180</v>
      </c>
      <c r="B210" s="18" t="s">
        <v>1410</v>
      </c>
      <c r="C210" s="17" t="s">
        <v>1381</v>
      </c>
      <c r="D210" s="17" t="s">
        <v>1411</v>
      </c>
      <c r="E210" s="75">
        <f>work!G210+work!H210</f>
        <v>1212851</v>
      </c>
      <c r="F210" s="75">
        <f>work!I210+work!J210</f>
        <v>107202</v>
      </c>
      <c r="H210" s="66">
        <f>work!L210</f>
        <v>20080507</v>
      </c>
      <c r="I210" s="75"/>
      <c r="J210" s="5"/>
    </row>
    <row r="211" spans="1:10" ht="15">
      <c r="A211" s="77">
        <v>181</v>
      </c>
      <c r="B211" s="18" t="s">
        <v>1413</v>
      </c>
      <c r="C211" s="17" t="s">
        <v>1381</v>
      </c>
      <c r="D211" s="17" t="s">
        <v>1414</v>
      </c>
      <c r="E211" s="75">
        <f>work!G211+work!H211</f>
        <v>183059</v>
      </c>
      <c r="F211" s="75">
        <f>work!I211+work!J211</f>
        <v>267790</v>
      </c>
      <c r="H211" s="66">
        <f>work!L211</f>
        <v>20080507</v>
      </c>
      <c r="I211" s="75"/>
      <c r="J211" s="5"/>
    </row>
    <row r="212" spans="1:10" ht="15">
      <c r="A212" s="77">
        <v>182</v>
      </c>
      <c r="B212" s="18" t="s">
        <v>1416</v>
      </c>
      <c r="C212" s="17" t="s">
        <v>1381</v>
      </c>
      <c r="D212" s="17" t="s">
        <v>1417</v>
      </c>
      <c r="E212" s="75">
        <f>work!G212+work!H212</f>
        <v>24301</v>
      </c>
      <c r="F212" s="75">
        <f>work!I212+work!J212</f>
        <v>38876</v>
      </c>
      <c r="H212" s="66">
        <f>work!L212</f>
        <v>20080507</v>
      </c>
      <c r="I212" s="75"/>
      <c r="J212" s="5"/>
    </row>
    <row r="213" spans="1:10" ht="15">
      <c r="A213" s="77">
        <v>183</v>
      </c>
      <c r="B213" s="18" t="s">
        <v>1419</v>
      </c>
      <c r="C213" s="17" t="s">
        <v>1381</v>
      </c>
      <c r="D213" s="17" t="s">
        <v>1420</v>
      </c>
      <c r="E213" s="75">
        <f>work!G213+work!H213</f>
        <v>4440</v>
      </c>
      <c r="F213" s="75">
        <f>work!I213+work!J213</f>
        <v>1</v>
      </c>
      <c r="H213" s="66">
        <f>work!L213</f>
        <v>20080609</v>
      </c>
      <c r="I213" s="75"/>
      <c r="J213" s="5"/>
    </row>
    <row r="214" spans="1:10" ht="15">
      <c r="A214" s="77">
        <v>184</v>
      </c>
      <c r="B214" s="18" t="s">
        <v>1422</v>
      </c>
      <c r="C214" s="17" t="s">
        <v>1381</v>
      </c>
      <c r="D214" s="17" t="s">
        <v>1423</v>
      </c>
      <c r="E214" s="75">
        <f>work!G214+work!H214</f>
        <v>103342</v>
      </c>
      <c r="F214" s="75">
        <f>work!I214+work!J214</f>
        <v>987511</v>
      </c>
      <c r="H214" s="66">
        <f>work!L214</f>
        <v>20080609</v>
      </c>
      <c r="I214" s="75"/>
      <c r="J214" s="5"/>
    </row>
    <row r="215" spans="1:10" ht="15">
      <c r="A215" s="77">
        <v>185</v>
      </c>
      <c r="B215" s="18" t="s">
        <v>1425</v>
      </c>
      <c r="C215" s="17" t="s">
        <v>1381</v>
      </c>
      <c r="D215" s="17" t="s">
        <v>1426</v>
      </c>
      <c r="E215" s="75">
        <f>work!G215+work!H215</f>
        <v>258790</v>
      </c>
      <c r="F215" s="75">
        <f>work!I215+work!J215</f>
        <v>34616</v>
      </c>
      <c r="H215" s="66">
        <f>work!L215</f>
        <v>20080609</v>
      </c>
      <c r="I215" s="75"/>
      <c r="J215" s="5"/>
    </row>
    <row r="216" spans="1:10" ht="15">
      <c r="A216" s="77">
        <v>186</v>
      </c>
      <c r="B216" s="18" t="s">
        <v>1428</v>
      </c>
      <c r="C216" s="17" t="s">
        <v>1381</v>
      </c>
      <c r="D216" s="17" t="s">
        <v>1429</v>
      </c>
      <c r="E216" s="75">
        <f>work!G216+work!H216</f>
        <v>87280</v>
      </c>
      <c r="F216" s="75">
        <f>work!I216+work!J216</f>
        <v>0</v>
      </c>
      <c r="H216" s="66">
        <f>work!L216</f>
        <v>20080507</v>
      </c>
      <c r="I216" s="75"/>
      <c r="J216" s="5"/>
    </row>
    <row r="217" spans="1:10" ht="15">
      <c r="A217" s="77">
        <v>187</v>
      </c>
      <c r="B217" s="18" t="s">
        <v>1432</v>
      </c>
      <c r="C217" s="17" t="s">
        <v>1430</v>
      </c>
      <c r="D217" s="17" t="s">
        <v>1433</v>
      </c>
      <c r="E217" s="75">
        <f>work!G217+work!H217</f>
        <v>221400</v>
      </c>
      <c r="F217" s="75">
        <f>work!I217+work!J217</f>
        <v>93250</v>
      </c>
      <c r="H217" s="66">
        <f>work!L217</f>
        <v>20080609</v>
      </c>
      <c r="I217" s="75"/>
      <c r="J217" s="5"/>
    </row>
    <row r="218" spans="1:10" ht="15">
      <c r="A218" s="77">
        <v>188</v>
      </c>
      <c r="B218" s="18" t="s">
        <v>1435</v>
      </c>
      <c r="C218" s="17" t="s">
        <v>1430</v>
      </c>
      <c r="D218" s="17" t="s">
        <v>1436</v>
      </c>
      <c r="E218" s="75">
        <f>work!G218+work!H218</f>
        <v>126890</v>
      </c>
      <c r="F218" s="75">
        <f>work!I218+work!J218</f>
        <v>38300</v>
      </c>
      <c r="H218" s="66">
        <f>work!L218</f>
        <v>20080507</v>
      </c>
      <c r="I218" s="75"/>
      <c r="J218" s="5"/>
    </row>
    <row r="219" spans="1:10" ht="15">
      <c r="A219" s="77">
        <v>189</v>
      </c>
      <c r="B219" s="18" t="s">
        <v>1438</v>
      </c>
      <c r="C219" s="17" t="s">
        <v>1430</v>
      </c>
      <c r="D219" s="17" t="s">
        <v>1439</v>
      </c>
      <c r="E219" s="75">
        <f>work!G219+work!H219</f>
        <v>21295</v>
      </c>
      <c r="F219" s="75">
        <f>work!I219+work!J219</f>
        <v>7000</v>
      </c>
      <c r="H219" s="66">
        <f>work!L219</f>
        <v>20080609</v>
      </c>
      <c r="I219" s="75"/>
      <c r="J219" s="5"/>
    </row>
    <row r="220" spans="1:10" ht="15">
      <c r="A220" s="77">
        <v>190</v>
      </c>
      <c r="B220" s="18" t="s">
        <v>1441</v>
      </c>
      <c r="C220" s="17" t="s">
        <v>1430</v>
      </c>
      <c r="D220" s="17" t="s">
        <v>1442</v>
      </c>
      <c r="E220" s="75">
        <f>work!G220+work!H220</f>
        <v>119502</v>
      </c>
      <c r="F220" s="75">
        <f>work!I220+work!J220</f>
        <v>22640</v>
      </c>
      <c r="H220" s="66">
        <f>work!L220</f>
        <v>20080507</v>
      </c>
      <c r="I220" s="75"/>
      <c r="J220" s="5"/>
    </row>
    <row r="221" spans="1:10" ht="15">
      <c r="A221" s="77">
        <v>191</v>
      </c>
      <c r="B221" s="18" t="s">
        <v>1444</v>
      </c>
      <c r="C221" s="17" t="s">
        <v>1430</v>
      </c>
      <c r="D221" s="17" t="s">
        <v>1445</v>
      </c>
      <c r="E221" s="75">
        <f>work!G221+work!H221</f>
        <v>30049</v>
      </c>
      <c r="F221" s="75">
        <f>work!I221+work!J221</f>
        <v>2800</v>
      </c>
      <c r="H221" s="66">
        <f>work!L221</f>
        <v>20080609</v>
      </c>
      <c r="I221" s="75"/>
      <c r="J221" s="5"/>
    </row>
    <row r="222" spans="1:10" ht="15">
      <c r="A222" s="77">
        <v>192</v>
      </c>
      <c r="B222" s="18" t="s">
        <v>1447</v>
      </c>
      <c r="C222" s="17" t="s">
        <v>1430</v>
      </c>
      <c r="D222" s="17" t="s">
        <v>1448</v>
      </c>
      <c r="E222" s="75">
        <f>work!G222+work!H222</f>
        <v>3500</v>
      </c>
      <c r="F222" s="75">
        <f>work!I222+work!J222</f>
        <v>0</v>
      </c>
      <c r="H222" s="66">
        <f>work!L222</f>
        <v>20080507</v>
      </c>
      <c r="I222" s="75"/>
      <c r="J222" s="5"/>
    </row>
    <row r="223" spans="1:10" ht="15">
      <c r="A223" s="77">
        <v>193</v>
      </c>
      <c r="B223" s="18" t="s">
        <v>1450</v>
      </c>
      <c r="C223" s="17" t="s">
        <v>1430</v>
      </c>
      <c r="D223" s="17" t="s">
        <v>1451</v>
      </c>
      <c r="E223" s="75">
        <f>work!G223+work!H223</f>
        <v>176690</v>
      </c>
      <c r="F223" s="75">
        <f>work!I223+work!J223</f>
        <v>26000</v>
      </c>
      <c r="H223" s="66">
        <f>work!L223</f>
        <v>20080507</v>
      </c>
      <c r="I223" s="75"/>
      <c r="J223" s="5"/>
    </row>
    <row r="224" spans="1:10" ht="15">
      <c r="A224" s="77">
        <v>194</v>
      </c>
      <c r="B224" s="18" t="s">
        <v>1453</v>
      </c>
      <c r="C224" s="17" t="s">
        <v>1430</v>
      </c>
      <c r="D224" s="17" t="s">
        <v>1454</v>
      </c>
      <c r="E224" s="75">
        <f>work!G224+work!H224</f>
        <v>155500</v>
      </c>
      <c r="F224" s="75">
        <f>work!I224+work!J224</f>
        <v>0</v>
      </c>
      <c r="H224" s="66">
        <f>work!L224</f>
        <v>20080507</v>
      </c>
      <c r="I224" s="75"/>
      <c r="J224" s="5"/>
    </row>
    <row r="225" spans="1:10" ht="15">
      <c r="A225" s="77">
        <v>195</v>
      </c>
      <c r="B225" s="18" t="s">
        <v>1456</v>
      </c>
      <c r="C225" s="17" t="s">
        <v>1430</v>
      </c>
      <c r="D225" s="17" t="s">
        <v>1457</v>
      </c>
      <c r="E225" s="75">
        <f>work!G225+work!H225</f>
        <v>53742</v>
      </c>
      <c r="F225" s="75">
        <f>work!I225+work!J225</f>
        <v>3500</v>
      </c>
      <c r="H225" s="66">
        <f>work!L225</f>
        <v>20080609</v>
      </c>
      <c r="I225" s="75"/>
      <c r="J225" s="5"/>
    </row>
    <row r="226" spans="1:10" ht="15">
      <c r="A226" s="77">
        <v>196</v>
      </c>
      <c r="B226" s="18" t="s">
        <v>1459</v>
      </c>
      <c r="C226" s="17" t="s">
        <v>1430</v>
      </c>
      <c r="D226" s="17" t="s">
        <v>1460</v>
      </c>
      <c r="E226" s="75">
        <f>work!G226+work!H226</f>
        <v>483692</v>
      </c>
      <c r="F226" s="75">
        <f>work!I226+work!J226</f>
        <v>831247</v>
      </c>
      <c r="H226" s="66">
        <f>work!L226</f>
        <v>20080609</v>
      </c>
      <c r="I226" s="75"/>
      <c r="J226" s="5"/>
    </row>
    <row r="227" spans="1:10" ht="15">
      <c r="A227" s="77">
        <v>197</v>
      </c>
      <c r="B227" s="18" t="s">
        <v>1462</v>
      </c>
      <c r="C227" s="17" t="s">
        <v>1430</v>
      </c>
      <c r="D227" s="17" t="s">
        <v>1463</v>
      </c>
      <c r="E227" s="75">
        <f>work!G227+work!H227</f>
        <v>1970</v>
      </c>
      <c r="F227" s="75">
        <f>work!I227+work!J227</f>
        <v>21800</v>
      </c>
      <c r="H227" s="66">
        <f>work!L227</f>
        <v>20080609</v>
      </c>
      <c r="I227" s="75"/>
      <c r="J227" s="5"/>
    </row>
    <row r="228" spans="1:10" ht="15">
      <c r="A228" s="77">
        <v>198</v>
      </c>
      <c r="B228" s="18" t="s">
        <v>1465</v>
      </c>
      <c r="C228" s="17" t="s">
        <v>1430</v>
      </c>
      <c r="D228" s="17" t="s">
        <v>1466</v>
      </c>
      <c r="E228" s="75">
        <f>work!G228+work!H228</f>
        <v>2675</v>
      </c>
      <c r="F228" s="75">
        <f>work!I228+work!J228</f>
        <v>0</v>
      </c>
      <c r="H228" s="66">
        <f>work!L228</f>
        <v>20080507</v>
      </c>
      <c r="I228" s="75"/>
      <c r="J228" s="5"/>
    </row>
    <row r="229" spans="1:10" ht="15">
      <c r="A229" s="77">
        <v>199</v>
      </c>
      <c r="B229" s="18" t="s">
        <v>1468</v>
      </c>
      <c r="C229" s="17" t="s">
        <v>1430</v>
      </c>
      <c r="D229" s="17" t="s">
        <v>1469</v>
      </c>
      <c r="E229" s="75">
        <f>work!G229+work!H229</f>
        <v>138183</v>
      </c>
      <c r="F229" s="75">
        <f>work!I229+work!J229</f>
        <v>113650</v>
      </c>
      <c r="H229" s="66">
        <f>work!L229</f>
        <v>20080609</v>
      </c>
      <c r="I229" s="75"/>
      <c r="J229" s="5"/>
    </row>
    <row r="230" spans="1:10" ht="15">
      <c r="A230" s="77">
        <v>200</v>
      </c>
      <c r="B230" s="18" t="s">
        <v>1471</v>
      </c>
      <c r="C230" s="17" t="s">
        <v>1430</v>
      </c>
      <c r="D230" s="17" t="s">
        <v>1472</v>
      </c>
      <c r="E230" s="75">
        <f>work!G230+work!H230</f>
        <v>5204906</v>
      </c>
      <c r="F230" s="75">
        <f>work!I230+work!J230</f>
        <v>2990228</v>
      </c>
      <c r="H230" s="66">
        <f>work!L230</f>
        <v>20080507</v>
      </c>
      <c r="I230" s="75"/>
      <c r="J230" s="5"/>
    </row>
    <row r="231" spans="1:10" ht="15">
      <c r="A231" s="77">
        <v>201</v>
      </c>
      <c r="B231" s="18" t="s">
        <v>1475</v>
      </c>
      <c r="C231" s="17" t="s">
        <v>1473</v>
      </c>
      <c r="D231" s="17" t="s">
        <v>1476</v>
      </c>
      <c r="E231" s="75">
        <f>work!G231+work!H231</f>
        <v>1543938</v>
      </c>
      <c r="F231" s="75">
        <f>work!I231+work!J231</f>
        <v>1132247</v>
      </c>
      <c r="H231" s="66">
        <f>work!L231</f>
        <v>20080609</v>
      </c>
      <c r="I231" s="75"/>
      <c r="J231" s="5"/>
    </row>
    <row r="232" spans="1:10" ht="15">
      <c r="A232" s="77">
        <v>202</v>
      </c>
      <c r="B232" s="18" t="s">
        <v>1478</v>
      </c>
      <c r="C232" s="17" t="s">
        <v>1473</v>
      </c>
      <c r="D232" s="17" t="s">
        <v>1479</v>
      </c>
      <c r="E232" s="75">
        <f>work!G232+work!H232</f>
        <v>1231141</v>
      </c>
      <c r="F232" s="75">
        <f>work!I232+work!J232</f>
        <v>156360</v>
      </c>
      <c r="H232" s="66">
        <f>work!L232</f>
        <v>20080609</v>
      </c>
      <c r="I232" s="75"/>
      <c r="J232" s="5"/>
    </row>
    <row r="233" spans="1:10" ht="15">
      <c r="A233" s="77">
        <v>203</v>
      </c>
      <c r="B233" s="18" t="s">
        <v>1481</v>
      </c>
      <c r="C233" s="17" t="s">
        <v>1473</v>
      </c>
      <c r="D233" s="17" t="s">
        <v>1482</v>
      </c>
      <c r="E233" s="75">
        <f>work!G233+work!H233</f>
        <v>375770</v>
      </c>
      <c r="F233" s="75">
        <f>work!I233+work!J233</f>
        <v>238775</v>
      </c>
      <c r="H233" s="66">
        <f>work!L233</f>
        <v>20080507</v>
      </c>
      <c r="I233" s="75"/>
      <c r="J233" s="5"/>
    </row>
    <row r="234" spans="1:10" ht="15">
      <c r="A234" s="77">
        <v>204</v>
      </c>
      <c r="B234" s="18" t="s">
        <v>1484</v>
      </c>
      <c r="C234" s="17" t="s">
        <v>1473</v>
      </c>
      <c r="D234" s="17" t="s">
        <v>1485</v>
      </c>
      <c r="E234" s="75">
        <f>work!G234+work!H234</f>
        <v>451994</v>
      </c>
      <c r="F234" s="75">
        <f>work!I234+work!J234</f>
        <v>46425</v>
      </c>
      <c r="H234" s="66">
        <f>work!L234</f>
        <v>20080507</v>
      </c>
      <c r="I234" s="75"/>
      <c r="J234" s="5"/>
    </row>
    <row r="235" spans="1:10" ht="15">
      <c r="A235" s="77">
        <v>205</v>
      </c>
      <c r="B235" s="18" t="s">
        <v>1487</v>
      </c>
      <c r="C235" s="17" t="s">
        <v>1473</v>
      </c>
      <c r="D235" s="17" t="s">
        <v>1488</v>
      </c>
      <c r="E235" s="75">
        <f>work!G235+work!H235</f>
        <v>4804934</v>
      </c>
      <c r="F235" s="75">
        <f>work!I235+work!J235</f>
        <v>517952</v>
      </c>
      <c r="H235" s="66">
        <f>work!L235</f>
        <v>20080507</v>
      </c>
      <c r="I235" s="75"/>
      <c r="J235" s="5"/>
    </row>
    <row r="236" spans="1:10" ht="15">
      <c r="A236" s="77">
        <v>206</v>
      </c>
      <c r="B236" s="18" t="s">
        <v>1490</v>
      </c>
      <c r="C236" s="17" t="s">
        <v>1473</v>
      </c>
      <c r="D236" s="17" t="s">
        <v>1491</v>
      </c>
      <c r="E236" s="75">
        <f>work!G236+work!H236</f>
        <v>143300</v>
      </c>
      <c r="F236" s="75">
        <f>work!I236+work!J236</f>
        <v>0</v>
      </c>
      <c r="H236" s="66">
        <f>work!L236</f>
        <v>20080507</v>
      </c>
      <c r="I236" s="75"/>
      <c r="J236" s="5"/>
    </row>
    <row r="237" spans="1:10" ht="15">
      <c r="A237" s="77">
        <v>207</v>
      </c>
      <c r="B237" s="18" t="s">
        <v>1493</v>
      </c>
      <c r="C237" s="17" t="s">
        <v>1473</v>
      </c>
      <c r="D237" s="17" t="s">
        <v>1445</v>
      </c>
      <c r="E237" s="75">
        <f>work!G237+work!H237</f>
        <v>538352</v>
      </c>
      <c r="F237" s="75">
        <f>work!I237+work!J237</f>
        <v>698286</v>
      </c>
      <c r="H237" s="66">
        <f>work!L237</f>
        <v>20080507</v>
      </c>
      <c r="I237" s="75"/>
      <c r="J237" s="5"/>
    </row>
    <row r="238" spans="1:10" ht="15">
      <c r="A238" s="77">
        <v>208</v>
      </c>
      <c r="B238" s="18" t="s">
        <v>1495</v>
      </c>
      <c r="C238" s="17" t="s">
        <v>1473</v>
      </c>
      <c r="D238" s="17" t="s">
        <v>1496</v>
      </c>
      <c r="E238" s="75">
        <f>work!G238+work!H238</f>
        <v>606753</v>
      </c>
      <c r="F238" s="75">
        <f>work!I238+work!J238</f>
        <v>463500</v>
      </c>
      <c r="H238" s="66">
        <f>work!L238</f>
        <v>20080609</v>
      </c>
      <c r="I238" s="75"/>
      <c r="J238" s="5"/>
    </row>
    <row r="239" spans="1:10" ht="15">
      <c r="A239" s="77">
        <v>209</v>
      </c>
      <c r="B239" s="18" t="s">
        <v>1498</v>
      </c>
      <c r="C239" s="17" t="s">
        <v>1473</v>
      </c>
      <c r="D239" s="17" t="s">
        <v>1499</v>
      </c>
      <c r="E239" s="75">
        <f>work!G239+work!H239</f>
        <v>423209</v>
      </c>
      <c r="F239" s="75">
        <f>work!I239+work!J239</f>
        <v>1067583</v>
      </c>
      <c r="H239" s="66">
        <f>work!L239</f>
        <v>20080507</v>
      </c>
      <c r="I239" s="75"/>
      <c r="J239" s="5"/>
    </row>
    <row r="240" spans="1:10" ht="15">
      <c r="A240" s="77">
        <v>210</v>
      </c>
      <c r="B240" s="18" t="s">
        <v>1501</v>
      </c>
      <c r="C240" s="17" t="s">
        <v>1473</v>
      </c>
      <c r="D240" s="17" t="s">
        <v>1502</v>
      </c>
      <c r="E240" s="75">
        <f>work!G240+work!H240</f>
        <v>8698642</v>
      </c>
      <c r="F240" s="75">
        <f>work!I240+work!J240</f>
        <v>925197</v>
      </c>
      <c r="H240" s="66">
        <f>work!L240</f>
        <v>20080507</v>
      </c>
      <c r="I240" s="75"/>
      <c r="J240" s="5"/>
    </row>
    <row r="241" spans="1:10" ht="15">
      <c r="A241" s="77">
        <v>211</v>
      </c>
      <c r="B241" s="18" t="s">
        <v>1504</v>
      </c>
      <c r="C241" s="17" t="s">
        <v>1473</v>
      </c>
      <c r="D241" s="17" t="s">
        <v>1505</v>
      </c>
      <c r="E241" s="75">
        <f>work!G241+work!H241</f>
        <v>1505276</v>
      </c>
      <c r="F241" s="75">
        <f>work!I241+work!J241</f>
        <v>471930</v>
      </c>
      <c r="H241" s="66">
        <f>work!L241</f>
        <v>20080507</v>
      </c>
      <c r="I241" s="75"/>
      <c r="J241" s="5"/>
    </row>
    <row r="242" spans="1:10" ht="15">
      <c r="A242" s="77">
        <v>212</v>
      </c>
      <c r="B242" s="18" t="s">
        <v>1507</v>
      </c>
      <c r="C242" s="17" t="s">
        <v>1473</v>
      </c>
      <c r="D242" s="17" t="s">
        <v>1508</v>
      </c>
      <c r="E242" s="75">
        <f>work!G242+work!H242</f>
        <v>7347658</v>
      </c>
      <c r="F242" s="75">
        <f>work!I242+work!J242</f>
        <v>75076</v>
      </c>
      <c r="H242" s="66">
        <f>work!L242</f>
        <v>20080609</v>
      </c>
      <c r="I242" s="75"/>
      <c r="J242" s="5"/>
    </row>
    <row r="243" spans="1:10" ht="15">
      <c r="A243" s="77">
        <v>213</v>
      </c>
      <c r="B243" s="18" t="s">
        <v>1510</v>
      </c>
      <c r="C243" s="17" t="s">
        <v>1473</v>
      </c>
      <c r="D243" s="17" t="s">
        <v>1511</v>
      </c>
      <c r="E243" s="75">
        <f>work!G243+work!H243</f>
        <v>2892995</v>
      </c>
      <c r="F243" s="75">
        <f>work!I243+work!J243</f>
        <v>5347774</v>
      </c>
      <c r="H243" s="66">
        <f>work!L243</f>
        <v>20080609</v>
      </c>
      <c r="I243" s="75"/>
      <c r="J243" s="5"/>
    </row>
    <row r="244" spans="1:10" ht="15">
      <c r="A244" s="77">
        <v>214</v>
      </c>
      <c r="B244" s="18" t="s">
        <v>1513</v>
      </c>
      <c r="C244" s="17" t="s">
        <v>1473</v>
      </c>
      <c r="D244" s="17" t="s">
        <v>1514</v>
      </c>
      <c r="E244" s="75">
        <f>work!G244+work!H244</f>
        <v>6868078</v>
      </c>
      <c r="F244" s="75">
        <f>work!I244+work!J244</f>
        <v>9470325</v>
      </c>
      <c r="H244" s="66">
        <f>work!L244</f>
        <v>20080609</v>
      </c>
      <c r="I244" s="75"/>
      <c r="J244" s="5"/>
    </row>
    <row r="245" spans="1:10" ht="15">
      <c r="A245" s="77">
        <v>215</v>
      </c>
      <c r="B245" s="18" t="s">
        <v>1516</v>
      </c>
      <c r="C245" s="17" t="s">
        <v>1473</v>
      </c>
      <c r="D245" s="17" t="s">
        <v>1517</v>
      </c>
      <c r="E245" s="75">
        <f>work!G245+work!H245</f>
        <v>743794</v>
      </c>
      <c r="F245" s="75">
        <f>work!I245+work!J245</f>
        <v>23089</v>
      </c>
      <c r="H245" s="66">
        <f>work!L245</f>
        <v>20080507</v>
      </c>
      <c r="I245" s="75"/>
      <c r="J245" s="5"/>
    </row>
    <row r="246" spans="1:10" ht="15">
      <c r="A246" s="77">
        <v>216</v>
      </c>
      <c r="B246" s="18" t="s">
        <v>1519</v>
      </c>
      <c r="C246" s="17" t="s">
        <v>1473</v>
      </c>
      <c r="D246" s="17" t="s">
        <v>1520</v>
      </c>
      <c r="E246" s="75">
        <f>work!G246+work!H246</f>
        <v>1425113</v>
      </c>
      <c r="F246" s="75">
        <f>work!I246+work!J246</f>
        <v>134116</v>
      </c>
      <c r="H246" s="66">
        <f>work!L246</f>
        <v>20080609</v>
      </c>
      <c r="I246" s="75"/>
      <c r="J246" s="5"/>
    </row>
    <row r="247" spans="1:10" ht="15">
      <c r="A247" s="77">
        <v>217</v>
      </c>
      <c r="B247" s="18" t="s">
        <v>1521</v>
      </c>
      <c r="C247" s="17" t="s">
        <v>1473</v>
      </c>
      <c r="D247" s="17" t="s">
        <v>1522</v>
      </c>
      <c r="E247" s="75" t="e">
        <f>work!G247+work!H247</f>
        <v>#VALUE!</v>
      </c>
      <c r="F247" s="75" t="e">
        <f>work!I247+work!J247</f>
        <v>#VALUE!</v>
      </c>
      <c r="H247" s="66" t="str">
        <f>work!L247</f>
        <v>No report</v>
      </c>
      <c r="I247" s="75"/>
      <c r="J247" s="5"/>
    </row>
    <row r="248" spans="1:10" ht="15">
      <c r="A248" s="77">
        <v>218</v>
      </c>
      <c r="B248" s="18" t="s">
        <v>1524</v>
      </c>
      <c r="C248" s="17" t="s">
        <v>1473</v>
      </c>
      <c r="D248" s="17" t="s">
        <v>1525</v>
      </c>
      <c r="E248" s="75">
        <f>work!G248+work!H248</f>
        <v>657587</v>
      </c>
      <c r="F248" s="75">
        <f>work!I248+work!J248</f>
        <v>72400</v>
      </c>
      <c r="H248" s="66">
        <f>work!L248</f>
        <v>20080609</v>
      </c>
      <c r="I248" s="75"/>
      <c r="J248" s="5"/>
    </row>
    <row r="249" spans="1:10" ht="15">
      <c r="A249" s="77">
        <v>219</v>
      </c>
      <c r="B249" s="18" t="s">
        <v>1527</v>
      </c>
      <c r="C249" s="17" t="s">
        <v>1473</v>
      </c>
      <c r="D249" s="17" t="s">
        <v>1528</v>
      </c>
      <c r="E249" s="75">
        <f>work!G249+work!H249</f>
        <v>988713</v>
      </c>
      <c r="F249" s="75">
        <f>work!I249+work!J249</f>
        <v>73119</v>
      </c>
      <c r="H249" s="66">
        <f>work!L249</f>
        <v>20080507</v>
      </c>
      <c r="I249" s="75"/>
      <c r="J249" s="5"/>
    </row>
    <row r="250" spans="1:10" ht="15">
      <c r="A250" s="77">
        <v>220</v>
      </c>
      <c r="B250" s="18" t="s">
        <v>1530</v>
      </c>
      <c r="C250" s="17" t="s">
        <v>1473</v>
      </c>
      <c r="D250" s="17" t="s">
        <v>1531</v>
      </c>
      <c r="E250" s="75">
        <f>work!G250+work!H250</f>
        <v>1724801</v>
      </c>
      <c r="F250" s="75">
        <f>work!I250+work!J250</f>
        <v>73630</v>
      </c>
      <c r="H250" s="66">
        <f>work!L250</f>
        <v>20080507</v>
      </c>
      <c r="I250" s="75"/>
      <c r="J250" s="5"/>
    </row>
    <row r="251" spans="1:10" ht="15">
      <c r="A251" s="77">
        <v>221</v>
      </c>
      <c r="B251" s="18" t="s">
        <v>1533</v>
      </c>
      <c r="C251" s="17" t="s">
        <v>1473</v>
      </c>
      <c r="D251" s="17" t="s">
        <v>1534</v>
      </c>
      <c r="E251" s="75">
        <f>work!G251+work!H251</f>
        <v>552515</v>
      </c>
      <c r="F251" s="75">
        <f>work!I251+work!J251</f>
        <v>657550</v>
      </c>
      <c r="H251" s="66">
        <f>work!L251</f>
        <v>20080507</v>
      </c>
      <c r="I251" s="75"/>
      <c r="J251" s="5"/>
    </row>
    <row r="252" spans="1:10" ht="15">
      <c r="A252" s="77">
        <v>222</v>
      </c>
      <c r="B252" s="18" t="s">
        <v>1536</v>
      </c>
      <c r="C252" s="17" t="s">
        <v>1473</v>
      </c>
      <c r="D252" s="17" t="s">
        <v>1537</v>
      </c>
      <c r="E252" s="75">
        <f>work!G252+work!H252</f>
        <v>2770886</v>
      </c>
      <c r="F252" s="75">
        <f>work!I252+work!J252</f>
        <v>732980</v>
      </c>
      <c r="H252" s="66">
        <f>work!L252</f>
        <v>20080507</v>
      </c>
      <c r="I252" s="75"/>
      <c r="J252" s="5"/>
    </row>
    <row r="253" spans="1:10" ht="15">
      <c r="A253" s="77">
        <v>223</v>
      </c>
      <c r="B253" s="18" t="s">
        <v>1540</v>
      </c>
      <c r="C253" s="17" t="s">
        <v>1538</v>
      </c>
      <c r="D253" s="17" t="s">
        <v>1541</v>
      </c>
      <c r="E253" s="75">
        <f>work!G253+work!H253</f>
        <v>365970</v>
      </c>
      <c r="F253" s="75">
        <f>work!I253+work!J253</f>
        <v>36100</v>
      </c>
      <c r="H253" s="66">
        <f>work!L253</f>
        <v>20080507</v>
      </c>
      <c r="I253" s="75"/>
      <c r="J253" s="5"/>
    </row>
    <row r="254" spans="1:10" ht="15">
      <c r="A254" s="77">
        <v>224</v>
      </c>
      <c r="B254" s="18" t="s">
        <v>1543</v>
      </c>
      <c r="C254" s="17" t="s">
        <v>1538</v>
      </c>
      <c r="D254" s="17" t="s">
        <v>1544</v>
      </c>
      <c r="E254" s="75">
        <f>work!G254+work!H254</f>
        <v>1010761</v>
      </c>
      <c r="F254" s="75">
        <f>work!I254+work!J254</f>
        <v>998288</v>
      </c>
      <c r="H254" s="66">
        <f>work!L254</f>
        <v>20080609</v>
      </c>
      <c r="I254" s="75"/>
      <c r="J254" s="5"/>
    </row>
    <row r="255" spans="1:10" ht="15">
      <c r="A255" s="77">
        <v>225</v>
      </c>
      <c r="B255" s="18" t="s">
        <v>1546</v>
      </c>
      <c r="C255" s="17" t="s">
        <v>1538</v>
      </c>
      <c r="D255" s="17" t="s">
        <v>1547</v>
      </c>
      <c r="E255" s="75">
        <f>work!G255+work!H255</f>
        <v>4674241</v>
      </c>
      <c r="F255" s="75">
        <f>work!I255+work!J255</f>
        <v>5800</v>
      </c>
      <c r="H255" s="66">
        <f>work!L255</f>
        <v>20080507</v>
      </c>
      <c r="I255" s="75"/>
      <c r="J255" s="5"/>
    </row>
    <row r="256" spans="1:10" ht="15">
      <c r="A256" s="77">
        <v>226</v>
      </c>
      <c r="B256" s="18" t="s">
        <v>1549</v>
      </c>
      <c r="C256" s="17" t="s">
        <v>1538</v>
      </c>
      <c r="D256" s="17" t="s">
        <v>1550</v>
      </c>
      <c r="E256" s="75">
        <f>work!G256+work!H256</f>
        <v>269350</v>
      </c>
      <c r="F256" s="75">
        <f>work!I256+work!J256</f>
        <v>68786</v>
      </c>
      <c r="H256" s="66">
        <f>work!L256</f>
        <v>20080609</v>
      </c>
      <c r="I256" s="75"/>
      <c r="J256" s="5"/>
    </row>
    <row r="257" spans="1:10" ht="15">
      <c r="A257" s="77">
        <v>227</v>
      </c>
      <c r="B257" s="18" t="s">
        <v>1552</v>
      </c>
      <c r="C257" s="17" t="s">
        <v>1538</v>
      </c>
      <c r="D257" s="17" t="s">
        <v>1553</v>
      </c>
      <c r="E257" s="75">
        <f>work!G257+work!H257</f>
        <v>759740</v>
      </c>
      <c r="F257" s="75">
        <f>work!I257+work!J257</f>
        <v>55278</v>
      </c>
      <c r="H257" s="66">
        <f>work!L257</f>
        <v>20080507</v>
      </c>
      <c r="I257" s="75"/>
      <c r="J257" s="5"/>
    </row>
    <row r="258" spans="1:10" ht="15">
      <c r="A258" s="77">
        <v>228</v>
      </c>
      <c r="B258" s="18" t="s">
        <v>1555</v>
      </c>
      <c r="C258" s="17" t="s">
        <v>1538</v>
      </c>
      <c r="D258" s="17" t="s">
        <v>1556</v>
      </c>
      <c r="E258" s="75">
        <f>work!G258+work!H258</f>
        <v>77300</v>
      </c>
      <c r="F258" s="75">
        <f>work!I258+work!J258</f>
        <v>80000</v>
      </c>
      <c r="H258" s="66">
        <f>work!L258</f>
        <v>20080407</v>
      </c>
      <c r="I258" s="75"/>
      <c r="J258" s="5"/>
    </row>
    <row r="259" spans="1:10" ht="15">
      <c r="A259" s="77">
        <v>229</v>
      </c>
      <c r="B259" s="18" t="s">
        <v>1558</v>
      </c>
      <c r="C259" s="17" t="s">
        <v>1538</v>
      </c>
      <c r="D259" s="17" t="s">
        <v>1448</v>
      </c>
      <c r="E259" s="75">
        <f>work!G259+work!H259</f>
        <v>60273</v>
      </c>
      <c r="F259" s="75">
        <f>work!I259+work!J259</f>
        <v>388505</v>
      </c>
      <c r="H259" s="66">
        <f>work!L259</f>
        <v>20080507</v>
      </c>
      <c r="I259" s="75"/>
      <c r="J259" s="5"/>
    </row>
    <row r="260" spans="1:10" ht="15">
      <c r="A260" s="77">
        <v>230</v>
      </c>
      <c r="B260" s="18" t="s">
        <v>1560</v>
      </c>
      <c r="C260" s="17" t="s">
        <v>1538</v>
      </c>
      <c r="D260" s="17" t="s">
        <v>1561</v>
      </c>
      <c r="E260" s="75">
        <f>work!G260+work!H260</f>
        <v>3179964</v>
      </c>
      <c r="F260" s="75">
        <f>work!I260+work!J260</f>
        <v>1476527</v>
      </c>
      <c r="H260" s="66">
        <f>work!L260</f>
        <v>20080609</v>
      </c>
      <c r="I260" s="75"/>
      <c r="J260" s="5"/>
    </row>
    <row r="261" spans="1:10" ht="15">
      <c r="A261" s="77">
        <v>231</v>
      </c>
      <c r="B261" s="18" t="s">
        <v>1563</v>
      </c>
      <c r="C261" s="17" t="s">
        <v>1538</v>
      </c>
      <c r="D261" s="17" t="s">
        <v>1564</v>
      </c>
      <c r="E261" s="75">
        <f>work!G261+work!H261</f>
        <v>449225</v>
      </c>
      <c r="F261" s="75">
        <f>work!I261+work!J261</f>
        <v>1367527</v>
      </c>
      <c r="H261" s="66">
        <f>work!L261</f>
        <v>20080507</v>
      </c>
      <c r="I261" s="75"/>
      <c r="J261" s="5"/>
    </row>
    <row r="262" spans="1:10" ht="15">
      <c r="A262" s="77">
        <v>232</v>
      </c>
      <c r="B262" s="18" t="s">
        <v>1566</v>
      </c>
      <c r="C262" s="17" t="s">
        <v>1538</v>
      </c>
      <c r="D262" s="17" t="s">
        <v>1567</v>
      </c>
      <c r="E262" s="75">
        <f>work!G262+work!H262</f>
        <v>713220</v>
      </c>
      <c r="F262" s="75">
        <f>work!I262+work!J262</f>
        <v>3409860</v>
      </c>
      <c r="H262" s="66">
        <f>work!L262</f>
        <v>20080609</v>
      </c>
      <c r="I262" s="75"/>
      <c r="J262" s="5"/>
    </row>
    <row r="263" spans="1:10" ht="15">
      <c r="A263" s="77">
        <v>233</v>
      </c>
      <c r="B263" s="18" t="s">
        <v>1569</v>
      </c>
      <c r="C263" s="17" t="s">
        <v>1538</v>
      </c>
      <c r="D263" s="17" t="s">
        <v>1570</v>
      </c>
      <c r="E263" s="75">
        <f>work!G263+work!H263</f>
        <v>2335402</v>
      </c>
      <c r="F263" s="75">
        <f>work!I263+work!J263</f>
        <v>3284468</v>
      </c>
      <c r="H263" s="66">
        <f>work!L263</f>
        <v>20080609</v>
      </c>
      <c r="I263" s="75"/>
      <c r="J263" s="5"/>
    </row>
    <row r="264" spans="1:10" ht="15">
      <c r="A264" s="77">
        <v>234</v>
      </c>
      <c r="B264" s="18" t="s">
        <v>1572</v>
      </c>
      <c r="C264" s="17" t="s">
        <v>1538</v>
      </c>
      <c r="D264" s="17" t="s">
        <v>1573</v>
      </c>
      <c r="E264" s="75">
        <f>work!G264+work!H264</f>
        <v>35539</v>
      </c>
      <c r="F264" s="75">
        <f>work!I264+work!J264</f>
        <v>29697</v>
      </c>
      <c r="H264" s="66">
        <f>work!L264</f>
        <v>20080507</v>
      </c>
      <c r="I264" s="75"/>
      <c r="J264" s="5"/>
    </row>
    <row r="265" spans="1:10" ht="15">
      <c r="A265" s="77">
        <v>235</v>
      </c>
      <c r="B265" s="18" t="s">
        <v>1575</v>
      </c>
      <c r="C265" s="17" t="s">
        <v>1538</v>
      </c>
      <c r="D265" s="17" t="s">
        <v>1576</v>
      </c>
      <c r="E265" s="75">
        <f>work!G265+work!H265</f>
        <v>54950</v>
      </c>
      <c r="F265" s="75">
        <f>work!I265+work!J265</f>
        <v>0</v>
      </c>
      <c r="H265" s="66">
        <f>work!L265</f>
        <v>20080609</v>
      </c>
      <c r="I265" s="75"/>
      <c r="J265" s="5"/>
    </row>
    <row r="266" spans="1:10" ht="15">
      <c r="A266" s="77">
        <v>236</v>
      </c>
      <c r="B266" s="18" t="s">
        <v>1578</v>
      </c>
      <c r="C266" s="17" t="s">
        <v>1538</v>
      </c>
      <c r="D266" s="17" t="s">
        <v>1579</v>
      </c>
      <c r="E266" s="75">
        <f>work!G266+work!H266</f>
        <v>111800</v>
      </c>
      <c r="F266" s="75">
        <f>work!I266+work!J266</f>
        <v>10800</v>
      </c>
      <c r="H266" s="66">
        <f>work!L266</f>
        <v>20080507</v>
      </c>
      <c r="I266" s="75"/>
      <c r="J266" s="5"/>
    </row>
    <row r="267" spans="1:10" ht="15">
      <c r="A267" s="77">
        <v>237</v>
      </c>
      <c r="B267" s="18" t="s">
        <v>1581</v>
      </c>
      <c r="C267" s="17" t="s">
        <v>1538</v>
      </c>
      <c r="D267" s="17" t="s">
        <v>1582</v>
      </c>
      <c r="E267" s="75">
        <f>work!G267+work!H267</f>
        <v>297166</v>
      </c>
      <c r="F267" s="75">
        <f>work!I267+work!J267</f>
        <v>90701</v>
      </c>
      <c r="H267" s="66">
        <f>work!L267</f>
        <v>20080609</v>
      </c>
      <c r="I267" s="75"/>
      <c r="J267" s="5"/>
    </row>
    <row r="268" spans="1:10" ht="15">
      <c r="A268" s="77">
        <v>238</v>
      </c>
      <c r="B268" s="18" t="s">
        <v>1584</v>
      </c>
      <c r="C268" s="17" t="s">
        <v>1538</v>
      </c>
      <c r="D268" s="17" t="s">
        <v>1585</v>
      </c>
      <c r="E268" s="75">
        <f>work!G268+work!H268</f>
        <v>103653</v>
      </c>
      <c r="F268" s="75">
        <f>work!I268+work!J268</f>
        <v>37970</v>
      </c>
      <c r="H268" s="66">
        <f>work!L268</f>
        <v>20080507</v>
      </c>
      <c r="I268" s="75"/>
      <c r="J268" s="5"/>
    </row>
    <row r="269" spans="1:10" ht="15">
      <c r="A269" s="77">
        <v>239</v>
      </c>
      <c r="B269" s="18" t="s">
        <v>1587</v>
      </c>
      <c r="C269" s="17" t="s">
        <v>1538</v>
      </c>
      <c r="D269" s="17" t="s">
        <v>1588</v>
      </c>
      <c r="E269" s="75">
        <f>work!G269+work!H269</f>
        <v>103000</v>
      </c>
      <c r="F269" s="75">
        <f>work!I269+work!J269</f>
        <v>82546</v>
      </c>
      <c r="H269" s="66">
        <f>work!L269</f>
        <v>20080507</v>
      </c>
      <c r="I269" s="75"/>
      <c r="J269" s="5"/>
    </row>
    <row r="270" spans="1:10" ht="15">
      <c r="A270" s="77">
        <v>240</v>
      </c>
      <c r="B270" s="18" t="s">
        <v>1590</v>
      </c>
      <c r="C270" s="17" t="s">
        <v>1538</v>
      </c>
      <c r="D270" s="17" t="s">
        <v>1136</v>
      </c>
      <c r="E270" s="75">
        <f>work!G270+work!H270</f>
        <v>1223244</v>
      </c>
      <c r="F270" s="75">
        <f>work!I270+work!J270</f>
        <v>2139983</v>
      </c>
      <c r="H270" s="66">
        <f>work!L270</f>
        <v>20080507</v>
      </c>
      <c r="I270" s="75"/>
      <c r="J270" s="5"/>
    </row>
    <row r="271" spans="1:10" ht="15">
      <c r="A271" s="77">
        <v>241</v>
      </c>
      <c r="B271" s="18" t="s">
        <v>1592</v>
      </c>
      <c r="C271" s="17" t="s">
        <v>1538</v>
      </c>
      <c r="D271" s="17" t="s">
        <v>1593</v>
      </c>
      <c r="E271" s="75">
        <f>work!G271+work!H271</f>
        <v>43955</v>
      </c>
      <c r="F271" s="75">
        <f>work!I271+work!J271</f>
        <v>2550</v>
      </c>
      <c r="H271" s="66">
        <f>work!L271</f>
        <v>20080609</v>
      </c>
      <c r="I271" s="75"/>
      <c r="J271" s="5"/>
    </row>
    <row r="272" spans="1:10" ht="15">
      <c r="A272" s="77">
        <v>242</v>
      </c>
      <c r="B272" s="18" t="s">
        <v>1595</v>
      </c>
      <c r="C272" s="17" t="s">
        <v>1538</v>
      </c>
      <c r="D272" s="17" t="s">
        <v>1596</v>
      </c>
      <c r="E272" s="75">
        <f>work!G272+work!H272</f>
        <v>1138476</v>
      </c>
      <c r="F272" s="75">
        <f>work!I272+work!J272</f>
        <v>1227321</v>
      </c>
      <c r="H272" s="66">
        <f>work!L272</f>
        <v>20080609</v>
      </c>
      <c r="I272" s="75"/>
      <c r="J272" s="5"/>
    </row>
    <row r="273" spans="1:10" ht="15">
      <c r="A273" s="77">
        <v>243</v>
      </c>
      <c r="B273" s="18" t="s">
        <v>1598</v>
      </c>
      <c r="C273" s="17" t="s">
        <v>1538</v>
      </c>
      <c r="D273" s="17" t="s">
        <v>1599</v>
      </c>
      <c r="E273" s="75">
        <f>work!G273+work!H273</f>
        <v>27900</v>
      </c>
      <c r="F273" s="75">
        <f>work!I273+work!J273</f>
        <v>173843</v>
      </c>
      <c r="H273" s="66">
        <f>work!L273</f>
        <v>20080609</v>
      </c>
      <c r="I273" s="75"/>
      <c r="J273" s="5"/>
    </row>
    <row r="274" spans="1:10" ht="15">
      <c r="A274" s="77">
        <v>244</v>
      </c>
      <c r="B274" s="18" t="s">
        <v>1601</v>
      </c>
      <c r="C274" s="17" t="s">
        <v>1538</v>
      </c>
      <c r="D274" s="17" t="s">
        <v>1602</v>
      </c>
      <c r="E274" s="75">
        <f>work!G274+work!H274</f>
        <v>179748</v>
      </c>
      <c r="F274" s="75">
        <f>work!I274+work!J274</f>
        <v>14800</v>
      </c>
      <c r="H274" s="66">
        <f>work!L274</f>
        <v>20080609</v>
      </c>
      <c r="I274" s="75"/>
      <c r="J274" s="5"/>
    </row>
    <row r="275" spans="1:10" ht="15">
      <c r="A275" s="77">
        <v>245</v>
      </c>
      <c r="B275" s="18" t="s">
        <v>1604</v>
      </c>
      <c r="C275" s="17" t="s">
        <v>1538</v>
      </c>
      <c r="D275" s="17" t="s">
        <v>1605</v>
      </c>
      <c r="E275" s="75">
        <f>work!G275+work!H275</f>
        <v>5986</v>
      </c>
      <c r="F275" s="75">
        <f>work!I275+work!J275</f>
        <v>0</v>
      </c>
      <c r="H275" s="66">
        <f>work!L275</f>
        <v>20080609</v>
      </c>
      <c r="I275" s="75"/>
      <c r="J275" s="5"/>
    </row>
    <row r="276" spans="1:10" ht="15">
      <c r="A276" s="77">
        <v>246</v>
      </c>
      <c r="B276" s="18" t="s">
        <v>1607</v>
      </c>
      <c r="C276" s="17" t="s">
        <v>1538</v>
      </c>
      <c r="D276" s="17" t="s">
        <v>1608</v>
      </c>
      <c r="E276" s="75">
        <f>work!G276+work!H276</f>
        <v>1545010</v>
      </c>
      <c r="F276" s="75">
        <f>work!I276+work!J276</f>
        <v>1887075</v>
      </c>
      <c r="H276" s="66">
        <f>work!L276</f>
        <v>20080507</v>
      </c>
      <c r="I276" s="75"/>
      <c r="J276" s="5"/>
    </row>
    <row r="277" spans="1:10" ht="15">
      <c r="A277" s="77">
        <v>247</v>
      </c>
      <c r="B277" s="18" t="s">
        <v>1611</v>
      </c>
      <c r="C277" s="17" t="s">
        <v>1609</v>
      </c>
      <c r="D277" s="17" t="s">
        <v>1612</v>
      </c>
      <c r="E277" s="75">
        <f>work!G277+work!H277</f>
        <v>1898242</v>
      </c>
      <c r="F277" s="75">
        <f>work!I277+work!J277</f>
        <v>246397</v>
      </c>
      <c r="H277" s="66">
        <f>work!L277</f>
        <v>20080609</v>
      </c>
      <c r="I277" s="75"/>
      <c r="J277" s="5"/>
    </row>
    <row r="278" spans="1:10" ht="15">
      <c r="A278" s="77">
        <v>248</v>
      </c>
      <c r="B278" s="18" t="s">
        <v>1614</v>
      </c>
      <c r="C278" s="17" t="s">
        <v>1609</v>
      </c>
      <c r="D278" s="17" t="s">
        <v>1615</v>
      </c>
      <c r="E278" s="75">
        <f>work!G278+work!H278</f>
        <v>2250</v>
      </c>
      <c r="F278" s="75">
        <f>work!I278+work!J278</f>
        <v>0</v>
      </c>
      <c r="H278" s="66">
        <f>work!L278</f>
        <v>20080507</v>
      </c>
      <c r="I278" s="75"/>
      <c r="J278" s="5"/>
    </row>
    <row r="279" spans="1:10" ht="15">
      <c r="A279" s="77">
        <v>249</v>
      </c>
      <c r="B279" s="18" t="s">
        <v>1617</v>
      </c>
      <c r="C279" s="17" t="s">
        <v>1609</v>
      </c>
      <c r="D279" s="17" t="s">
        <v>1618</v>
      </c>
      <c r="E279" s="75">
        <f>work!G279+work!H279</f>
        <v>49375</v>
      </c>
      <c r="F279" s="75">
        <f>work!I279+work!J279</f>
        <v>7700</v>
      </c>
      <c r="H279" s="66">
        <f>work!L279</f>
        <v>20080507</v>
      </c>
      <c r="I279" s="75"/>
      <c r="J279" s="5"/>
    </row>
    <row r="280" spans="1:10" ht="15">
      <c r="A280" s="77">
        <v>250</v>
      </c>
      <c r="B280" s="18" t="s">
        <v>1620</v>
      </c>
      <c r="C280" s="17" t="s">
        <v>1609</v>
      </c>
      <c r="D280" s="17" t="s">
        <v>1621</v>
      </c>
      <c r="E280" s="75">
        <f>work!G280+work!H280</f>
        <v>111026</v>
      </c>
      <c r="F280" s="75">
        <f>work!I280+work!J280</f>
        <v>1306860</v>
      </c>
      <c r="H280" s="66">
        <f>work!L280</f>
        <v>20080507</v>
      </c>
      <c r="I280" s="75"/>
      <c r="J280" s="5"/>
    </row>
    <row r="281" spans="1:10" ht="15">
      <c r="A281" s="77">
        <v>251</v>
      </c>
      <c r="B281" s="18" t="s">
        <v>1623</v>
      </c>
      <c r="C281" s="17" t="s">
        <v>1609</v>
      </c>
      <c r="D281" s="17" t="s">
        <v>1624</v>
      </c>
      <c r="E281" s="75" t="e">
        <f>work!G281+work!H281</f>
        <v>#VALUE!</v>
      </c>
      <c r="F281" s="75" t="e">
        <f>work!I281+work!J281</f>
        <v>#VALUE!</v>
      </c>
      <c r="H281" s="66" t="str">
        <f>work!L281</f>
        <v>No report</v>
      </c>
      <c r="I281" s="75"/>
      <c r="J281" s="5"/>
    </row>
    <row r="282" spans="1:10" ht="15">
      <c r="A282" s="77">
        <v>252</v>
      </c>
      <c r="B282" s="18" t="s">
        <v>1626</v>
      </c>
      <c r="C282" s="17" t="s">
        <v>1609</v>
      </c>
      <c r="D282" s="17" t="s">
        <v>1627</v>
      </c>
      <c r="E282" s="75">
        <f>work!G282+work!H282</f>
        <v>26115313</v>
      </c>
      <c r="F282" s="75">
        <f>work!I282+work!J282</f>
        <v>21485894</v>
      </c>
      <c r="H282" s="66">
        <f>work!L282</f>
        <v>20080507</v>
      </c>
      <c r="I282" s="75"/>
      <c r="J282" s="5"/>
    </row>
    <row r="283" spans="1:10" ht="15">
      <c r="A283" s="77">
        <v>253</v>
      </c>
      <c r="B283" s="18" t="s">
        <v>1629</v>
      </c>
      <c r="C283" s="17" t="s">
        <v>1609</v>
      </c>
      <c r="D283" s="17" t="s">
        <v>1630</v>
      </c>
      <c r="E283" s="75">
        <f>work!G283+work!H283</f>
        <v>376679</v>
      </c>
      <c r="F283" s="75">
        <f>work!I283+work!J283</f>
        <v>1754650</v>
      </c>
      <c r="H283" s="66">
        <f>work!L283</f>
        <v>20080507</v>
      </c>
      <c r="I283" s="75"/>
      <c r="J283" s="5"/>
    </row>
    <row r="284" spans="1:10" ht="15">
      <c r="A284" s="77">
        <v>254</v>
      </c>
      <c r="B284" s="18" t="s">
        <v>1632</v>
      </c>
      <c r="C284" s="17" t="s">
        <v>1609</v>
      </c>
      <c r="D284" s="17" t="s">
        <v>1633</v>
      </c>
      <c r="E284" s="75">
        <f>work!G284+work!H284</f>
        <v>965722</v>
      </c>
      <c r="F284" s="75">
        <f>work!I284+work!J284</f>
        <v>2422911</v>
      </c>
      <c r="H284" s="66">
        <f>work!L284</f>
        <v>20080507</v>
      </c>
      <c r="I284" s="75"/>
      <c r="J284" s="5"/>
    </row>
    <row r="285" spans="1:10" ht="15">
      <c r="A285" s="77">
        <v>255</v>
      </c>
      <c r="B285" s="18" t="s">
        <v>1635</v>
      </c>
      <c r="C285" s="17" t="s">
        <v>1609</v>
      </c>
      <c r="D285" s="17" t="s">
        <v>1636</v>
      </c>
      <c r="E285" s="75">
        <f>work!G285+work!H285</f>
        <v>228057</v>
      </c>
      <c r="F285" s="75">
        <f>work!I285+work!J285</f>
        <v>1868487</v>
      </c>
      <c r="H285" s="66">
        <f>work!L285</f>
        <v>20080609</v>
      </c>
      <c r="I285" s="75"/>
      <c r="J285" s="5"/>
    </row>
    <row r="286" spans="1:10" ht="15">
      <c r="A286" s="77">
        <v>256</v>
      </c>
      <c r="B286" s="18" t="s">
        <v>1638</v>
      </c>
      <c r="C286" s="17" t="s">
        <v>1609</v>
      </c>
      <c r="D286" s="17" t="s">
        <v>1639</v>
      </c>
      <c r="E286" s="75">
        <f>work!G286+work!H286</f>
        <v>649043</v>
      </c>
      <c r="F286" s="75">
        <f>work!I286+work!J286</f>
        <v>235407</v>
      </c>
      <c r="H286" s="66">
        <f>work!L286</f>
        <v>20080609</v>
      </c>
      <c r="I286" s="75"/>
      <c r="J286" s="5"/>
    </row>
    <row r="287" spans="1:10" ht="15">
      <c r="A287" s="77">
        <v>257</v>
      </c>
      <c r="B287" s="18" t="s">
        <v>1641</v>
      </c>
      <c r="C287" s="17" t="s">
        <v>1609</v>
      </c>
      <c r="D287" s="17" t="s">
        <v>1642</v>
      </c>
      <c r="E287" s="75">
        <f>work!G287+work!H287</f>
        <v>36581809</v>
      </c>
      <c r="F287" s="75">
        <f>work!I287+work!J287</f>
        <v>13000</v>
      </c>
      <c r="H287" s="66">
        <f>work!L287</f>
        <v>20080609</v>
      </c>
      <c r="I287" s="75"/>
      <c r="J287" s="5"/>
    </row>
    <row r="288" spans="1:10" ht="15">
      <c r="A288" s="77">
        <v>258</v>
      </c>
      <c r="B288" s="18" t="s">
        <v>1644</v>
      </c>
      <c r="C288" s="17" t="s">
        <v>1609</v>
      </c>
      <c r="D288" s="17" t="s">
        <v>1645</v>
      </c>
      <c r="E288" s="75">
        <f>work!G288+work!H288</f>
        <v>180681</v>
      </c>
      <c r="F288" s="75">
        <f>work!I288+work!J288</f>
        <v>930578</v>
      </c>
      <c r="H288" s="66">
        <f>work!L288</f>
        <v>20080507</v>
      </c>
      <c r="I288" s="75"/>
      <c r="J288" s="5"/>
    </row>
    <row r="289" spans="1:10" ht="15">
      <c r="A289" s="77">
        <v>259</v>
      </c>
      <c r="B289" s="18" t="s">
        <v>1648</v>
      </c>
      <c r="C289" s="17" t="s">
        <v>1646</v>
      </c>
      <c r="D289" s="17" t="s">
        <v>1649</v>
      </c>
      <c r="E289" s="75">
        <f>work!G289+work!H289</f>
        <v>165935</v>
      </c>
      <c r="F289" s="75">
        <f>work!I289+work!J289</f>
        <v>82501</v>
      </c>
      <c r="H289" s="66">
        <f>work!L289</f>
        <v>20080507</v>
      </c>
      <c r="I289" s="75"/>
      <c r="J289" s="5"/>
    </row>
    <row r="290" spans="1:10" ht="15">
      <c r="A290" s="77">
        <v>260</v>
      </c>
      <c r="B290" s="18" t="s">
        <v>1651</v>
      </c>
      <c r="C290" s="17" t="s">
        <v>1646</v>
      </c>
      <c r="D290" s="17" t="s">
        <v>1652</v>
      </c>
      <c r="E290" s="75">
        <f>work!G290+work!H290</f>
        <v>290178</v>
      </c>
      <c r="F290" s="75">
        <f>work!I290+work!J290</f>
        <v>114079</v>
      </c>
      <c r="H290" s="66">
        <f>work!L290</f>
        <v>20080609</v>
      </c>
      <c r="I290" s="75"/>
      <c r="J290" s="5"/>
    </row>
    <row r="291" spans="1:10" ht="15">
      <c r="A291" s="77">
        <v>261</v>
      </c>
      <c r="B291" s="18" t="s">
        <v>1654</v>
      </c>
      <c r="C291" s="17" t="s">
        <v>1646</v>
      </c>
      <c r="D291" s="17" t="s">
        <v>1655</v>
      </c>
      <c r="E291" s="75">
        <f>work!G291+work!H291</f>
        <v>14200</v>
      </c>
      <c r="F291" s="75">
        <f>work!I291+work!J291</f>
        <v>20100</v>
      </c>
      <c r="H291" s="66">
        <f>work!L291</f>
        <v>20080507</v>
      </c>
      <c r="I291" s="75"/>
      <c r="J291" s="5"/>
    </row>
    <row r="292" spans="1:10" ht="15">
      <c r="A292" s="77">
        <v>262</v>
      </c>
      <c r="B292" s="18" t="s">
        <v>1657</v>
      </c>
      <c r="C292" s="17" t="s">
        <v>1646</v>
      </c>
      <c r="D292" s="17" t="s">
        <v>1658</v>
      </c>
      <c r="E292" s="75">
        <f>work!G292+work!H292</f>
        <v>266365</v>
      </c>
      <c r="F292" s="75">
        <f>work!I292+work!J292</f>
        <v>53400</v>
      </c>
      <c r="H292" s="66">
        <f>work!L292</f>
        <v>20080507</v>
      </c>
      <c r="I292" s="75"/>
      <c r="J292" s="5"/>
    </row>
    <row r="293" spans="1:10" ht="15">
      <c r="A293" s="77">
        <v>263</v>
      </c>
      <c r="B293" s="18" t="s">
        <v>1660</v>
      </c>
      <c r="C293" s="17" t="s">
        <v>1646</v>
      </c>
      <c r="D293" s="17" t="s">
        <v>1661</v>
      </c>
      <c r="E293" s="75">
        <f>work!G293+work!H293</f>
        <v>0</v>
      </c>
      <c r="F293" s="75">
        <f>work!I293+work!J293</f>
        <v>24716</v>
      </c>
      <c r="H293" s="66">
        <f>work!L293</f>
        <v>20080507</v>
      </c>
      <c r="I293" s="75"/>
      <c r="J293" s="5"/>
    </row>
    <row r="294" spans="1:10" ht="15">
      <c r="A294" s="77">
        <v>264</v>
      </c>
      <c r="B294" s="18" t="s">
        <v>1663</v>
      </c>
      <c r="C294" s="17" t="s">
        <v>1646</v>
      </c>
      <c r="D294" s="17" t="s">
        <v>1664</v>
      </c>
      <c r="E294" s="75">
        <f>work!G294+work!H294</f>
        <v>475542</v>
      </c>
      <c r="F294" s="75">
        <f>work!I294+work!J294</f>
        <v>295190</v>
      </c>
      <c r="H294" s="66">
        <f>work!L294</f>
        <v>20080609</v>
      </c>
      <c r="I294" s="75"/>
      <c r="J294" s="5"/>
    </row>
    <row r="295" spans="1:10" ht="15">
      <c r="A295" s="77">
        <v>265</v>
      </c>
      <c r="B295" s="18" t="s">
        <v>1666</v>
      </c>
      <c r="C295" s="17" t="s">
        <v>1646</v>
      </c>
      <c r="D295" s="17" t="s">
        <v>1667</v>
      </c>
      <c r="E295" s="75">
        <f>work!G295+work!H295</f>
        <v>146070</v>
      </c>
      <c r="F295" s="75">
        <f>work!I295+work!J295</f>
        <v>164745</v>
      </c>
      <c r="H295" s="66">
        <f>work!L295</f>
        <v>20080609</v>
      </c>
      <c r="I295" s="75"/>
      <c r="J295" s="5"/>
    </row>
    <row r="296" spans="1:10" ht="15">
      <c r="A296" s="77">
        <v>266</v>
      </c>
      <c r="B296" s="18" t="s">
        <v>1669</v>
      </c>
      <c r="C296" s="17" t="s">
        <v>1646</v>
      </c>
      <c r="D296" s="17" t="s">
        <v>1670</v>
      </c>
      <c r="E296" s="75">
        <f>work!G296+work!H296</f>
        <v>92207</v>
      </c>
      <c r="F296" s="75">
        <f>work!I296+work!J296</f>
        <v>82200</v>
      </c>
      <c r="H296" s="66">
        <f>work!L296</f>
        <v>20080609</v>
      </c>
      <c r="I296" s="75"/>
      <c r="J296" s="5"/>
    </row>
    <row r="297" spans="1:10" ht="15">
      <c r="A297" s="77">
        <v>267</v>
      </c>
      <c r="B297" s="18" t="s">
        <v>1672</v>
      </c>
      <c r="C297" s="17" t="s">
        <v>1646</v>
      </c>
      <c r="D297" s="17" t="s">
        <v>1673</v>
      </c>
      <c r="E297" s="75">
        <f>work!G297+work!H297</f>
        <v>92795</v>
      </c>
      <c r="F297" s="75">
        <f>work!I297+work!J297</f>
        <v>3251758</v>
      </c>
      <c r="H297" s="66">
        <f>work!L297</f>
        <v>20080507</v>
      </c>
      <c r="I297" s="75"/>
      <c r="J297" s="5"/>
    </row>
    <row r="298" spans="1:10" ht="15">
      <c r="A298" s="77">
        <v>268</v>
      </c>
      <c r="B298" s="18" t="s">
        <v>1675</v>
      </c>
      <c r="C298" s="17" t="s">
        <v>1646</v>
      </c>
      <c r="D298" s="17" t="s">
        <v>1553</v>
      </c>
      <c r="E298" s="75">
        <f>work!G298+work!H298</f>
        <v>115183</v>
      </c>
      <c r="F298" s="75">
        <f>work!I298+work!J298</f>
        <v>27700</v>
      </c>
      <c r="H298" s="66">
        <f>work!L298</f>
        <v>20080507</v>
      </c>
      <c r="I298" s="75"/>
      <c r="J298" s="5"/>
    </row>
    <row r="299" spans="1:10" ht="15">
      <c r="A299" s="77">
        <v>269</v>
      </c>
      <c r="B299" s="18" t="s">
        <v>1677</v>
      </c>
      <c r="C299" s="17" t="s">
        <v>1646</v>
      </c>
      <c r="D299" s="17" t="s">
        <v>1678</v>
      </c>
      <c r="E299" s="75">
        <f>work!G299+work!H299</f>
        <v>19675</v>
      </c>
      <c r="F299" s="75">
        <f>work!I299+work!J299</f>
        <v>6000</v>
      </c>
      <c r="H299" s="66">
        <f>work!L299</f>
        <v>20080507</v>
      </c>
      <c r="I299" s="75"/>
      <c r="J299" s="5"/>
    </row>
    <row r="300" spans="1:10" ht="15">
      <c r="A300" s="77">
        <v>270</v>
      </c>
      <c r="B300" s="18" t="s">
        <v>1680</v>
      </c>
      <c r="C300" s="17" t="s">
        <v>1646</v>
      </c>
      <c r="D300" s="17" t="s">
        <v>1681</v>
      </c>
      <c r="E300" s="75">
        <f>work!G300+work!H300</f>
        <v>58500</v>
      </c>
      <c r="F300" s="75">
        <f>work!I300+work!J300</f>
        <v>6118</v>
      </c>
      <c r="H300" s="66">
        <f>work!L300</f>
        <v>20080507</v>
      </c>
      <c r="I300" s="75"/>
      <c r="J300" s="5"/>
    </row>
    <row r="301" spans="1:10" ht="15">
      <c r="A301" s="77">
        <v>271</v>
      </c>
      <c r="B301" s="18" t="s">
        <v>1683</v>
      </c>
      <c r="C301" s="17" t="s">
        <v>1646</v>
      </c>
      <c r="D301" s="17" t="s">
        <v>1684</v>
      </c>
      <c r="E301" s="75">
        <f>work!G301+work!H301</f>
        <v>9200</v>
      </c>
      <c r="F301" s="75">
        <f>work!I301+work!J301</f>
        <v>3500</v>
      </c>
      <c r="H301" s="66">
        <f>work!L301</f>
        <v>20080507</v>
      </c>
      <c r="I301" s="75"/>
      <c r="J301" s="5"/>
    </row>
    <row r="302" spans="1:10" ht="15">
      <c r="A302" s="77">
        <v>272</v>
      </c>
      <c r="B302" s="18" t="s">
        <v>1686</v>
      </c>
      <c r="C302" s="17" t="s">
        <v>1646</v>
      </c>
      <c r="D302" s="17" t="s">
        <v>1687</v>
      </c>
      <c r="E302" s="75">
        <f>work!G302+work!H302</f>
        <v>97917</v>
      </c>
      <c r="F302" s="75">
        <f>work!I302+work!J302</f>
        <v>0</v>
      </c>
      <c r="H302" s="66">
        <f>work!L302</f>
        <v>20080507</v>
      </c>
      <c r="I302" s="75"/>
      <c r="J302" s="5"/>
    </row>
    <row r="303" spans="1:10" ht="15">
      <c r="A303" s="77">
        <v>273</v>
      </c>
      <c r="B303" s="18" t="s">
        <v>1689</v>
      </c>
      <c r="C303" s="17" t="s">
        <v>1646</v>
      </c>
      <c r="D303" s="17" t="s">
        <v>1690</v>
      </c>
      <c r="E303" s="75">
        <f>work!G303+work!H303</f>
        <v>7458872</v>
      </c>
      <c r="F303" s="75">
        <f>work!I303+work!J303</f>
        <v>64440</v>
      </c>
      <c r="H303" s="66">
        <f>work!L303</f>
        <v>20080609</v>
      </c>
      <c r="I303" s="75"/>
      <c r="J303" s="5"/>
    </row>
    <row r="304" spans="1:10" ht="15">
      <c r="A304" s="77">
        <v>274</v>
      </c>
      <c r="B304" s="18" t="s">
        <v>1692</v>
      </c>
      <c r="C304" s="17" t="s">
        <v>1646</v>
      </c>
      <c r="D304" s="17" t="s">
        <v>1693</v>
      </c>
      <c r="E304" s="75">
        <f>work!G304+work!H304</f>
        <v>100706</v>
      </c>
      <c r="F304" s="75">
        <f>work!I304+work!J304</f>
        <v>51900</v>
      </c>
      <c r="H304" s="66">
        <f>work!L304</f>
        <v>20080609</v>
      </c>
      <c r="I304" s="75"/>
      <c r="J304" s="5"/>
    </row>
    <row r="305" spans="1:10" ht="15">
      <c r="A305" s="77">
        <v>275</v>
      </c>
      <c r="B305" s="18" t="s">
        <v>1695</v>
      </c>
      <c r="C305" s="17" t="s">
        <v>1646</v>
      </c>
      <c r="D305" s="17" t="s">
        <v>1696</v>
      </c>
      <c r="E305" s="75">
        <f>work!G305+work!H305</f>
        <v>172580</v>
      </c>
      <c r="F305" s="75">
        <f>work!I305+work!J305</f>
        <v>27445</v>
      </c>
      <c r="H305" s="66">
        <f>work!L305</f>
        <v>20080507</v>
      </c>
      <c r="I305" s="75"/>
      <c r="J305" s="5"/>
    </row>
    <row r="306" spans="1:10" ht="15">
      <c r="A306" s="77">
        <v>276</v>
      </c>
      <c r="B306" s="18" t="s">
        <v>1698</v>
      </c>
      <c r="C306" s="17" t="s">
        <v>1646</v>
      </c>
      <c r="D306" s="17" t="s">
        <v>1699</v>
      </c>
      <c r="E306" s="75">
        <f>work!G306+work!H306</f>
        <v>83299</v>
      </c>
      <c r="F306" s="75">
        <f>work!I306+work!J306</f>
        <v>60200</v>
      </c>
      <c r="H306" s="66">
        <f>work!L306</f>
        <v>20080507</v>
      </c>
      <c r="I306" s="75"/>
      <c r="J306" s="5"/>
    </row>
    <row r="307" spans="1:10" ht="15">
      <c r="A307" s="77">
        <v>277</v>
      </c>
      <c r="B307" s="18" t="s">
        <v>1701</v>
      </c>
      <c r="C307" s="17" t="s">
        <v>1646</v>
      </c>
      <c r="D307" s="17" t="s">
        <v>1702</v>
      </c>
      <c r="E307" s="75">
        <f>work!G307+work!H307</f>
        <v>760095</v>
      </c>
      <c r="F307" s="75">
        <f>work!I307+work!J307</f>
        <v>95900</v>
      </c>
      <c r="H307" s="66">
        <f>work!L307</f>
        <v>20080507</v>
      </c>
      <c r="I307" s="75"/>
      <c r="J307" s="5"/>
    </row>
    <row r="308" spans="1:10" ht="15">
      <c r="A308" s="77">
        <v>278</v>
      </c>
      <c r="B308" s="18" t="s">
        <v>1704</v>
      </c>
      <c r="C308" s="17" t="s">
        <v>1646</v>
      </c>
      <c r="D308" s="17" t="s">
        <v>1705</v>
      </c>
      <c r="E308" s="75">
        <f>work!G308+work!H308</f>
        <v>21840</v>
      </c>
      <c r="F308" s="75">
        <f>work!I308+work!J308</f>
        <v>0</v>
      </c>
      <c r="H308" s="66">
        <f>work!L308</f>
        <v>20080507</v>
      </c>
      <c r="I308" s="75"/>
      <c r="J308" s="5"/>
    </row>
    <row r="309" spans="1:10" ht="15">
      <c r="A309" s="77">
        <v>279</v>
      </c>
      <c r="B309" s="18" t="s">
        <v>1707</v>
      </c>
      <c r="C309" s="17" t="s">
        <v>1646</v>
      </c>
      <c r="D309" s="17" t="s">
        <v>1708</v>
      </c>
      <c r="E309" s="75">
        <f>work!G309+work!H309</f>
        <v>1307920</v>
      </c>
      <c r="F309" s="75">
        <f>work!I309+work!J309</f>
        <v>2616592</v>
      </c>
      <c r="H309" s="66">
        <f>work!L309</f>
        <v>20080507</v>
      </c>
      <c r="I309" s="75"/>
      <c r="J309" s="5"/>
    </row>
    <row r="310" spans="1:10" ht="15">
      <c r="A310" s="77">
        <v>280</v>
      </c>
      <c r="B310" s="18" t="s">
        <v>1710</v>
      </c>
      <c r="C310" s="17" t="s">
        <v>1646</v>
      </c>
      <c r="D310" s="17" t="s">
        <v>1711</v>
      </c>
      <c r="E310" s="75">
        <f>work!G310+work!H310</f>
        <v>2333737</v>
      </c>
      <c r="F310" s="75">
        <f>work!I310+work!J310</f>
        <v>304333</v>
      </c>
      <c r="H310" s="66">
        <f>work!L310</f>
        <v>20080609</v>
      </c>
      <c r="I310" s="75"/>
      <c r="J310" s="5"/>
    </row>
    <row r="311" spans="1:10" ht="15">
      <c r="A311" s="77">
        <v>281</v>
      </c>
      <c r="B311" s="18" t="s">
        <v>1713</v>
      </c>
      <c r="C311" s="17" t="s">
        <v>1646</v>
      </c>
      <c r="D311" s="17" t="s">
        <v>1714</v>
      </c>
      <c r="E311" s="75">
        <f>work!G311+work!H311</f>
        <v>18283</v>
      </c>
      <c r="F311" s="75">
        <f>work!I311+work!J311</f>
        <v>8100</v>
      </c>
      <c r="H311" s="66">
        <f>work!L311</f>
        <v>20080609</v>
      </c>
      <c r="I311" s="75"/>
      <c r="J311" s="5"/>
    </row>
    <row r="312" spans="1:10" ht="15">
      <c r="A312" s="77">
        <v>282</v>
      </c>
      <c r="B312" s="18" t="s">
        <v>1716</v>
      </c>
      <c r="C312" s="17" t="s">
        <v>1646</v>
      </c>
      <c r="D312" s="17" t="s">
        <v>1717</v>
      </c>
      <c r="E312" s="75">
        <f>work!G312+work!H312</f>
        <v>971489</v>
      </c>
      <c r="F312" s="75">
        <f>work!I312+work!J312</f>
        <v>154735</v>
      </c>
      <c r="H312" s="66">
        <f>work!L312</f>
        <v>20080507</v>
      </c>
      <c r="I312" s="75"/>
      <c r="J312" s="5"/>
    </row>
    <row r="313" spans="1:10" ht="15">
      <c r="A313" s="77">
        <v>283</v>
      </c>
      <c r="B313" s="18" t="s">
        <v>1719</v>
      </c>
      <c r="C313" s="17" t="s">
        <v>1646</v>
      </c>
      <c r="D313" s="17" t="s">
        <v>1720</v>
      </c>
      <c r="E313" s="75">
        <f>work!G313+work!H313</f>
        <v>990126</v>
      </c>
      <c r="F313" s="75">
        <f>work!I313+work!J313</f>
        <v>116373</v>
      </c>
      <c r="H313" s="66">
        <f>work!L313</f>
        <v>20080609</v>
      </c>
      <c r="I313" s="75"/>
      <c r="J313" s="5"/>
    </row>
    <row r="314" spans="1:10" ht="15">
      <c r="A314" s="77">
        <v>284</v>
      </c>
      <c r="B314" s="18" t="s">
        <v>1722</v>
      </c>
      <c r="C314" s="17" t="s">
        <v>1646</v>
      </c>
      <c r="D314" s="17" t="s">
        <v>1723</v>
      </c>
      <c r="E314" s="75">
        <f>work!G314+work!H314</f>
        <v>38306</v>
      </c>
      <c r="F314" s="75">
        <f>work!I314+work!J314</f>
        <v>0</v>
      </c>
      <c r="H314" s="66">
        <f>work!L314</f>
        <v>20080609</v>
      </c>
      <c r="I314" s="75"/>
      <c r="J314" s="5"/>
    </row>
    <row r="315" spans="1:10" ht="15">
      <c r="A315" s="77">
        <v>285</v>
      </c>
      <c r="B315" s="18" t="s">
        <v>1726</v>
      </c>
      <c r="C315" s="17" t="s">
        <v>1724</v>
      </c>
      <c r="D315" s="17" t="s">
        <v>1727</v>
      </c>
      <c r="E315" s="75">
        <f>work!G315+work!H315</f>
        <v>666610</v>
      </c>
      <c r="F315" s="75">
        <f>work!I315+work!J315</f>
        <v>1902941</v>
      </c>
      <c r="H315" s="66">
        <f>work!L315</f>
        <v>20080507</v>
      </c>
      <c r="I315" s="75"/>
      <c r="J315" s="5"/>
    </row>
    <row r="316" spans="1:10" ht="15">
      <c r="A316" s="77">
        <v>286</v>
      </c>
      <c r="B316" s="18" t="s">
        <v>4</v>
      </c>
      <c r="C316" s="17" t="s">
        <v>1724</v>
      </c>
      <c r="D316" s="17" t="s">
        <v>5</v>
      </c>
      <c r="E316" s="75">
        <f>work!G316+work!H316</f>
        <v>709763</v>
      </c>
      <c r="F316" s="75">
        <f>work!I316+work!J316</f>
        <v>16826673</v>
      </c>
      <c r="H316" s="66">
        <f>work!L316</f>
        <v>20080507</v>
      </c>
      <c r="I316" s="75"/>
      <c r="J316" s="5"/>
    </row>
    <row r="317" spans="1:10" ht="15">
      <c r="A317" s="77">
        <v>287</v>
      </c>
      <c r="B317" s="18" t="s">
        <v>7</v>
      </c>
      <c r="C317" s="17" t="s">
        <v>1724</v>
      </c>
      <c r="D317" s="17" t="s">
        <v>904</v>
      </c>
      <c r="E317" s="75">
        <f>work!G317+work!H317</f>
        <v>3812004</v>
      </c>
      <c r="F317" s="75">
        <f>work!I317+work!J317</f>
        <v>8568754</v>
      </c>
      <c r="H317" s="66">
        <f>work!L317</f>
        <v>20080609</v>
      </c>
      <c r="I317" s="75"/>
      <c r="J317" s="5"/>
    </row>
    <row r="318" spans="1:10" ht="15">
      <c r="A318" s="77">
        <v>288</v>
      </c>
      <c r="B318" s="18" t="s">
        <v>9</v>
      </c>
      <c r="C318" s="17" t="s">
        <v>1724</v>
      </c>
      <c r="D318" s="17" t="s">
        <v>10</v>
      </c>
      <c r="E318" s="75">
        <f>work!G318+work!H318</f>
        <v>286516</v>
      </c>
      <c r="F318" s="75">
        <f>work!I318+work!J318</f>
        <v>43500</v>
      </c>
      <c r="H318" s="66">
        <f>work!L318</f>
        <v>20080609</v>
      </c>
      <c r="I318" s="75"/>
      <c r="J318" s="5"/>
    </row>
    <row r="319" spans="1:10" ht="15">
      <c r="A319" s="77">
        <v>289</v>
      </c>
      <c r="B319" s="18" t="s">
        <v>12</v>
      </c>
      <c r="C319" s="17" t="s">
        <v>1724</v>
      </c>
      <c r="D319" s="17" t="s">
        <v>13</v>
      </c>
      <c r="E319" s="75">
        <f>work!G319+work!H319</f>
        <v>86109</v>
      </c>
      <c r="F319" s="75">
        <f>work!I319+work!J319</f>
        <v>4200</v>
      </c>
      <c r="H319" s="66">
        <f>work!L319</f>
        <v>20080507</v>
      </c>
      <c r="I319" s="75"/>
      <c r="J319" s="5"/>
    </row>
    <row r="320" spans="1:10" ht="15">
      <c r="A320" s="77">
        <v>290</v>
      </c>
      <c r="B320" s="18" t="s">
        <v>15</v>
      </c>
      <c r="C320" s="17" t="s">
        <v>1724</v>
      </c>
      <c r="D320" s="17" t="s">
        <v>1451</v>
      </c>
      <c r="E320" s="75">
        <f>work!G320+work!H320</f>
        <v>958456</v>
      </c>
      <c r="F320" s="75">
        <f>work!I320+work!J320</f>
        <v>479279</v>
      </c>
      <c r="H320" s="66">
        <f>work!L320</f>
        <v>20080609</v>
      </c>
      <c r="I320" s="75"/>
      <c r="J320" s="5"/>
    </row>
    <row r="321" spans="1:10" ht="15">
      <c r="A321" s="77">
        <v>291</v>
      </c>
      <c r="B321" s="18" t="s">
        <v>17</v>
      </c>
      <c r="C321" s="17" t="s">
        <v>1724</v>
      </c>
      <c r="D321" s="17" t="s">
        <v>1454</v>
      </c>
      <c r="E321" s="75">
        <f>work!G321+work!H321</f>
        <v>883877</v>
      </c>
      <c r="F321" s="75">
        <f>work!I321+work!J321</f>
        <v>3187979</v>
      </c>
      <c r="H321" s="66">
        <f>work!L321</f>
        <v>20080609</v>
      </c>
      <c r="I321" s="75"/>
      <c r="J321" s="5"/>
    </row>
    <row r="322" spans="1:10" ht="15">
      <c r="A322" s="77">
        <v>292</v>
      </c>
      <c r="B322" s="18" t="s">
        <v>19</v>
      </c>
      <c r="C322" s="17" t="s">
        <v>1724</v>
      </c>
      <c r="D322" s="17" t="s">
        <v>20</v>
      </c>
      <c r="E322" s="75">
        <f>work!G322+work!H322</f>
        <v>114422</v>
      </c>
      <c r="F322" s="75">
        <f>work!I322+work!J322</f>
        <v>185310</v>
      </c>
      <c r="H322" s="66">
        <f>work!L322</f>
        <v>20080507</v>
      </c>
      <c r="I322" s="75"/>
      <c r="J322" s="5"/>
    </row>
    <row r="323" spans="1:10" ht="15">
      <c r="A323" s="77">
        <v>293</v>
      </c>
      <c r="B323" s="18" t="s">
        <v>22</v>
      </c>
      <c r="C323" s="17" t="s">
        <v>1724</v>
      </c>
      <c r="D323" s="17" t="s">
        <v>23</v>
      </c>
      <c r="E323" s="75">
        <f>work!G323+work!H323</f>
        <v>2535549</v>
      </c>
      <c r="F323" s="75">
        <f>work!I323+work!J323</f>
        <v>2096808</v>
      </c>
      <c r="H323" s="66">
        <f>work!L323</f>
        <v>20080507</v>
      </c>
      <c r="I323" s="75"/>
      <c r="J323" s="5"/>
    </row>
    <row r="324" spans="1:10" ht="15">
      <c r="A324" s="77">
        <v>294</v>
      </c>
      <c r="B324" s="18" t="s">
        <v>25</v>
      </c>
      <c r="C324" s="17" t="s">
        <v>1724</v>
      </c>
      <c r="D324" s="17" t="s">
        <v>26</v>
      </c>
      <c r="E324" s="75">
        <f>work!G324+work!H324</f>
        <v>2333248</v>
      </c>
      <c r="F324" s="75">
        <f>work!I324+work!J324</f>
        <v>330616</v>
      </c>
      <c r="H324" s="66">
        <f>work!L324</f>
        <v>20080507</v>
      </c>
      <c r="I324" s="75"/>
      <c r="J324" s="5"/>
    </row>
    <row r="325" spans="1:10" ht="15">
      <c r="A325" s="77">
        <v>295</v>
      </c>
      <c r="B325" s="18" t="s">
        <v>28</v>
      </c>
      <c r="C325" s="17" t="s">
        <v>1724</v>
      </c>
      <c r="D325" s="17" t="s">
        <v>29</v>
      </c>
      <c r="E325" s="75" t="e">
        <f>work!G325+work!H325</f>
        <v>#VALUE!</v>
      </c>
      <c r="F325" s="75" t="e">
        <f>work!I325+work!J325</f>
        <v>#VALUE!</v>
      </c>
      <c r="H325" s="66" t="str">
        <f>work!L325</f>
        <v>No report</v>
      </c>
      <c r="I325" s="75"/>
      <c r="J325" s="5"/>
    </row>
    <row r="326" spans="1:10" ht="15">
      <c r="A326" s="77">
        <v>296</v>
      </c>
      <c r="B326" s="18" t="s">
        <v>31</v>
      </c>
      <c r="C326" s="17" t="s">
        <v>1724</v>
      </c>
      <c r="D326" s="17" t="s">
        <v>1730</v>
      </c>
      <c r="E326" s="75">
        <f>work!G326+work!H326</f>
        <v>657572</v>
      </c>
      <c r="F326" s="75">
        <f>work!I326+work!J326</f>
        <v>763225</v>
      </c>
      <c r="H326" s="66">
        <f>work!L326</f>
        <v>20080507</v>
      </c>
      <c r="I326" s="75"/>
      <c r="J326" s="5"/>
    </row>
    <row r="327" spans="1:10" ht="15">
      <c r="A327" s="77">
        <v>297</v>
      </c>
      <c r="B327" s="18" t="s">
        <v>33</v>
      </c>
      <c r="C327" s="17" t="s">
        <v>1724</v>
      </c>
      <c r="D327" s="17" t="s">
        <v>34</v>
      </c>
      <c r="E327" s="75">
        <f>work!G327+work!H327</f>
        <v>1820008</v>
      </c>
      <c r="F327" s="75">
        <f>work!I327+work!J327</f>
        <v>1579220</v>
      </c>
      <c r="H327" s="66">
        <f>work!L327</f>
        <v>20080609</v>
      </c>
      <c r="I327" s="75"/>
      <c r="J327" s="5"/>
    </row>
    <row r="328" spans="1:10" ht="15">
      <c r="A328" s="77">
        <v>298</v>
      </c>
      <c r="B328" s="18" t="s">
        <v>37</v>
      </c>
      <c r="C328" s="17" t="s">
        <v>35</v>
      </c>
      <c r="D328" s="17" t="s">
        <v>38</v>
      </c>
      <c r="E328" s="75">
        <f>work!G328+work!H328</f>
        <v>69971</v>
      </c>
      <c r="F328" s="75">
        <f>work!I328+work!J328</f>
        <v>51251</v>
      </c>
      <c r="H328" s="66">
        <f>work!L328</f>
        <v>20080507</v>
      </c>
      <c r="I328" s="75"/>
      <c r="J328" s="5"/>
    </row>
    <row r="329" spans="1:10" ht="15">
      <c r="A329" s="77">
        <v>299</v>
      </c>
      <c r="B329" s="18" t="s">
        <v>40</v>
      </c>
      <c r="C329" s="17" t="s">
        <v>35</v>
      </c>
      <c r="D329" s="17" t="s">
        <v>41</v>
      </c>
      <c r="E329" s="75">
        <f>work!G329+work!H329</f>
        <v>14400</v>
      </c>
      <c r="F329" s="75">
        <f>work!I329+work!J329</f>
        <v>20695</v>
      </c>
      <c r="H329" s="66">
        <f>work!L329</f>
        <v>20080507</v>
      </c>
      <c r="I329" s="75"/>
      <c r="J329" s="5"/>
    </row>
    <row r="330" spans="1:10" ht="15">
      <c r="A330" s="77">
        <v>300</v>
      </c>
      <c r="B330" s="18" t="s">
        <v>43</v>
      </c>
      <c r="C330" s="17" t="s">
        <v>35</v>
      </c>
      <c r="D330" s="17" t="s">
        <v>44</v>
      </c>
      <c r="E330" s="75">
        <f>work!G330+work!H330</f>
        <v>276903</v>
      </c>
      <c r="F330" s="75">
        <f>work!I330+work!J330</f>
        <v>8800</v>
      </c>
      <c r="H330" s="66">
        <f>work!L330</f>
        <v>20080507</v>
      </c>
      <c r="I330" s="75"/>
      <c r="J330" s="5"/>
    </row>
    <row r="331" spans="1:10" ht="15">
      <c r="A331" s="77">
        <v>301</v>
      </c>
      <c r="B331" s="18" t="s">
        <v>46</v>
      </c>
      <c r="C331" s="17" t="s">
        <v>35</v>
      </c>
      <c r="D331" s="17" t="s">
        <v>47</v>
      </c>
      <c r="E331" s="75">
        <f>work!G331+work!H331</f>
        <v>1513938</v>
      </c>
      <c r="F331" s="75">
        <f>work!I331+work!J331</f>
        <v>4463100</v>
      </c>
      <c r="H331" s="66">
        <f>work!L331</f>
        <v>20080609</v>
      </c>
      <c r="I331" s="75"/>
      <c r="J331" s="5"/>
    </row>
    <row r="332" spans="1:10" ht="15">
      <c r="A332" s="77">
        <v>302</v>
      </c>
      <c r="B332" s="18" t="s">
        <v>49</v>
      </c>
      <c r="C332" s="17" t="s">
        <v>35</v>
      </c>
      <c r="D332" s="17" t="s">
        <v>50</v>
      </c>
      <c r="E332" s="75">
        <f>work!G332+work!H332</f>
        <v>3051033</v>
      </c>
      <c r="F332" s="75">
        <f>work!I332+work!J332</f>
        <v>9520070</v>
      </c>
      <c r="H332" s="66">
        <f>work!L332</f>
        <v>20080507</v>
      </c>
      <c r="I332" s="75"/>
      <c r="J332" s="5"/>
    </row>
    <row r="333" spans="1:10" ht="15">
      <c r="A333" s="77">
        <v>303</v>
      </c>
      <c r="B333" s="18" t="s">
        <v>52</v>
      </c>
      <c r="C333" s="17" t="s">
        <v>35</v>
      </c>
      <c r="D333" s="17" t="s">
        <v>53</v>
      </c>
      <c r="E333" s="75">
        <f>work!G333+work!H333</f>
        <v>109849</v>
      </c>
      <c r="F333" s="75">
        <f>work!I333+work!J333</f>
        <v>3300</v>
      </c>
      <c r="H333" s="66">
        <f>work!L333</f>
        <v>20080507</v>
      </c>
      <c r="I333" s="75"/>
      <c r="J333" s="5"/>
    </row>
    <row r="334" spans="1:10" ht="15">
      <c r="A334" s="77">
        <v>304</v>
      </c>
      <c r="B334" s="18" t="s">
        <v>55</v>
      </c>
      <c r="C334" s="17" t="s">
        <v>35</v>
      </c>
      <c r="D334" s="17" t="s">
        <v>56</v>
      </c>
      <c r="E334" s="75">
        <f>work!G334+work!H334</f>
        <v>1249</v>
      </c>
      <c r="F334" s="75">
        <f>work!I334+work!J334</f>
        <v>314753</v>
      </c>
      <c r="H334" s="66">
        <f>work!L334</f>
        <v>20080609</v>
      </c>
      <c r="I334" s="75"/>
      <c r="J334" s="5"/>
    </row>
    <row r="335" spans="1:10" ht="15">
      <c r="A335" s="77">
        <v>305</v>
      </c>
      <c r="B335" s="18" t="s">
        <v>58</v>
      </c>
      <c r="C335" s="17" t="s">
        <v>35</v>
      </c>
      <c r="D335" s="17" t="s">
        <v>59</v>
      </c>
      <c r="E335" s="75">
        <f>work!G335+work!H335</f>
        <v>149557</v>
      </c>
      <c r="F335" s="75">
        <f>work!I335+work!J335</f>
        <v>3680</v>
      </c>
      <c r="H335" s="66">
        <f>work!L335</f>
        <v>20080507</v>
      </c>
      <c r="I335" s="75"/>
      <c r="J335" s="5"/>
    </row>
    <row r="336" spans="1:10" ht="15">
      <c r="A336" s="77">
        <v>306</v>
      </c>
      <c r="B336" s="18" t="s">
        <v>61</v>
      </c>
      <c r="C336" s="17" t="s">
        <v>35</v>
      </c>
      <c r="D336" s="17" t="s">
        <v>62</v>
      </c>
      <c r="E336" s="75">
        <f>work!G336+work!H336</f>
        <v>2982397</v>
      </c>
      <c r="F336" s="75">
        <f>work!I336+work!J336</f>
        <v>491414</v>
      </c>
      <c r="H336" s="66">
        <f>work!L336</f>
        <v>20080609</v>
      </c>
      <c r="I336" s="75"/>
      <c r="J336" s="5"/>
    </row>
    <row r="337" spans="1:10" ht="15">
      <c r="A337" s="77">
        <v>307</v>
      </c>
      <c r="B337" s="18" t="s">
        <v>64</v>
      </c>
      <c r="C337" s="17" t="s">
        <v>35</v>
      </c>
      <c r="D337" s="17" t="s">
        <v>65</v>
      </c>
      <c r="E337" s="75">
        <f>work!G337+work!H337</f>
        <v>686271</v>
      </c>
      <c r="F337" s="75">
        <f>work!I337+work!J337</f>
        <v>276693</v>
      </c>
      <c r="H337" s="66">
        <f>work!L337</f>
        <v>20080507</v>
      </c>
      <c r="I337" s="75"/>
      <c r="J337" s="5"/>
    </row>
    <row r="338" spans="1:10" ht="15">
      <c r="A338" s="77">
        <v>308</v>
      </c>
      <c r="B338" s="18" t="s">
        <v>67</v>
      </c>
      <c r="C338" s="17" t="s">
        <v>35</v>
      </c>
      <c r="D338" s="17" t="s">
        <v>68</v>
      </c>
      <c r="E338" s="75">
        <f>work!G338+work!H338</f>
        <v>765913</v>
      </c>
      <c r="F338" s="75">
        <f>work!I338+work!J338</f>
        <v>500311</v>
      </c>
      <c r="H338" s="66">
        <f>work!L338</f>
        <v>20080609</v>
      </c>
      <c r="I338" s="75"/>
      <c r="J338" s="5"/>
    </row>
    <row r="339" spans="1:10" ht="15">
      <c r="A339" s="77">
        <v>309</v>
      </c>
      <c r="B339" s="18" t="s">
        <v>70</v>
      </c>
      <c r="C339" s="17" t="s">
        <v>35</v>
      </c>
      <c r="D339" s="17" t="s">
        <v>71</v>
      </c>
      <c r="E339" s="75">
        <f>work!G339+work!H339</f>
        <v>167961</v>
      </c>
      <c r="F339" s="75">
        <f>work!I339+work!J339</f>
        <v>18700</v>
      </c>
      <c r="H339" s="66">
        <f>work!L339</f>
        <v>20080507</v>
      </c>
      <c r="I339" s="75"/>
      <c r="J339" s="5"/>
    </row>
    <row r="340" spans="1:10" ht="15">
      <c r="A340" s="77">
        <v>310</v>
      </c>
      <c r="B340" s="18" t="s">
        <v>73</v>
      </c>
      <c r="C340" s="17" t="s">
        <v>35</v>
      </c>
      <c r="D340" s="17" t="s">
        <v>1570</v>
      </c>
      <c r="E340" s="75">
        <f>work!G340+work!H340</f>
        <v>4954843</v>
      </c>
      <c r="F340" s="75">
        <f>work!I340+work!J340</f>
        <v>80389697</v>
      </c>
      <c r="H340" s="66">
        <f>work!L340</f>
        <v>20080507</v>
      </c>
      <c r="I340" s="75"/>
      <c r="J340" s="5"/>
    </row>
    <row r="341" spans="1:10" ht="15">
      <c r="A341" s="77">
        <v>311</v>
      </c>
      <c r="B341" s="18" t="s">
        <v>75</v>
      </c>
      <c r="C341" s="17" t="s">
        <v>35</v>
      </c>
      <c r="D341" s="17" t="s">
        <v>569</v>
      </c>
      <c r="E341" s="75">
        <f>work!G341+work!H341</f>
        <v>833562</v>
      </c>
      <c r="F341" s="75">
        <f>work!I341+work!J341</f>
        <v>6054393</v>
      </c>
      <c r="H341" s="66">
        <f>work!L341</f>
        <v>20080609</v>
      </c>
      <c r="I341" s="75"/>
      <c r="J341" s="5"/>
    </row>
    <row r="342" spans="1:10" ht="15">
      <c r="A342" s="77">
        <v>312</v>
      </c>
      <c r="B342" s="18" t="s">
        <v>77</v>
      </c>
      <c r="C342" s="17" t="s">
        <v>35</v>
      </c>
      <c r="D342" s="17" t="s">
        <v>78</v>
      </c>
      <c r="E342" s="75">
        <f>work!G342+work!H342</f>
        <v>567421</v>
      </c>
      <c r="F342" s="75">
        <f>work!I342+work!J342</f>
        <v>900176</v>
      </c>
      <c r="H342" s="66">
        <f>work!L342</f>
        <v>20080507</v>
      </c>
      <c r="I342" s="75"/>
      <c r="J342" s="5"/>
    </row>
    <row r="343" spans="1:10" ht="15">
      <c r="A343" s="77">
        <v>313</v>
      </c>
      <c r="B343" s="18" t="s">
        <v>80</v>
      </c>
      <c r="C343" s="17" t="s">
        <v>35</v>
      </c>
      <c r="D343" s="17" t="s">
        <v>81</v>
      </c>
      <c r="E343" s="75">
        <f>work!G343+work!H343</f>
        <v>679777</v>
      </c>
      <c r="F343" s="75">
        <f>work!I343+work!J343</f>
        <v>14197855</v>
      </c>
      <c r="H343" s="66">
        <f>work!L343</f>
        <v>20080609</v>
      </c>
      <c r="I343" s="75"/>
      <c r="J343" s="5"/>
    </row>
    <row r="344" spans="1:10" ht="15">
      <c r="A344" s="77">
        <v>314</v>
      </c>
      <c r="B344" s="18" t="s">
        <v>83</v>
      </c>
      <c r="C344" s="17" t="s">
        <v>35</v>
      </c>
      <c r="D344" s="17" t="s">
        <v>84</v>
      </c>
      <c r="E344" s="75" t="e">
        <f>work!G344+work!H344</f>
        <v>#VALUE!</v>
      </c>
      <c r="F344" s="75" t="e">
        <f>work!I344+work!J344</f>
        <v>#VALUE!</v>
      </c>
      <c r="H344" s="66" t="str">
        <f>work!L344</f>
        <v>No report</v>
      </c>
      <c r="I344" s="75"/>
      <c r="J344" s="5"/>
    </row>
    <row r="345" spans="1:10" ht="15">
      <c r="A345" s="77">
        <v>315</v>
      </c>
      <c r="B345" s="18" t="s">
        <v>86</v>
      </c>
      <c r="C345" s="17" t="s">
        <v>35</v>
      </c>
      <c r="D345" s="17" t="s">
        <v>87</v>
      </c>
      <c r="E345" s="75">
        <f>work!G345+work!H345</f>
        <v>396529</v>
      </c>
      <c r="F345" s="75">
        <f>work!I345+work!J345</f>
        <v>2265765</v>
      </c>
      <c r="H345" s="66">
        <f>work!L345</f>
        <v>20080507</v>
      </c>
      <c r="I345" s="75"/>
      <c r="J345" s="5"/>
    </row>
    <row r="346" spans="1:10" ht="15">
      <c r="A346" s="77">
        <v>316</v>
      </c>
      <c r="B346" s="18" t="s">
        <v>89</v>
      </c>
      <c r="C346" s="17" t="s">
        <v>35</v>
      </c>
      <c r="D346" s="17" t="s">
        <v>90</v>
      </c>
      <c r="E346" s="75">
        <f>work!G346+work!H346</f>
        <v>2051762</v>
      </c>
      <c r="F346" s="75">
        <f>work!I346+work!J346</f>
        <v>451910</v>
      </c>
      <c r="H346" s="66">
        <f>work!L346</f>
        <v>20080507</v>
      </c>
      <c r="I346" s="75"/>
      <c r="J346" s="5"/>
    </row>
    <row r="347" spans="1:10" ht="15">
      <c r="A347" s="77">
        <v>317</v>
      </c>
      <c r="B347" s="18" t="s">
        <v>92</v>
      </c>
      <c r="C347" s="17" t="s">
        <v>35</v>
      </c>
      <c r="D347" s="17" t="s">
        <v>93</v>
      </c>
      <c r="E347" s="75">
        <f>work!G347+work!H347</f>
        <v>240626</v>
      </c>
      <c r="F347" s="75">
        <f>work!I347+work!J347</f>
        <v>16500</v>
      </c>
      <c r="H347" s="66">
        <f>work!L347</f>
        <v>20080609</v>
      </c>
      <c r="I347" s="75"/>
      <c r="J347" s="5"/>
    </row>
    <row r="348" spans="1:10" ht="15">
      <c r="A348" s="77">
        <v>318</v>
      </c>
      <c r="B348" s="18" t="s">
        <v>95</v>
      </c>
      <c r="C348" s="17" t="s">
        <v>35</v>
      </c>
      <c r="D348" s="17" t="s">
        <v>96</v>
      </c>
      <c r="E348" s="75">
        <f>work!G348+work!H348</f>
        <v>2950792</v>
      </c>
      <c r="F348" s="75">
        <f>work!I348+work!J348</f>
        <v>22765504</v>
      </c>
      <c r="H348" s="66">
        <f>work!L348</f>
        <v>20080507</v>
      </c>
      <c r="I348" s="75"/>
      <c r="J348" s="5"/>
    </row>
    <row r="349" spans="1:10" ht="15">
      <c r="A349" s="77">
        <v>319</v>
      </c>
      <c r="B349" s="18" t="s">
        <v>98</v>
      </c>
      <c r="C349" s="17" t="s">
        <v>35</v>
      </c>
      <c r="D349" s="17" t="s">
        <v>99</v>
      </c>
      <c r="E349" s="75">
        <f>work!G349+work!H349</f>
        <v>433095</v>
      </c>
      <c r="F349" s="75">
        <f>work!I349+work!J349</f>
        <v>1800961</v>
      </c>
      <c r="H349" s="66">
        <f>work!L349</f>
        <v>20080507</v>
      </c>
      <c r="I349" s="75"/>
      <c r="J349" s="5"/>
    </row>
    <row r="350" spans="1:10" ht="15">
      <c r="A350" s="77">
        <v>320</v>
      </c>
      <c r="B350" s="18" t="s">
        <v>101</v>
      </c>
      <c r="C350" s="17" t="s">
        <v>35</v>
      </c>
      <c r="D350" s="17" t="s">
        <v>102</v>
      </c>
      <c r="E350" s="75">
        <f>work!G350+work!H350</f>
        <v>255941</v>
      </c>
      <c r="F350" s="75">
        <f>work!I350+work!J350</f>
        <v>88738</v>
      </c>
      <c r="H350" s="66">
        <f>work!L350</f>
        <v>20080609</v>
      </c>
      <c r="I350" s="75"/>
      <c r="J350" s="5"/>
    </row>
    <row r="351" spans="1:10" ht="15">
      <c r="A351" s="77">
        <v>321</v>
      </c>
      <c r="B351" s="18" t="s">
        <v>104</v>
      </c>
      <c r="C351" s="17" t="s">
        <v>35</v>
      </c>
      <c r="D351" s="17" t="s">
        <v>105</v>
      </c>
      <c r="E351" s="75">
        <f>work!G351+work!H351</f>
        <v>222266</v>
      </c>
      <c r="F351" s="75">
        <f>work!I351+work!J351</f>
        <v>36600</v>
      </c>
      <c r="H351" s="66">
        <f>work!L351</f>
        <v>20080507</v>
      </c>
      <c r="I351" s="75"/>
      <c r="J351" s="5"/>
    </row>
    <row r="352" spans="1:10" ht="15">
      <c r="A352" s="77">
        <v>322</v>
      </c>
      <c r="B352" s="18" t="s">
        <v>107</v>
      </c>
      <c r="C352" s="17" t="s">
        <v>35</v>
      </c>
      <c r="D352" s="17" t="s">
        <v>108</v>
      </c>
      <c r="E352" s="75">
        <f>work!G352+work!H352</f>
        <v>4497676</v>
      </c>
      <c r="F352" s="75">
        <f>work!I352+work!J352</f>
        <v>2193091</v>
      </c>
      <c r="H352" s="66">
        <f>work!L352</f>
        <v>20080507</v>
      </c>
      <c r="I352" s="75"/>
      <c r="J352" s="5"/>
    </row>
    <row r="353" spans="1:10" ht="15">
      <c r="A353" s="77">
        <v>323</v>
      </c>
      <c r="B353" s="18" t="s">
        <v>111</v>
      </c>
      <c r="C353" s="17" t="s">
        <v>109</v>
      </c>
      <c r="D353" s="17" t="s">
        <v>112</v>
      </c>
      <c r="E353" s="75">
        <f>work!G353+work!H353</f>
        <v>279510</v>
      </c>
      <c r="F353" s="75">
        <f>work!I353+work!J353</f>
        <v>900</v>
      </c>
      <c r="H353" s="66">
        <f>work!L353</f>
        <v>20080609</v>
      </c>
      <c r="I353" s="75"/>
      <c r="J353" s="5"/>
    </row>
    <row r="354" spans="1:10" ht="15">
      <c r="A354" s="77">
        <v>324</v>
      </c>
      <c r="B354" s="18" t="s">
        <v>114</v>
      </c>
      <c r="C354" s="17" t="s">
        <v>109</v>
      </c>
      <c r="D354" s="17" t="s">
        <v>115</v>
      </c>
      <c r="E354" s="75">
        <f>work!G354+work!H354</f>
        <v>72559</v>
      </c>
      <c r="F354" s="75">
        <f>work!I354+work!J354</f>
        <v>0</v>
      </c>
      <c r="H354" s="66">
        <f>work!L354</f>
        <v>20080609</v>
      </c>
      <c r="I354" s="75"/>
      <c r="J354" s="5"/>
    </row>
    <row r="355" spans="1:10" ht="15">
      <c r="A355" s="77">
        <v>325</v>
      </c>
      <c r="B355" s="18" t="s">
        <v>117</v>
      </c>
      <c r="C355" s="17" t="s">
        <v>109</v>
      </c>
      <c r="D355" s="17" t="s">
        <v>118</v>
      </c>
      <c r="E355" s="75">
        <f>work!G355+work!H355</f>
        <v>2122329</v>
      </c>
      <c r="F355" s="75">
        <f>work!I355+work!J355</f>
        <v>1024830</v>
      </c>
      <c r="H355" s="66">
        <f>work!L355</f>
        <v>20080507</v>
      </c>
      <c r="I355" s="75"/>
      <c r="J355" s="5"/>
    </row>
    <row r="356" spans="1:10" ht="15">
      <c r="A356" s="77">
        <v>326</v>
      </c>
      <c r="B356" s="18" t="s">
        <v>120</v>
      </c>
      <c r="C356" s="17" t="s">
        <v>109</v>
      </c>
      <c r="D356" s="17" t="s">
        <v>121</v>
      </c>
      <c r="E356" s="75">
        <f>work!G356+work!H356</f>
        <v>6900</v>
      </c>
      <c r="F356" s="75">
        <f>work!I356+work!J356</f>
        <v>608317</v>
      </c>
      <c r="H356" s="66">
        <f>work!L356</f>
        <v>20080609</v>
      </c>
      <c r="I356" s="75"/>
      <c r="J356" s="5"/>
    </row>
    <row r="357" spans="1:10" ht="15">
      <c r="A357" s="77">
        <v>327</v>
      </c>
      <c r="B357" s="18" t="s">
        <v>123</v>
      </c>
      <c r="C357" s="17" t="s">
        <v>109</v>
      </c>
      <c r="D357" s="17" t="s">
        <v>124</v>
      </c>
      <c r="E357" s="75">
        <f>work!G357+work!H357</f>
        <v>403650</v>
      </c>
      <c r="F357" s="75">
        <f>work!I357+work!J357</f>
        <v>9000</v>
      </c>
      <c r="H357" s="66">
        <f>work!L357</f>
        <v>20080507</v>
      </c>
      <c r="I357" s="75"/>
      <c r="J357" s="5"/>
    </row>
    <row r="358" spans="1:10" ht="15">
      <c r="A358" s="77">
        <v>328</v>
      </c>
      <c r="B358" s="18" t="s">
        <v>126</v>
      </c>
      <c r="C358" s="17" t="s">
        <v>109</v>
      </c>
      <c r="D358" s="17" t="s">
        <v>127</v>
      </c>
      <c r="E358" s="75">
        <f>work!G358+work!H358</f>
        <v>521481</v>
      </c>
      <c r="F358" s="75">
        <f>work!I358+work!J358</f>
        <v>17050</v>
      </c>
      <c r="H358" s="66">
        <f>work!L358</f>
        <v>20080507</v>
      </c>
      <c r="I358" s="75"/>
      <c r="J358" s="5"/>
    </row>
    <row r="359" spans="1:10" ht="15">
      <c r="A359" s="77">
        <v>329</v>
      </c>
      <c r="B359" s="18" t="s">
        <v>129</v>
      </c>
      <c r="C359" s="17" t="s">
        <v>109</v>
      </c>
      <c r="D359" s="17" t="s">
        <v>130</v>
      </c>
      <c r="E359" s="75">
        <f>work!G359+work!H359</f>
        <v>490524</v>
      </c>
      <c r="F359" s="75">
        <f>work!I359+work!J359</f>
        <v>1005</v>
      </c>
      <c r="H359" s="66">
        <f>work!L359</f>
        <v>20080507</v>
      </c>
      <c r="I359" s="75"/>
      <c r="J359" s="5"/>
    </row>
    <row r="360" spans="1:10" ht="15">
      <c r="A360" s="77">
        <v>330</v>
      </c>
      <c r="B360" s="18" t="s">
        <v>132</v>
      </c>
      <c r="C360" s="17" t="s">
        <v>109</v>
      </c>
      <c r="D360" s="17" t="s">
        <v>133</v>
      </c>
      <c r="E360" s="75">
        <f>work!G360+work!H360</f>
        <v>333440</v>
      </c>
      <c r="F360" s="75">
        <f>work!I360+work!J360</f>
        <v>70165</v>
      </c>
      <c r="H360" s="66">
        <f>work!L360</f>
        <v>20080507</v>
      </c>
      <c r="I360" s="75"/>
      <c r="J360" s="5"/>
    </row>
    <row r="361" spans="1:10" ht="15">
      <c r="A361" s="77">
        <v>331</v>
      </c>
      <c r="B361" s="18" t="s">
        <v>135</v>
      </c>
      <c r="C361" s="17" t="s">
        <v>109</v>
      </c>
      <c r="D361" s="17" t="s">
        <v>136</v>
      </c>
      <c r="E361" s="75">
        <f>work!G361+work!H361</f>
        <v>2892885</v>
      </c>
      <c r="F361" s="75">
        <f>work!I361+work!J361</f>
        <v>353323</v>
      </c>
      <c r="H361" s="66">
        <f>work!L361</f>
        <v>20080609</v>
      </c>
      <c r="I361" s="75"/>
      <c r="J361" s="5"/>
    </row>
    <row r="362" spans="1:10" ht="15">
      <c r="A362" s="77">
        <v>332</v>
      </c>
      <c r="B362" s="18" t="s">
        <v>138</v>
      </c>
      <c r="C362" s="17" t="s">
        <v>109</v>
      </c>
      <c r="D362" s="17" t="s">
        <v>139</v>
      </c>
      <c r="E362" s="75">
        <f>work!G362+work!H362</f>
        <v>3970917</v>
      </c>
      <c r="F362" s="75">
        <f>work!I362+work!J362</f>
        <v>0</v>
      </c>
      <c r="H362" s="66">
        <f>work!L362</f>
        <v>20080507</v>
      </c>
      <c r="I362" s="75"/>
      <c r="J362" s="5"/>
    </row>
    <row r="363" spans="1:10" ht="15">
      <c r="A363" s="77">
        <v>333</v>
      </c>
      <c r="B363" s="18" t="s">
        <v>141</v>
      </c>
      <c r="C363" s="17" t="s">
        <v>109</v>
      </c>
      <c r="D363" s="17" t="s">
        <v>142</v>
      </c>
      <c r="E363" s="75">
        <f>work!G363+work!H363</f>
        <v>472567</v>
      </c>
      <c r="F363" s="75">
        <f>work!I363+work!J363</f>
        <v>5858599</v>
      </c>
      <c r="H363" s="66">
        <f>work!L363</f>
        <v>20080507</v>
      </c>
      <c r="I363" s="75"/>
      <c r="J363" s="5"/>
    </row>
    <row r="364" spans="1:10" ht="15">
      <c r="A364" s="77">
        <v>334</v>
      </c>
      <c r="B364" s="18" t="s">
        <v>144</v>
      </c>
      <c r="C364" s="17" t="s">
        <v>109</v>
      </c>
      <c r="D364" s="17" t="s">
        <v>145</v>
      </c>
      <c r="E364" s="75">
        <f>work!G364+work!H364</f>
        <v>146204</v>
      </c>
      <c r="F364" s="75">
        <f>work!I364+work!J364</f>
        <v>12300</v>
      </c>
      <c r="H364" s="66">
        <f>work!L364</f>
        <v>20080507</v>
      </c>
      <c r="I364" s="75"/>
      <c r="J364" s="5"/>
    </row>
    <row r="365" spans="1:10" ht="15">
      <c r="A365" s="77">
        <v>335</v>
      </c>
      <c r="B365" s="18" t="s">
        <v>147</v>
      </c>
      <c r="C365" s="17" t="s">
        <v>109</v>
      </c>
      <c r="D365" s="17" t="s">
        <v>148</v>
      </c>
      <c r="E365" s="75">
        <f>work!G365+work!H365</f>
        <v>612363</v>
      </c>
      <c r="F365" s="75">
        <f>work!I365+work!J365</f>
        <v>0</v>
      </c>
      <c r="H365" s="66">
        <f>work!L365</f>
        <v>20080507</v>
      </c>
      <c r="I365" s="75"/>
      <c r="J365" s="5"/>
    </row>
    <row r="366" spans="1:10" ht="15">
      <c r="A366" s="77">
        <v>336</v>
      </c>
      <c r="B366" s="18" t="s">
        <v>150</v>
      </c>
      <c r="C366" s="17" t="s">
        <v>109</v>
      </c>
      <c r="D366" s="17" t="s">
        <v>151</v>
      </c>
      <c r="E366" s="75" t="e">
        <f>work!G366+work!H366</f>
        <v>#VALUE!</v>
      </c>
      <c r="F366" s="75" t="e">
        <f>work!I366+work!J366</f>
        <v>#VALUE!</v>
      </c>
      <c r="H366" s="66" t="str">
        <f>work!L366</f>
        <v>No report</v>
      </c>
      <c r="I366" s="75"/>
      <c r="J366" s="5"/>
    </row>
    <row r="367" spans="1:10" ht="15">
      <c r="A367" s="77">
        <v>337</v>
      </c>
      <c r="B367" s="18" t="s">
        <v>153</v>
      </c>
      <c r="C367" s="17" t="s">
        <v>109</v>
      </c>
      <c r="D367" s="17" t="s">
        <v>154</v>
      </c>
      <c r="E367" s="75">
        <f>work!G367+work!H367</f>
        <v>178944</v>
      </c>
      <c r="F367" s="75">
        <f>work!I367+work!J367</f>
        <v>46622</v>
      </c>
      <c r="H367" s="66">
        <f>work!L367</f>
        <v>20080507</v>
      </c>
      <c r="I367" s="75"/>
      <c r="J367" s="5"/>
    </row>
    <row r="368" spans="1:10" ht="15">
      <c r="A368" s="77">
        <v>338</v>
      </c>
      <c r="B368" s="18" t="s">
        <v>156</v>
      </c>
      <c r="C368" s="17" t="s">
        <v>109</v>
      </c>
      <c r="D368" s="17" t="s">
        <v>157</v>
      </c>
      <c r="E368" s="75" t="e">
        <f>work!G368+work!H368</f>
        <v>#VALUE!</v>
      </c>
      <c r="F368" s="75" t="e">
        <f>work!I368+work!J368</f>
        <v>#VALUE!</v>
      </c>
      <c r="H368" s="66" t="str">
        <f>work!L368</f>
        <v>No report</v>
      </c>
      <c r="I368" s="75"/>
      <c r="J368" s="5"/>
    </row>
    <row r="369" spans="1:10" ht="15">
      <c r="A369" s="77">
        <v>339</v>
      </c>
      <c r="B369" s="18" t="s">
        <v>159</v>
      </c>
      <c r="C369" s="17" t="s">
        <v>109</v>
      </c>
      <c r="D369" s="17" t="s">
        <v>160</v>
      </c>
      <c r="E369" s="75">
        <f>work!G369+work!H369</f>
        <v>161693</v>
      </c>
      <c r="F369" s="75">
        <f>work!I369+work!J369</f>
        <v>31000</v>
      </c>
      <c r="H369" s="66">
        <f>work!L369</f>
        <v>20080507</v>
      </c>
      <c r="I369" s="75"/>
      <c r="J369" s="5"/>
    </row>
    <row r="370" spans="1:10" ht="15">
      <c r="A370" s="77">
        <v>340</v>
      </c>
      <c r="B370" s="18" t="s">
        <v>162</v>
      </c>
      <c r="C370" s="17" t="s">
        <v>109</v>
      </c>
      <c r="D370" s="17" t="s">
        <v>163</v>
      </c>
      <c r="E370" s="75">
        <f>work!G370+work!H370</f>
        <v>3158699</v>
      </c>
      <c r="F370" s="75">
        <f>work!I370+work!J370</f>
        <v>799957</v>
      </c>
      <c r="H370" s="66">
        <f>work!L370</f>
        <v>20080609</v>
      </c>
      <c r="I370" s="75"/>
      <c r="J370" s="5"/>
    </row>
    <row r="371" spans="1:10" ht="15">
      <c r="A371" s="77">
        <v>341</v>
      </c>
      <c r="B371" s="18" t="s">
        <v>165</v>
      </c>
      <c r="C371" s="17" t="s">
        <v>109</v>
      </c>
      <c r="D371" s="17" t="s">
        <v>166</v>
      </c>
      <c r="E371" s="75">
        <f>work!G371+work!H371</f>
        <v>2344086</v>
      </c>
      <c r="F371" s="75">
        <f>work!I371+work!J371</f>
        <v>730818</v>
      </c>
      <c r="H371" s="66">
        <f>work!L371</f>
        <v>20080507</v>
      </c>
      <c r="I371" s="75"/>
      <c r="J371" s="5"/>
    </row>
    <row r="372" spans="1:10" ht="15">
      <c r="A372" s="77">
        <v>342</v>
      </c>
      <c r="B372" s="18" t="s">
        <v>168</v>
      </c>
      <c r="C372" s="17" t="s">
        <v>109</v>
      </c>
      <c r="D372" s="17" t="s">
        <v>169</v>
      </c>
      <c r="E372" s="75">
        <f>work!G372+work!H372</f>
        <v>117113</v>
      </c>
      <c r="F372" s="75">
        <f>work!I372+work!J372</f>
        <v>0</v>
      </c>
      <c r="H372" s="66">
        <f>work!L372</f>
        <v>20080609</v>
      </c>
      <c r="I372" s="75"/>
      <c r="J372" s="5"/>
    </row>
    <row r="373" spans="1:10" ht="15">
      <c r="A373" s="77">
        <v>343</v>
      </c>
      <c r="B373" s="18" t="s">
        <v>171</v>
      </c>
      <c r="C373" s="17" t="s">
        <v>109</v>
      </c>
      <c r="D373" s="17" t="s">
        <v>172</v>
      </c>
      <c r="E373" s="75">
        <f>work!G373+work!H373</f>
        <v>141478</v>
      </c>
      <c r="F373" s="75">
        <f>work!I373+work!J373</f>
        <v>71000</v>
      </c>
      <c r="H373" s="66">
        <f>work!L373</f>
        <v>20080609</v>
      </c>
      <c r="I373" s="75"/>
      <c r="J373" s="5"/>
    </row>
    <row r="374" spans="1:10" ht="15">
      <c r="A374" s="77">
        <v>344</v>
      </c>
      <c r="B374" s="18" t="s">
        <v>174</v>
      </c>
      <c r="C374" s="17" t="s">
        <v>109</v>
      </c>
      <c r="D374" s="17" t="s">
        <v>175</v>
      </c>
      <c r="E374" s="75">
        <f>work!G374+work!H374</f>
        <v>267103</v>
      </c>
      <c r="F374" s="75">
        <f>work!I374+work!J374</f>
        <v>31585</v>
      </c>
      <c r="H374" s="66">
        <f>work!L374</f>
        <v>20080507</v>
      </c>
      <c r="I374" s="75"/>
      <c r="J374" s="5"/>
    </row>
    <row r="375" spans="1:10" ht="15">
      <c r="A375" s="77">
        <v>345</v>
      </c>
      <c r="B375" s="18" t="s">
        <v>177</v>
      </c>
      <c r="C375" s="17" t="s">
        <v>109</v>
      </c>
      <c r="D375" s="17" t="s">
        <v>178</v>
      </c>
      <c r="E375" s="75">
        <f>work!G375+work!H375</f>
        <v>1496435</v>
      </c>
      <c r="F375" s="75">
        <f>work!I375+work!J375</f>
        <v>89860</v>
      </c>
      <c r="H375" s="66">
        <f>work!L375</f>
        <v>20080507</v>
      </c>
      <c r="I375" s="75"/>
      <c r="J375" s="5"/>
    </row>
    <row r="376" spans="1:10" ht="15">
      <c r="A376" s="77">
        <v>346</v>
      </c>
      <c r="B376" s="18" t="s">
        <v>180</v>
      </c>
      <c r="C376" s="17" t="s">
        <v>109</v>
      </c>
      <c r="D376" s="17" t="s">
        <v>181</v>
      </c>
      <c r="E376" s="75">
        <f>work!G376+work!H376</f>
        <v>25950</v>
      </c>
      <c r="F376" s="75">
        <f>work!I376+work!J376</f>
        <v>0</v>
      </c>
      <c r="H376" s="66">
        <f>work!L376</f>
        <v>20080507</v>
      </c>
      <c r="I376" s="75"/>
      <c r="J376" s="5"/>
    </row>
    <row r="377" spans="1:10" ht="15">
      <c r="A377" s="77">
        <v>347</v>
      </c>
      <c r="B377" s="18" t="s">
        <v>183</v>
      </c>
      <c r="C377" s="17" t="s">
        <v>109</v>
      </c>
      <c r="D377" s="17" t="s">
        <v>184</v>
      </c>
      <c r="E377" s="75">
        <f>work!G377+work!H377</f>
        <v>8246503</v>
      </c>
      <c r="F377" s="75">
        <f>work!I377+work!J377</f>
        <v>959624</v>
      </c>
      <c r="H377" s="66">
        <f>work!L377</f>
        <v>20080507</v>
      </c>
      <c r="I377" s="75"/>
      <c r="J377" s="5"/>
    </row>
    <row r="378" spans="1:10" ht="15">
      <c r="A378" s="77">
        <v>348</v>
      </c>
      <c r="B378" s="18" t="s">
        <v>186</v>
      </c>
      <c r="C378" s="17" t="s">
        <v>109</v>
      </c>
      <c r="D378" s="17" t="s">
        <v>187</v>
      </c>
      <c r="E378" s="75">
        <f>work!G378+work!H378</f>
        <v>4023553</v>
      </c>
      <c r="F378" s="75">
        <f>work!I378+work!J378</f>
        <v>112287</v>
      </c>
      <c r="H378" s="66">
        <f>work!L378</f>
        <v>20080507</v>
      </c>
      <c r="I378" s="75"/>
      <c r="J378" s="5"/>
    </row>
    <row r="379" spans="1:10" ht="15">
      <c r="A379" s="77">
        <v>349</v>
      </c>
      <c r="B379" s="18" t="s">
        <v>189</v>
      </c>
      <c r="C379" s="17" t="s">
        <v>109</v>
      </c>
      <c r="D379" s="17" t="s">
        <v>190</v>
      </c>
      <c r="E379" s="75">
        <f>work!G379+work!H379</f>
        <v>459086</v>
      </c>
      <c r="F379" s="75">
        <f>work!I379+work!J379</f>
        <v>104500</v>
      </c>
      <c r="H379" s="66">
        <f>work!L379</f>
        <v>20080507</v>
      </c>
      <c r="I379" s="75"/>
      <c r="J379" s="5"/>
    </row>
    <row r="380" spans="1:10" ht="15">
      <c r="A380" s="77">
        <v>350</v>
      </c>
      <c r="B380" s="18" t="s">
        <v>192</v>
      </c>
      <c r="C380" s="17" t="s">
        <v>109</v>
      </c>
      <c r="D380" s="17" t="s">
        <v>193</v>
      </c>
      <c r="E380" s="75">
        <f>work!G380+work!H380</f>
        <v>2050350</v>
      </c>
      <c r="F380" s="75">
        <f>work!I380+work!J380</f>
        <v>6952420</v>
      </c>
      <c r="H380" s="66">
        <f>work!L380</f>
        <v>20080507</v>
      </c>
      <c r="I380" s="75"/>
      <c r="J380" s="5"/>
    </row>
    <row r="381" spans="1:10" ht="15">
      <c r="A381" s="77">
        <v>351</v>
      </c>
      <c r="B381" s="18" t="s">
        <v>195</v>
      </c>
      <c r="C381" s="17" t="s">
        <v>109</v>
      </c>
      <c r="D381" s="17" t="s">
        <v>196</v>
      </c>
      <c r="E381" s="75">
        <f>work!G381+work!H381</f>
        <v>642889</v>
      </c>
      <c r="F381" s="75">
        <f>work!I381+work!J381</f>
        <v>61507</v>
      </c>
      <c r="H381" s="66">
        <f>work!L381</f>
        <v>20080609</v>
      </c>
      <c r="I381" s="75"/>
      <c r="J381" s="5"/>
    </row>
    <row r="382" spans="1:10" ht="15">
      <c r="A382" s="77">
        <v>352</v>
      </c>
      <c r="B382" s="18" t="s">
        <v>198</v>
      </c>
      <c r="C382" s="17" t="s">
        <v>109</v>
      </c>
      <c r="D382" s="17" t="s">
        <v>199</v>
      </c>
      <c r="E382" s="75">
        <f>work!G382+work!H382</f>
        <v>637769</v>
      </c>
      <c r="F382" s="75">
        <f>work!I382+work!J382</f>
        <v>177551</v>
      </c>
      <c r="H382" s="66">
        <f>work!L382</f>
        <v>20080507</v>
      </c>
      <c r="I382" s="75"/>
      <c r="J382" s="5"/>
    </row>
    <row r="383" spans="1:10" ht="15">
      <c r="A383" s="77">
        <v>353</v>
      </c>
      <c r="B383" s="18" t="s">
        <v>201</v>
      </c>
      <c r="C383" s="17" t="s">
        <v>109</v>
      </c>
      <c r="D383" s="17" t="s">
        <v>202</v>
      </c>
      <c r="E383" s="75">
        <f>work!G383+work!H383</f>
        <v>2805723</v>
      </c>
      <c r="F383" s="75">
        <f>work!I383+work!J383</f>
        <v>73366</v>
      </c>
      <c r="H383" s="66">
        <f>work!L383</f>
        <v>20080507</v>
      </c>
      <c r="I383" s="75"/>
      <c r="J383" s="5"/>
    </row>
    <row r="384" spans="1:10" ht="15">
      <c r="A384" s="77">
        <v>354</v>
      </c>
      <c r="B384" s="18" t="s">
        <v>204</v>
      </c>
      <c r="C384" s="17" t="s">
        <v>109</v>
      </c>
      <c r="D384" s="17" t="s">
        <v>205</v>
      </c>
      <c r="E384" s="75">
        <f>work!G384+work!H384</f>
        <v>526997</v>
      </c>
      <c r="F384" s="75">
        <f>work!I384+work!J384</f>
        <v>254120</v>
      </c>
      <c r="H384" s="66">
        <f>work!L384</f>
        <v>20080507</v>
      </c>
      <c r="I384" s="75"/>
      <c r="J384" s="5"/>
    </row>
    <row r="385" spans="1:10" ht="15">
      <c r="A385" s="77">
        <v>355</v>
      </c>
      <c r="B385" s="18" t="s">
        <v>207</v>
      </c>
      <c r="C385" s="17" t="s">
        <v>109</v>
      </c>
      <c r="D385" s="17" t="s">
        <v>208</v>
      </c>
      <c r="E385" s="75">
        <f>work!G385+work!H385</f>
        <v>1121403</v>
      </c>
      <c r="F385" s="75">
        <f>work!I385+work!J385</f>
        <v>94978</v>
      </c>
      <c r="H385" s="66">
        <f>work!L385</f>
        <v>20080507</v>
      </c>
      <c r="I385" s="75"/>
      <c r="J385" s="5"/>
    </row>
    <row r="386" spans="1:10" ht="15">
      <c r="A386" s="77">
        <v>356</v>
      </c>
      <c r="B386" s="18" t="s">
        <v>210</v>
      </c>
      <c r="C386" s="17" t="s">
        <v>109</v>
      </c>
      <c r="D386" s="17" t="s">
        <v>211</v>
      </c>
      <c r="E386" s="75">
        <f>work!G386+work!H386</f>
        <v>2610778</v>
      </c>
      <c r="F386" s="75">
        <f>work!I386+work!J386</f>
        <v>2089440</v>
      </c>
      <c r="H386" s="66">
        <f>work!L386</f>
        <v>20080507</v>
      </c>
      <c r="I386" s="75"/>
      <c r="J386" s="5"/>
    </row>
    <row r="387" spans="1:10" ht="15">
      <c r="A387" s="77">
        <v>357</v>
      </c>
      <c r="B387" s="18" t="s">
        <v>213</v>
      </c>
      <c r="C387" s="17" t="s">
        <v>109</v>
      </c>
      <c r="D387" s="17" t="s">
        <v>214</v>
      </c>
      <c r="E387" s="75">
        <f>work!G387+work!H387</f>
        <v>70064</v>
      </c>
      <c r="F387" s="75">
        <f>work!I387+work!J387</f>
        <v>89100</v>
      </c>
      <c r="H387" s="66">
        <f>work!L387</f>
        <v>20080507</v>
      </c>
      <c r="I387" s="75"/>
      <c r="J387" s="5"/>
    </row>
    <row r="388" spans="1:10" ht="15">
      <c r="A388" s="77">
        <v>358</v>
      </c>
      <c r="B388" s="18" t="s">
        <v>216</v>
      </c>
      <c r="C388" s="17" t="s">
        <v>109</v>
      </c>
      <c r="D388" s="17" t="s">
        <v>217</v>
      </c>
      <c r="E388" s="75">
        <f>work!G388+work!H388</f>
        <v>860748</v>
      </c>
      <c r="F388" s="75">
        <f>work!I388+work!J388</f>
        <v>3179847</v>
      </c>
      <c r="H388" s="66">
        <f>work!L388</f>
        <v>20080507</v>
      </c>
      <c r="I388" s="75"/>
      <c r="J388" s="5"/>
    </row>
    <row r="389" spans="1:10" ht="15">
      <c r="A389" s="77">
        <v>359</v>
      </c>
      <c r="B389" s="18" t="s">
        <v>219</v>
      </c>
      <c r="C389" s="17" t="s">
        <v>109</v>
      </c>
      <c r="D389" s="17" t="s">
        <v>220</v>
      </c>
      <c r="E389" s="75">
        <f>work!G389+work!H389</f>
        <v>353843</v>
      </c>
      <c r="F389" s="75">
        <f>work!I389+work!J389</f>
        <v>1054653</v>
      </c>
      <c r="H389" s="66">
        <f>work!L389</f>
        <v>20080609</v>
      </c>
      <c r="I389" s="75"/>
      <c r="J389" s="5"/>
    </row>
    <row r="390" spans="1:10" ht="15">
      <c r="A390" s="77">
        <v>360</v>
      </c>
      <c r="B390" s="18" t="s">
        <v>222</v>
      </c>
      <c r="C390" s="17" t="s">
        <v>109</v>
      </c>
      <c r="D390" s="17" t="s">
        <v>223</v>
      </c>
      <c r="E390" s="75">
        <f>work!G390+work!H390</f>
        <v>75</v>
      </c>
      <c r="F390" s="75">
        <f>work!I390+work!J390</f>
        <v>437410</v>
      </c>
      <c r="H390" s="66">
        <f>work!L390</f>
        <v>20080609</v>
      </c>
      <c r="I390" s="75"/>
      <c r="J390" s="5"/>
    </row>
    <row r="391" spans="1:10" ht="15">
      <c r="A391" s="77">
        <v>361</v>
      </c>
      <c r="B391" s="18" t="s">
        <v>225</v>
      </c>
      <c r="C391" s="17" t="s">
        <v>109</v>
      </c>
      <c r="D391" s="17" t="s">
        <v>226</v>
      </c>
      <c r="E391" s="75">
        <f>work!G391+work!H391</f>
        <v>628662</v>
      </c>
      <c r="F391" s="75">
        <f>work!I391+work!J391</f>
        <v>196813</v>
      </c>
      <c r="H391" s="66">
        <f>work!L391</f>
        <v>20080609</v>
      </c>
      <c r="I391" s="75"/>
      <c r="J391" s="5"/>
    </row>
    <row r="392" spans="1:10" ht="15">
      <c r="A392" s="77">
        <v>362</v>
      </c>
      <c r="B392" s="18" t="s">
        <v>228</v>
      </c>
      <c r="C392" s="17" t="s">
        <v>109</v>
      </c>
      <c r="D392" s="17" t="s">
        <v>229</v>
      </c>
      <c r="E392" s="75">
        <f>work!G392+work!H392</f>
        <v>381367</v>
      </c>
      <c r="F392" s="75">
        <f>work!I392+work!J392</f>
        <v>1615350</v>
      </c>
      <c r="H392" s="66">
        <f>work!L392</f>
        <v>20080507</v>
      </c>
      <c r="I392" s="75"/>
      <c r="J392" s="5"/>
    </row>
    <row r="393" spans="1:10" ht="15">
      <c r="A393" s="77">
        <v>363</v>
      </c>
      <c r="B393" s="18" t="s">
        <v>231</v>
      </c>
      <c r="C393" s="17" t="s">
        <v>109</v>
      </c>
      <c r="D393" s="17" t="s">
        <v>232</v>
      </c>
      <c r="E393" s="75">
        <f>work!G393+work!H393</f>
        <v>7000</v>
      </c>
      <c r="F393" s="75">
        <f>work!I393+work!J393</f>
        <v>0</v>
      </c>
      <c r="H393" s="66">
        <f>work!L393</f>
        <v>20080507</v>
      </c>
      <c r="I393" s="75"/>
      <c r="J393" s="5"/>
    </row>
    <row r="394" spans="1:10" ht="15">
      <c r="A394" s="77">
        <v>364</v>
      </c>
      <c r="B394" s="18" t="s">
        <v>234</v>
      </c>
      <c r="C394" s="17" t="s">
        <v>109</v>
      </c>
      <c r="D394" s="17" t="s">
        <v>235</v>
      </c>
      <c r="E394" s="75">
        <f>work!G394+work!H394</f>
        <v>3738157</v>
      </c>
      <c r="F394" s="75">
        <f>work!I394+work!J394</f>
        <v>80000</v>
      </c>
      <c r="H394" s="66">
        <f>work!L394</f>
        <v>20080507</v>
      </c>
      <c r="I394" s="75"/>
      <c r="J394" s="5"/>
    </row>
    <row r="395" spans="1:10" ht="15">
      <c r="A395" s="77">
        <v>365</v>
      </c>
      <c r="B395" s="18" t="s">
        <v>237</v>
      </c>
      <c r="C395" s="17" t="s">
        <v>109</v>
      </c>
      <c r="D395" s="17" t="s">
        <v>238</v>
      </c>
      <c r="E395" s="75">
        <f>work!G395+work!H395</f>
        <v>112100</v>
      </c>
      <c r="F395" s="75">
        <f>work!I395+work!J395</f>
        <v>30400</v>
      </c>
      <c r="H395" s="66">
        <f>work!L395</f>
        <v>20080609</v>
      </c>
      <c r="I395" s="75"/>
      <c r="J395" s="5"/>
    </row>
    <row r="396" spans="1:10" ht="15">
      <c r="A396" s="77">
        <v>366</v>
      </c>
      <c r="B396" s="18" t="s">
        <v>240</v>
      </c>
      <c r="C396" s="17" t="s">
        <v>109</v>
      </c>
      <c r="D396" s="17" t="s">
        <v>241</v>
      </c>
      <c r="E396" s="75">
        <f>work!G396+work!H396</f>
        <v>360971</v>
      </c>
      <c r="F396" s="75">
        <f>work!I396+work!J396</f>
        <v>48000</v>
      </c>
      <c r="H396" s="66">
        <f>work!L396</f>
        <v>20080507</v>
      </c>
      <c r="I396" s="75"/>
      <c r="J396" s="5"/>
    </row>
    <row r="397" spans="1:10" ht="15">
      <c r="A397" s="77">
        <v>367</v>
      </c>
      <c r="B397" s="18" t="s">
        <v>243</v>
      </c>
      <c r="C397" s="17" t="s">
        <v>109</v>
      </c>
      <c r="D397" s="17" t="s">
        <v>244</v>
      </c>
      <c r="E397" s="75">
        <f>work!G397+work!H397</f>
        <v>269692</v>
      </c>
      <c r="F397" s="75">
        <f>work!I397+work!J397</f>
        <v>797294</v>
      </c>
      <c r="H397" s="66">
        <f>work!L397</f>
        <v>20080507</v>
      </c>
      <c r="I397" s="75"/>
      <c r="J397" s="5"/>
    </row>
    <row r="398" spans="1:10" ht="15">
      <c r="A398" s="77">
        <v>368</v>
      </c>
      <c r="B398" s="18" t="s">
        <v>246</v>
      </c>
      <c r="C398" s="17" t="s">
        <v>109</v>
      </c>
      <c r="D398" s="17" t="s">
        <v>247</v>
      </c>
      <c r="E398" s="75">
        <f>work!G398+work!H398</f>
        <v>16869</v>
      </c>
      <c r="F398" s="75">
        <f>work!I398+work!J398</f>
        <v>0</v>
      </c>
      <c r="H398" s="66">
        <f>work!L398</f>
        <v>20080507</v>
      </c>
      <c r="I398" s="75"/>
      <c r="J398" s="5"/>
    </row>
    <row r="399" spans="1:10" ht="15">
      <c r="A399" s="77">
        <v>369</v>
      </c>
      <c r="B399" s="18" t="s">
        <v>249</v>
      </c>
      <c r="C399" s="17" t="s">
        <v>109</v>
      </c>
      <c r="D399" s="17" t="s">
        <v>1729</v>
      </c>
      <c r="E399" s="75" t="e">
        <f>work!G399+work!H399</f>
        <v>#VALUE!</v>
      </c>
      <c r="F399" s="75" t="e">
        <f>work!I399+work!J399</f>
        <v>#VALUE!</v>
      </c>
      <c r="H399" s="66" t="str">
        <f>work!L399</f>
        <v>No report</v>
      </c>
      <c r="I399" s="75"/>
      <c r="J399" s="5"/>
    </row>
    <row r="400" spans="1:10" ht="15">
      <c r="A400" s="77">
        <v>370</v>
      </c>
      <c r="B400" s="18" t="s">
        <v>251</v>
      </c>
      <c r="C400" s="17" t="s">
        <v>109</v>
      </c>
      <c r="D400" s="17" t="s">
        <v>252</v>
      </c>
      <c r="E400" s="75">
        <f>work!G400+work!H400</f>
        <v>2012231</v>
      </c>
      <c r="F400" s="75">
        <f>work!I400+work!J400</f>
        <v>52000</v>
      </c>
      <c r="H400" s="66">
        <f>work!L400</f>
        <v>20080507</v>
      </c>
      <c r="I400" s="75"/>
      <c r="J400" s="5"/>
    </row>
    <row r="401" spans="1:10" ht="15">
      <c r="A401" s="77">
        <v>371</v>
      </c>
      <c r="B401" s="18" t="s">
        <v>254</v>
      </c>
      <c r="C401" s="17" t="s">
        <v>109</v>
      </c>
      <c r="D401" s="17" t="s">
        <v>566</v>
      </c>
      <c r="E401" s="75">
        <f>work!G401+work!H401</f>
        <v>295332</v>
      </c>
      <c r="F401" s="75">
        <f>work!I401+work!J401</f>
        <v>75950</v>
      </c>
      <c r="H401" s="66">
        <f>work!L401</f>
        <v>20080507</v>
      </c>
      <c r="I401" s="75"/>
      <c r="J401" s="5"/>
    </row>
    <row r="402" spans="1:10" ht="15">
      <c r="A402" s="77">
        <v>372</v>
      </c>
      <c r="B402" s="18" t="s">
        <v>256</v>
      </c>
      <c r="C402" s="17" t="s">
        <v>109</v>
      </c>
      <c r="D402" s="17" t="s">
        <v>257</v>
      </c>
      <c r="E402" s="75">
        <f>work!G402+work!H402</f>
        <v>278600</v>
      </c>
      <c r="F402" s="75">
        <f>work!I402+work!J402</f>
        <v>7850</v>
      </c>
      <c r="H402" s="66">
        <f>work!L402</f>
        <v>20080507</v>
      </c>
      <c r="I402" s="75"/>
      <c r="J402" s="5"/>
    </row>
    <row r="403" spans="1:10" ht="15">
      <c r="A403" s="77">
        <v>373</v>
      </c>
      <c r="B403" s="18" t="s">
        <v>259</v>
      </c>
      <c r="C403" s="17" t="s">
        <v>109</v>
      </c>
      <c r="D403" s="17" t="s">
        <v>260</v>
      </c>
      <c r="E403" s="75">
        <f>work!G403+work!H403</f>
        <v>202294</v>
      </c>
      <c r="F403" s="75">
        <f>work!I403+work!J403</f>
        <v>156760</v>
      </c>
      <c r="H403" s="66">
        <f>work!L403</f>
        <v>20080507</v>
      </c>
      <c r="I403" s="75"/>
      <c r="J403" s="5"/>
    </row>
    <row r="404" spans="1:10" ht="15">
      <c r="A404" s="77">
        <v>374</v>
      </c>
      <c r="B404" s="18" t="s">
        <v>262</v>
      </c>
      <c r="C404" s="17" t="s">
        <v>109</v>
      </c>
      <c r="D404" s="17" t="s">
        <v>263</v>
      </c>
      <c r="E404" s="75">
        <f>work!G404+work!H404</f>
        <v>1376334</v>
      </c>
      <c r="F404" s="75">
        <f>work!I404+work!J404</f>
        <v>2265593</v>
      </c>
      <c r="H404" s="66">
        <f>work!L404</f>
        <v>20080507</v>
      </c>
      <c r="I404" s="75"/>
      <c r="J404" s="5"/>
    </row>
    <row r="405" spans="1:10" ht="15">
      <c r="A405" s="77">
        <v>375</v>
      </c>
      <c r="B405" s="18" t="s">
        <v>265</v>
      </c>
      <c r="C405" s="17" t="s">
        <v>109</v>
      </c>
      <c r="D405" s="17" t="s">
        <v>266</v>
      </c>
      <c r="E405" s="75">
        <f>work!G405+work!H405</f>
        <v>5500</v>
      </c>
      <c r="F405" s="75">
        <f>work!I405+work!J405</f>
        <v>126100</v>
      </c>
      <c r="H405" s="66">
        <f>work!L405</f>
        <v>20080609</v>
      </c>
      <c r="I405" s="75"/>
      <c r="J405" s="5"/>
    </row>
    <row r="406" spans="1:10" ht="15">
      <c r="A406" s="77">
        <v>376</v>
      </c>
      <c r="B406" s="18" t="s">
        <v>269</v>
      </c>
      <c r="C406" s="17" t="s">
        <v>267</v>
      </c>
      <c r="D406" s="17" t="s">
        <v>270</v>
      </c>
      <c r="E406" s="75">
        <f>work!G406+work!H406</f>
        <v>500027</v>
      </c>
      <c r="F406" s="75">
        <f>work!I406+work!J406</f>
        <v>44500</v>
      </c>
      <c r="H406" s="66">
        <f>work!L406</f>
        <v>20080507</v>
      </c>
      <c r="I406" s="75"/>
      <c r="J406" s="5"/>
    </row>
    <row r="407" spans="1:10" ht="15">
      <c r="A407" s="77">
        <v>377</v>
      </c>
      <c r="B407" s="18" t="s">
        <v>272</v>
      </c>
      <c r="C407" s="17" t="s">
        <v>267</v>
      </c>
      <c r="D407" s="17" t="s">
        <v>273</v>
      </c>
      <c r="E407" s="75">
        <f>work!G407+work!H407</f>
        <v>390853</v>
      </c>
      <c r="F407" s="75">
        <f>work!I407+work!J407</f>
        <v>51131</v>
      </c>
      <c r="H407" s="66">
        <f>work!L407</f>
        <v>20080609</v>
      </c>
      <c r="I407" s="75"/>
      <c r="J407" s="5"/>
    </row>
    <row r="408" spans="1:10" ht="15">
      <c r="A408" s="77">
        <v>378</v>
      </c>
      <c r="B408" s="18" t="s">
        <v>275</v>
      </c>
      <c r="C408" s="17" t="s">
        <v>267</v>
      </c>
      <c r="D408" s="17" t="s">
        <v>276</v>
      </c>
      <c r="E408" s="75">
        <f>work!G408+work!H408</f>
        <v>941681</v>
      </c>
      <c r="F408" s="75">
        <f>work!I408+work!J408</f>
        <v>85300</v>
      </c>
      <c r="H408" s="66">
        <f>work!L408</f>
        <v>20080507</v>
      </c>
      <c r="I408" s="75"/>
      <c r="J408" s="5"/>
    </row>
    <row r="409" spans="1:10" ht="15">
      <c r="A409" s="77">
        <v>379</v>
      </c>
      <c r="B409" s="18" t="s">
        <v>278</v>
      </c>
      <c r="C409" s="17" t="s">
        <v>267</v>
      </c>
      <c r="D409" s="17" t="s">
        <v>279</v>
      </c>
      <c r="E409" s="75">
        <f>work!G409+work!H409</f>
        <v>1693241</v>
      </c>
      <c r="F409" s="75">
        <f>work!I409+work!J409</f>
        <v>16400</v>
      </c>
      <c r="H409" s="66">
        <f>work!L409</f>
        <v>20080609</v>
      </c>
      <c r="I409" s="75"/>
      <c r="J409" s="5"/>
    </row>
    <row r="410" spans="1:10" ht="15">
      <c r="A410" s="77">
        <v>380</v>
      </c>
      <c r="B410" s="18" t="s">
        <v>281</v>
      </c>
      <c r="C410" s="17" t="s">
        <v>267</v>
      </c>
      <c r="D410" s="17" t="s">
        <v>282</v>
      </c>
      <c r="E410" s="75">
        <f>work!G410+work!H410</f>
        <v>1098651</v>
      </c>
      <c r="F410" s="75">
        <f>work!I410+work!J410</f>
        <v>29301</v>
      </c>
      <c r="H410" s="66">
        <f>work!L410</f>
        <v>20080507</v>
      </c>
      <c r="I410" s="75"/>
      <c r="J410" s="5"/>
    </row>
    <row r="411" spans="1:10" ht="15">
      <c r="A411" s="77">
        <v>381</v>
      </c>
      <c r="B411" s="18" t="s">
        <v>284</v>
      </c>
      <c r="C411" s="17" t="s">
        <v>267</v>
      </c>
      <c r="D411" s="17" t="s">
        <v>285</v>
      </c>
      <c r="E411" s="75">
        <f>work!G411+work!H411</f>
        <v>94891</v>
      </c>
      <c r="F411" s="75">
        <f>work!I411+work!J411</f>
        <v>63870</v>
      </c>
      <c r="H411" s="66">
        <f>work!L411</f>
        <v>20080507</v>
      </c>
      <c r="I411" s="75"/>
      <c r="J411" s="5"/>
    </row>
    <row r="412" spans="1:10" ht="15">
      <c r="A412" s="77">
        <v>382</v>
      </c>
      <c r="B412" s="18" t="s">
        <v>287</v>
      </c>
      <c r="C412" s="17" t="s">
        <v>267</v>
      </c>
      <c r="D412" s="17" t="s">
        <v>288</v>
      </c>
      <c r="E412" s="75">
        <f>work!G412+work!H412</f>
        <v>591396</v>
      </c>
      <c r="F412" s="75">
        <f>work!I412+work!J412</f>
        <v>361295</v>
      </c>
      <c r="H412" s="66">
        <f>work!L412</f>
        <v>20080507</v>
      </c>
      <c r="I412" s="75"/>
      <c r="J412" s="5"/>
    </row>
    <row r="413" spans="1:10" ht="15">
      <c r="A413" s="77">
        <v>383</v>
      </c>
      <c r="B413" s="18" t="s">
        <v>290</v>
      </c>
      <c r="C413" s="17" t="s">
        <v>267</v>
      </c>
      <c r="D413" s="17" t="s">
        <v>291</v>
      </c>
      <c r="E413" s="75">
        <f>work!G413+work!H413</f>
        <v>1159722</v>
      </c>
      <c r="F413" s="75">
        <f>work!I413+work!J413</f>
        <v>142858</v>
      </c>
      <c r="H413" s="66">
        <f>work!L413</f>
        <v>20080609</v>
      </c>
      <c r="I413" s="75"/>
      <c r="J413" s="5"/>
    </row>
    <row r="414" spans="1:10" ht="15">
      <c r="A414" s="77">
        <v>384</v>
      </c>
      <c r="B414" s="18" t="s">
        <v>293</v>
      </c>
      <c r="C414" s="17" t="s">
        <v>267</v>
      </c>
      <c r="D414" s="17" t="s">
        <v>294</v>
      </c>
      <c r="E414" s="75">
        <f>work!G414+work!H414</f>
        <v>468587</v>
      </c>
      <c r="F414" s="75">
        <f>work!I414+work!J414</f>
        <v>20800</v>
      </c>
      <c r="H414" s="66">
        <f>work!L414</f>
        <v>20080507</v>
      </c>
      <c r="I414" s="75"/>
      <c r="J414" s="5"/>
    </row>
    <row r="415" spans="1:10" ht="15">
      <c r="A415" s="77">
        <v>385</v>
      </c>
      <c r="B415" s="18" t="s">
        <v>296</v>
      </c>
      <c r="C415" s="17" t="s">
        <v>267</v>
      </c>
      <c r="D415" s="17" t="s">
        <v>297</v>
      </c>
      <c r="E415" s="75">
        <f>work!G415+work!H415</f>
        <v>561856</v>
      </c>
      <c r="F415" s="75">
        <f>work!I415+work!J415</f>
        <v>99928</v>
      </c>
      <c r="H415" s="66">
        <f>work!L415</f>
        <v>20080609</v>
      </c>
      <c r="I415" s="75"/>
      <c r="J415" s="5"/>
    </row>
    <row r="416" spans="1:10" ht="15">
      <c r="A416" s="77">
        <v>386</v>
      </c>
      <c r="B416" s="18" t="s">
        <v>299</v>
      </c>
      <c r="C416" s="17" t="s">
        <v>267</v>
      </c>
      <c r="D416" s="17" t="s">
        <v>300</v>
      </c>
      <c r="E416" s="75">
        <f>work!G416+work!H416</f>
        <v>284592</v>
      </c>
      <c r="F416" s="75">
        <f>work!I416+work!J416</f>
        <v>1357461</v>
      </c>
      <c r="H416" s="66">
        <f>work!L416</f>
        <v>20080609</v>
      </c>
      <c r="I416" s="75"/>
      <c r="J416" s="5"/>
    </row>
    <row r="417" spans="1:10" ht="15">
      <c r="A417" s="77">
        <v>387</v>
      </c>
      <c r="B417" s="18" t="s">
        <v>302</v>
      </c>
      <c r="C417" s="17" t="s">
        <v>267</v>
      </c>
      <c r="D417" s="17" t="s">
        <v>303</v>
      </c>
      <c r="E417" s="75">
        <f>work!G417+work!H417</f>
        <v>994782</v>
      </c>
      <c r="F417" s="75">
        <f>work!I417+work!J417</f>
        <v>13932194</v>
      </c>
      <c r="H417" s="66">
        <f>work!L417</f>
        <v>20080507</v>
      </c>
      <c r="I417" s="75"/>
      <c r="J417" s="5"/>
    </row>
    <row r="418" spans="1:10" ht="15">
      <c r="A418" s="77">
        <v>388</v>
      </c>
      <c r="B418" s="18" t="s">
        <v>305</v>
      </c>
      <c r="C418" s="17" t="s">
        <v>267</v>
      </c>
      <c r="D418" s="17" t="s">
        <v>306</v>
      </c>
      <c r="E418" s="75">
        <f>work!G418+work!H418</f>
        <v>4514344</v>
      </c>
      <c r="F418" s="75">
        <f>work!I418+work!J418</f>
        <v>231300</v>
      </c>
      <c r="H418" s="66">
        <f>work!L418</f>
        <v>20080609</v>
      </c>
      <c r="I418" s="75"/>
      <c r="J418" s="5"/>
    </row>
    <row r="419" spans="1:10" ht="15">
      <c r="A419" s="77">
        <v>389</v>
      </c>
      <c r="B419" s="18" t="s">
        <v>308</v>
      </c>
      <c r="C419" s="17" t="s">
        <v>267</v>
      </c>
      <c r="D419" s="17" t="s">
        <v>309</v>
      </c>
      <c r="E419" s="75">
        <f>work!G419+work!H419</f>
        <v>1563217</v>
      </c>
      <c r="F419" s="75">
        <f>work!I419+work!J419</f>
        <v>351290</v>
      </c>
      <c r="H419" s="66">
        <f>work!L419</f>
        <v>20080507</v>
      </c>
      <c r="I419" s="75"/>
      <c r="J419" s="5"/>
    </row>
    <row r="420" spans="1:10" ht="15">
      <c r="A420" s="77">
        <v>390</v>
      </c>
      <c r="B420" s="18" t="s">
        <v>311</v>
      </c>
      <c r="C420" s="17" t="s">
        <v>267</v>
      </c>
      <c r="D420" s="17" t="s">
        <v>312</v>
      </c>
      <c r="E420" s="75">
        <f>work!G420+work!H420</f>
        <v>857127</v>
      </c>
      <c r="F420" s="75">
        <f>work!I420+work!J420</f>
        <v>11805</v>
      </c>
      <c r="H420" s="66">
        <f>work!L420</f>
        <v>20080507</v>
      </c>
      <c r="I420" s="75"/>
      <c r="J420" s="5"/>
    </row>
    <row r="421" spans="1:10" ht="15">
      <c r="A421" s="77">
        <v>391</v>
      </c>
      <c r="B421" s="18" t="s">
        <v>314</v>
      </c>
      <c r="C421" s="17" t="s">
        <v>267</v>
      </c>
      <c r="D421" s="17" t="s">
        <v>315</v>
      </c>
      <c r="E421" s="75">
        <f>work!G421+work!H421</f>
        <v>183700</v>
      </c>
      <c r="F421" s="75">
        <f>work!I421+work!J421</f>
        <v>714670</v>
      </c>
      <c r="H421" s="66">
        <f>work!L421</f>
        <v>20080609</v>
      </c>
      <c r="I421" s="75"/>
      <c r="J421" s="5"/>
    </row>
    <row r="422" spans="1:10" ht="15">
      <c r="A422" s="77">
        <v>392</v>
      </c>
      <c r="B422" s="18" t="s">
        <v>317</v>
      </c>
      <c r="C422" s="17" t="s">
        <v>267</v>
      </c>
      <c r="D422" s="17" t="s">
        <v>318</v>
      </c>
      <c r="E422" s="75">
        <f>work!G422+work!H422</f>
        <v>1772078</v>
      </c>
      <c r="F422" s="75">
        <f>work!I422+work!J422</f>
        <v>313520</v>
      </c>
      <c r="H422" s="66">
        <f>work!L422</f>
        <v>20080609</v>
      </c>
      <c r="I422" s="75"/>
      <c r="J422" s="5"/>
    </row>
    <row r="423" spans="1:10" ht="15">
      <c r="A423" s="77">
        <v>393</v>
      </c>
      <c r="B423" s="18" t="s">
        <v>320</v>
      </c>
      <c r="C423" s="17" t="s">
        <v>267</v>
      </c>
      <c r="D423" s="17" t="s">
        <v>321</v>
      </c>
      <c r="E423" s="75">
        <f>work!G423+work!H423</f>
        <v>442624</v>
      </c>
      <c r="F423" s="75">
        <f>work!I423+work!J423</f>
        <v>99425</v>
      </c>
      <c r="H423" s="66">
        <f>work!L423</f>
        <v>20080609</v>
      </c>
      <c r="I423" s="75"/>
      <c r="J423" s="5"/>
    </row>
    <row r="424" spans="1:10" ht="15">
      <c r="A424" s="77">
        <v>394</v>
      </c>
      <c r="B424" s="18" t="s">
        <v>323</v>
      </c>
      <c r="C424" s="17" t="s">
        <v>267</v>
      </c>
      <c r="D424" s="17" t="s">
        <v>324</v>
      </c>
      <c r="E424" s="75">
        <f>work!G424+work!H424</f>
        <v>619064</v>
      </c>
      <c r="F424" s="75">
        <f>work!I424+work!J424</f>
        <v>112187</v>
      </c>
      <c r="H424" s="66">
        <f>work!L424</f>
        <v>20080507</v>
      </c>
      <c r="I424" s="75"/>
      <c r="J424" s="5"/>
    </row>
    <row r="425" spans="1:10" ht="15">
      <c r="A425" s="77">
        <v>395</v>
      </c>
      <c r="B425" s="18" t="s">
        <v>326</v>
      </c>
      <c r="C425" s="17" t="s">
        <v>267</v>
      </c>
      <c r="D425" s="17" t="s">
        <v>327</v>
      </c>
      <c r="E425" s="75">
        <f>work!G425+work!H425</f>
        <v>74260</v>
      </c>
      <c r="F425" s="75">
        <f>work!I425+work!J425</f>
        <v>1</v>
      </c>
      <c r="H425" s="66">
        <f>work!L425</f>
        <v>20080609</v>
      </c>
      <c r="I425" s="75"/>
      <c r="J425" s="5"/>
    </row>
    <row r="426" spans="1:10" ht="15">
      <c r="A426" s="77">
        <v>396</v>
      </c>
      <c r="B426" s="18" t="s">
        <v>329</v>
      </c>
      <c r="C426" s="17" t="s">
        <v>267</v>
      </c>
      <c r="D426" s="17" t="s">
        <v>330</v>
      </c>
      <c r="E426" s="75">
        <f>work!G426+work!H426</f>
        <v>859141</v>
      </c>
      <c r="F426" s="75">
        <f>work!I426+work!J426</f>
        <v>181696</v>
      </c>
      <c r="H426" s="66">
        <f>work!L426</f>
        <v>20080609</v>
      </c>
      <c r="I426" s="75"/>
      <c r="J426" s="5"/>
    </row>
    <row r="427" spans="1:10" ht="15">
      <c r="A427" s="77">
        <v>397</v>
      </c>
      <c r="B427" s="18" t="s">
        <v>332</v>
      </c>
      <c r="C427" s="17" t="s">
        <v>267</v>
      </c>
      <c r="D427" s="17" t="s">
        <v>333</v>
      </c>
      <c r="E427" s="75">
        <f>work!G427+work!H427</f>
        <v>3140955</v>
      </c>
      <c r="F427" s="75">
        <f>work!I427+work!J427</f>
        <v>0</v>
      </c>
      <c r="H427" s="66">
        <f>work!L427</f>
        <v>20080609</v>
      </c>
      <c r="I427" s="75"/>
      <c r="J427" s="5"/>
    </row>
    <row r="428" spans="1:10" ht="15">
      <c r="A428" s="77">
        <v>398</v>
      </c>
      <c r="B428" s="18" t="s">
        <v>335</v>
      </c>
      <c r="C428" s="17" t="s">
        <v>267</v>
      </c>
      <c r="D428" s="17" t="s">
        <v>336</v>
      </c>
      <c r="E428" s="75">
        <f>work!G428+work!H428</f>
        <v>411066</v>
      </c>
      <c r="F428" s="75">
        <f>work!I428+work!J428</f>
        <v>99800</v>
      </c>
      <c r="H428" s="66">
        <f>work!L428</f>
        <v>20080609</v>
      </c>
      <c r="I428" s="75"/>
      <c r="J428" s="5"/>
    </row>
    <row r="429" spans="1:10" ht="15">
      <c r="A429" s="77">
        <v>399</v>
      </c>
      <c r="B429" s="18" t="s">
        <v>338</v>
      </c>
      <c r="C429" s="17" t="s">
        <v>267</v>
      </c>
      <c r="D429" s="17" t="s">
        <v>339</v>
      </c>
      <c r="E429" s="75">
        <f>work!G429+work!H429</f>
        <v>1432946</v>
      </c>
      <c r="F429" s="75">
        <f>work!I429+work!J429</f>
        <v>20138126</v>
      </c>
      <c r="H429" s="66">
        <f>work!L429</f>
        <v>20080507</v>
      </c>
      <c r="I429" s="75"/>
      <c r="J429" s="5"/>
    </row>
    <row r="430" spans="1:10" ht="15">
      <c r="A430" s="77">
        <v>400</v>
      </c>
      <c r="B430" s="18" t="s">
        <v>341</v>
      </c>
      <c r="C430" s="17" t="s">
        <v>267</v>
      </c>
      <c r="D430" s="17" t="s">
        <v>342</v>
      </c>
      <c r="E430" s="75">
        <f>work!G430+work!H430</f>
        <v>582770</v>
      </c>
      <c r="F430" s="75">
        <f>work!I430+work!J430</f>
        <v>0</v>
      </c>
      <c r="H430" s="66">
        <f>work!L430</f>
        <v>20080609</v>
      </c>
      <c r="I430" s="75"/>
      <c r="J430" s="5"/>
    </row>
    <row r="431" spans="1:10" ht="15">
      <c r="A431" s="77">
        <v>401</v>
      </c>
      <c r="B431" s="18" t="s">
        <v>344</v>
      </c>
      <c r="C431" s="17" t="s">
        <v>267</v>
      </c>
      <c r="D431" s="17" t="s">
        <v>345</v>
      </c>
      <c r="E431" s="75">
        <f>work!G431+work!H431</f>
        <v>451217</v>
      </c>
      <c r="F431" s="75">
        <f>work!I431+work!J431</f>
        <v>211154</v>
      </c>
      <c r="H431" s="66">
        <f>work!L431</f>
        <v>20080507</v>
      </c>
      <c r="I431" s="75"/>
      <c r="J431" s="5"/>
    </row>
    <row r="432" spans="1:10" ht="15">
      <c r="A432" s="77">
        <v>402</v>
      </c>
      <c r="B432" s="18" t="s">
        <v>347</v>
      </c>
      <c r="C432" s="17" t="s">
        <v>267</v>
      </c>
      <c r="D432" s="17" t="s">
        <v>348</v>
      </c>
      <c r="E432" s="75">
        <f>work!G432+work!H432</f>
        <v>867525</v>
      </c>
      <c r="F432" s="75">
        <f>work!I432+work!J432</f>
        <v>378007</v>
      </c>
      <c r="H432" s="66">
        <f>work!L432</f>
        <v>20080507</v>
      </c>
      <c r="I432" s="75"/>
      <c r="J432" s="5"/>
    </row>
    <row r="433" spans="1:10" ht="15">
      <c r="A433" s="77">
        <v>403</v>
      </c>
      <c r="B433" s="18" t="s">
        <v>350</v>
      </c>
      <c r="C433" s="17" t="s">
        <v>267</v>
      </c>
      <c r="D433" s="17" t="s">
        <v>351</v>
      </c>
      <c r="E433" s="75">
        <f>work!G433+work!H433</f>
        <v>63363</v>
      </c>
      <c r="F433" s="75">
        <f>work!I433+work!J433</f>
        <v>5100</v>
      </c>
      <c r="H433" s="66">
        <f>work!L433</f>
        <v>20080507</v>
      </c>
      <c r="I433" s="75"/>
      <c r="J433" s="5"/>
    </row>
    <row r="434" spans="1:10" ht="15">
      <c r="A434" s="77">
        <v>404</v>
      </c>
      <c r="B434" s="18" t="s">
        <v>353</v>
      </c>
      <c r="C434" s="17" t="s">
        <v>267</v>
      </c>
      <c r="D434" s="17" t="s">
        <v>354</v>
      </c>
      <c r="E434" s="75">
        <f>work!G434+work!H434</f>
        <v>1763671</v>
      </c>
      <c r="F434" s="75">
        <f>work!I434+work!J434</f>
        <v>3540900</v>
      </c>
      <c r="H434" s="66">
        <f>work!L434</f>
        <v>20080507</v>
      </c>
      <c r="I434" s="75"/>
      <c r="J434" s="5"/>
    </row>
    <row r="435" spans="1:10" ht="15">
      <c r="A435" s="77">
        <v>405</v>
      </c>
      <c r="B435" s="18" t="s">
        <v>356</v>
      </c>
      <c r="C435" s="17" t="s">
        <v>267</v>
      </c>
      <c r="D435" s="17" t="s">
        <v>357</v>
      </c>
      <c r="E435" s="75">
        <f>work!G435+work!H435</f>
        <v>365054</v>
      </c>
      <c r="F435" s="75">
        <f>work!I435+work!J435</f>
        <v>43000</v>
      </c>
      <c r="H435" s="66">
        <f>work!L435</f>
        <v>20080507</v>
      </c>
      <c r="I435" s="75"/>
      <c r="J435" s="5"/>
    </row>
    <row r="436" spans="1:10" ht="15">
      <c r="A436" s="77">
        <v>406</v>
      </c>
      <c r="B436" s="18" t="s">
        <v>359</v>
      </c>
      <c r="C436" s="17" t="s">
        <v>267</v>
      </c>
      <c r="D436" s="17" t="s">
        <v>360</v>
      </c>
      <c r="E436" s="75">
        <f>work!G436+work!H436</f>
        <v>579142</v>
      </c>
      <c r="F436" s="75">
        <f>work!I436+work!J436</f>
        <v>125102</v>
      </c>
      <c r="H436" s="66">
        <f>work!L436</f>
        <v>20080507</v>
      </c>
      <c r="I436" s="75"/>
      <c r="J436" s="5"/>
    </row>
    <row r="437" spans="1:10" ht="15">
      <c r="A437" s="77">
        <v>407</v>
      </c>
      <c r="B437" s="18" t="s">
        <v>362</v>
      </c>
      <c r="C437" s="17" t="s">
        <v>267</v>
      </c>
      <c r="D437" s="17" t="s">
        <v>363</v>
      </c>
      <c r="E437" s="75">
        <f>work!G437+work!H437</f>
        <v>1178674</v>
      </c>
      <c r="F437" s="75">
        <f>work!I437+work!J437</f>
        <v>592745</v>
      </c>
      <c r="H437" s="66">
        <f>work!L437</f>
        <v>20080507</v>
      </c>
      <c r="I437" s="75"/>
      <c r="J437" s="5"/>
    </row>
    <row r="438" spans="1:10" ht="15">
      <c r="A438" s="77">
        <v>408</v>
      </c>
      <c r="B438" s="18" t="s">
        <v>365</v>
      </c>
      <c r="C438" s="17" t="s">
        <v>267</v>
      </c>
      <c r="D438" s="17" t="s">
        <v>366</v>
      </c>
      <c r="E438" s="75">
        <f>work!G438+work!H438</f>
        <v>60550</v>
      </c>
      <c r="F438" s="75">
        <f>work!I438+work!J438</f>
        <v>2600</v>
      </c>
      <c r="H438" s="66">
        <f>work!L438</f>
        <v>20080609</v>
      </c>
      <c r="I438" s="75"/>
      <c r="J438" s="5"/>
    </row>
    <row r="439" spans="1:10" ht="15">
      <c r="A439" s="77">
        <v>409</v>
      </c>
      <c r="B439" s="18" t="s">
        <v>368</v>
      </c>
      <c r="C439" s="17" t="s">
        <v>267</v>
      </c>
      <c r="D439" s="17" t="s">
        <v>369</v>
      </c>
      <c r="E439" s="75">
        <f>work!G439+work!H439</f>
        <v>55325</v>
      </c>
      <c r="F439" s="75">
        <f>work!I439+work!J439</f>
        <v>50100</v>
      </c>
      <c r="H439" s="66">
        <f>work!L439</f>
        <v>20080507</v>
      </c>
      <c r="I439" s="75"/>
      <c r="J439" s="5"/>
    </row>
    <row r="440" spans="1:10" ht="15">
      <c r="A440" s="77">
        <v>410</v>
      </c>
      <c r="B440" s="18" t="s">
        <v>371</v>
      </c>
      <c r="C440" s="17" t="s">
        <v>267</v>
      </c>
      <c r="D440" s="17" t="s">
        <v>372</v>
      </c>
      <c r="E440" s="75">
        <f>work!G440+work!H440</f>
        <v>1766397</v>
      </c>
      <c r="F440" s="75">
        <f>work!I440+work!J440</f>
        <v>167270</v>
      </c>
      <c r="H440" s="66">
        <f>work!L440</f>
        <v>20080609</v>
      </c>
      <c r="I440" s="75"/>
      <c r="J440" s="5"/>
    </row>
    <row r="441" spans="1:10" ht="15">
      <c r="A441" s="77">
        <v>411</v>
      </c>
      <c r="B441" s="18" t="s">
        <v>374</v>
      </c>
      <c r="C441" s="17" t="s">
        <v>267</v>
      </c>
      <c r="D441" s="17" t="s">
        <v>375</v>
      </c>
      <c r="E441" s="75">
        <f>work!G441+work!H441</f>
        <v>664277</v>
      </c>
      <c r="F441" s="75">
        <f>work!I441+work!J441</f>
        <v>318126</v>
      </c>
      <c r="H441" s="66">
        <f>work!L441</f>
        <v>20080609</v>
      </c>
      <c r="I441" s="75"/>
      <c r="J441" s="5"/>
    </row>
    <row r="442" spans="1:10" ht="15">
      <c r="A442" s="77">
        <v>412</v>
      </c>
      <c r="B442" s="18" t="s">
        <v>377</v>
      </c>
      <c r="C442" s="17" t="s">
        <v>267</v>
      </c>
      <c r="D442" s="17" t="s">
        <v>378</v>
      </c>
      <c r="E442" s="75">
        <f>work!G442+work!H442</f>
        <v>4000</v>
      </c>
      <c r="F442" s="75">
        <f>work!I442+work!J442</f>
        <v>0</v>
      </c>
      <c r="H442" s="66">
        <f>work!L442</f>
        <v>20080507</v>
      </c>
      <c r="I442" s="75"/>
      <c r="J442" s="5"/>
    </row>
    <row r="443" spans="1:10" ht="15">
      <c r="A443" s="77">
        <v>413</v>
      </c>
      <c r="B443" s="18" t="s">
        <v>380</v>
      </c>
      <c r="C443" s="17" t="s">
        <v>267</v>
      </c>
      <c r="D443" s="17" t="s">
        <v>1136</v>
      </c>
      <c r="E443" s="75">
        <f>work!G443+work!H443</f>
        <v>1872135</v>
      </c>
      <c r="F443" s="75">
        <f>work!I443+work!J443</f>
        <v>44345</v>
      </c>
      <c r="H443" s="66">
        <f>work!L443</f>
        <v>20080507</v>
      </c>
      <c r="I443" s="75"/>
      <c r="J443" s="5"/>
    </row>
    <row r="444" spans="1:10" ht="15">
      <c r="A444" s="77">
        <v>414</v>
      </c>
      <c r="B444" s="18" t="s">
        <v>382</v>
      </c>
      <c r="C444" s="17" t="s">
        <v>267</v>
      </c>
      <c r="D444" s="17" t="s">
        <v>383</v>
      </c>
      <c r="E444" s="75">
        <f>work!G444+work!H444</f>
        <v>77100</v>
      </c>
      <c r="F444" s="75">
        <f>work!I444+work!J444</f>
        <v>20101</v>
      </c>
      <c r="H444" s="66">
        <f>work!L444</f>
        <v>20080507</v>
      </c>
      <c r="I444" s="75"/>
      <c r="J444" s="5"/>
    </row>
    <row r="445" spans="1:10" ht="15">
      <c r="A445" s="77">
        <v>415</v>
      </c>
      <c r="B445" s="18" t="s">
        <v>386</v>
      </c>
      <c r="C445" s="17" t="s">
        <v>384</v>
      </c>
      <c r="D445" s="17" t="s">
        <v>387</v>
      </c>
      <c r="E445" s="75">
        <f>work!G445+work!H445</f>
        <v>532650</v>
      </c>
      <c r="F445" s="75">
        <f>work!I445+work!J445</f>
        <v>0</v>
      </c>
      <c r="H445" s="66">
        <f>work!L445</f>
        <v>20080507</v>
      </c>
      <c r="I445" s="75"/>
      <c r="J445" s="5"/>
    </row>
    <row r="446" spans="1:10" ht="15">
      <c r="A446" s="77">
        <v>416</v>
      </c>
      <c r="B446" s="18" t="s">
        <v>389</v>
      </c>
      <c r="C446" s="17" t="s">
        <v>384</v>
      </c>
      <c r="D446" s="17" t="s">
        <v>390</v>
      </c>
      <c r="E446" s="75">
        <f>work!G446+work!H446</f>
        <v>1355485</v>
      </c>
      <c r="F446" s="75">
        <f>work!I446+work!J446</f>
        <v>0</v>
      </c>
      <c r="H446" s="66">
        <f>work!L446</f>
        <v>20080507</v>
      </c>
      <c r="I446" s="75"/>
      <c r="J446" s="5"/>
    </row>
    <row r="447" spans="1:10" ht="15">
      <c r="A447" s="77">
        <v>417</v>
      </c>
      <c r="B447" s="18" t="s">
        <v>392</v>
      </c>
      <c r="C447" s="17" t="s">
        <v>384</v>
      </c>
      <c r="D447" s="17" t="s">
        <v>393</v>
      </c>
      <c r="E447" s="75">
        <f>work!G447+work!H447</f>
        <v>154311</v>
      </c>
      <c r="F447" s="75">
        <f>work!I447+work!J447</f>
        <v>102500</v>
      </c>
      <c r="H447" s="66">
        <f>work!L447</f>
        <v>20080507</v>
      </c>
      <c r="I447" s="75"/>
      <c r="J447" s="5"/>
    </row>
    <row r="448" spans="1:10" ht="15">
      <c r="A448" s="77">
        <v>418</v>
      </c>
      <c r="B448" s="18" t="s">
        <v>395</v>
      </c>
      <c r="C448" s="17" t="s">
        <v>384</v>
      </c>
      <c r="D448" s="17" t="s">
        <v>396</v>
      </c>
      <c r="E448" s="75">
        <f>work!G448+work!H448</f>
        <v>227767</v>
      </c>
      <c r="F448" s="75">
        <f>work!I448+work!J448</f>
        <v>0</v>
      </c>
      <c r="H448" s="66">
        <f>work!L448</f>
        <v>20080507</v>
      </c>
      <c r="I448" s="75"/>
      <c r="J448" s="5"/>
    </row>
    <row r="449" spans="1:10" ht="15">
      <c r="A449" s="77">
        <v>419</v>
      </c>
      <c r="B449" s="18" t="s">
        <v>398</v>
      </c>
      <c r="C449" s="17" t="s">
        <v>384</v>
      </c>
      <c r="D449" s="17" t="s">
        <v>399</v>
      </c>
      <c r="E449" s="75">
        <f>work!G449+work!H449</f>
        <v>2348765</v>
      </c>
      <c r="F449" s="75">
        <f>work!I449+work!J449</f>
        <v>58157</v>
      </c>
      <c r="H449" s="66">
        <f>work!L449</f>
        <v>20080609</v>
      </c>
      <c r="I449" s="75"/>
      <c r="J449" s="5"/>
    </row>
    <row r="450" spans="1:10" ht="15">
      <c r="A450" s="77">
        <v>420</v>
      </c>
      <c r="B450" s="18" t="s">
        <v>401</v>
      </c>
      <c r="C450" s="17" t="s">
        <v>384</v>
      </c>
      <c r="D450" s="17" t="s">
        <v>402</v>
      </c>
      <c r="E450" s="75">
        <f>work!G450+work!H450</f>
        <v>1922215</v>
      </c>
      <c r="F450" s="75">
        <f>work!I450+work!J450</f>
        <v>5890018</v>
      </c>
      <c r="H450" s="66">
        <f>work!L450</f>
        <v>20080609</v>
      </c>
      <c r="I450" s="75"/>
      <c r="J450" s="5"/>
    </row>
    <row r="451" spans="1:10" ht="15">
      <c r="A451" s="77">
        <v>421</v>
      </c>
      <c r="B451" s="18" t="s">
        <v>404</v>
      </c>
      <c r="C451" s="17" t="s">
        <v>384</v>
      </c>
      <c r="D451" s="17" t="s">
        <v>1728</v>
      </c>
      <c r="E451" s="75">
        <f>work!G451+work!H451</f>
        <v>5104525</v>
      </c>
      <c r="F451" s="75">
        <f>work!I451+work!J451</f>
        <v>2067737</v>
      </c>
      <c r="H451" s="66">
        <f>work!L451</f>
        <v>20080609</v>
      </c>
      <c r="I451" s="75"/>
      <c r="J451" s="5"/>
    </row>
    <row r="452" spans="1:10" ht="15">
      <c r="A452" s="77">
        <v>422</v>
      </c>
      <c r="B452" s="18" t="s">
        <v>407</v>
      </c>
      <c r="C452" s="17" t="s">
        <v>384</v>
      </c>
      <c r="D452" s="17" t="s">
        <v>408</v>
      </c>
      <c r="E452" s="75">
        <f>work!G452+work!H452</f>
        <v>47686</v>
      </c>
      <c r="F452" s="75">
        <f>work!I452+work!J452</f>
        <v>6151</v>
      </c>
      <c r="H452" s="66">
        <f>work!L452</f>
        <v>20080507</v>
      </c>
      <c r="I452" s="75"/>
      <c r="J452" s="5"/>
    </row>
    <row r="453" spans="1:10" ht="15">
      <c r="A453" s="77">
        <v>423</v>
      </c>
      <c r="B453" s="18" t="s">
        <v>410</v>
      </c>
      <c r="C453" s="17" t="s">
        <v>384</v>
      </c>
      <c r="D453" s="17" t="s">
        <v>411</v>
      </c>
      <c r="E453" s="75">
        <f>work!G453+work!H453</f>
        <v>828950</v>
      </c>
      <c r="F453" s="75">
        <f>work!I453+work!J453</f>
        <v>0</v>
      </c>
      <c r="H453" s="66">
        <f>work!L453</f>
        <v>20080609</v>
      </c>
      <c r="I453" s="75"/>
      <c r="J453" s="5"/>
    </row>
    <row r="454" spans="1:10" ht="15">
      <c r="A454" s="77">
        <v>424</v>
      </c>
      <c r="B454" s="18" t="s">
        <v>413</v>
      </c>
      <c r="C454" s="17" t="s">
        <v>384</v>
      </c>
      <c r="D454" s="17" t="s">
        <v>414</v>
      </c>
      <c r="E454" s="75">
        <f>work!G454+work!H454</f>
        <v>225350</v>
      </c>
      <c r="F454" s="75">
        <f>work!I454+work!J454</f>
        <v>9650</v>
      </c>
      <c r="H454" s="66">
        <f>work!L454</f>
        <v>20080609</v>
      </c>
      <c r="I454" s="75"/>
      <c r="J454" s="5"/>
    </row>
    <row r="455" spans="1:10" ht="15">
      <c r="A455" s="77">
        <v>425</v>
      </c>
      <c r="B455" s="18" t="s">
        <v>416</v>
      </c>
      <c r="C455" s="17" t="s">
        <v>384</v>
      </c>
      <c r="D455" s="17" t="s">
        <v>417</v>
      </c>
      <c r="E455" s="75">
        <f>work!G455+work!H455</f>
        <v>2630941</v>
      </c>
      <c r="F455" s="75">
        <f>work!I455+work!J455</f>
        <v>1529293</v>
      </c>
      <c r="H455" s="66">
        <f>work!L455</f>
        <v>20080609</v>
      </c>
      <c r="I455" s="75"/>
      <c r="J455" s="5"/>
    </row>
    <row r="456" spans="1:10" ht="15">
      <c r="A456" s="77">
        <v>426</v>
      </c>
      <c r="B456" s="18" t="s">
        <v>419</v>
      </c>
      <c r="C456" s="17" t="s">
        <v>384</v>
      </c>
      <c r="D456" s="17" t="s">
        <v>420</v>
      </c>
      <c r="E456" s="75">
        <f>work!G456+work!H456</f>
        <v>773641</v>
      </c>
      <c r="F456" s="75">
        <f>work!I456+work!J456</f>
        <v>41516</v>
      </c>
      <c r="H456" s="66">
        <f>work!L456</f>
        <v>20080609</v>
      </c>
      <c r="I456" s="75"/>
      <c r="J456" s="5"/>
    </row>
    <row r="457" spans="1:10" ht="15">
      <c r="A457" s="77">
        <v>427</v>
      </c>
      <c r="B457" s="18" t="s">
        <v>422</v>
      </c>
      <c r="C457" s="17" t="s">
        <v>384</v>
      </c>
      <c r="D457" s="17" t="s">
        <v>423</v>
      </c>
      <c r="E457" s="75">
        <f>work!G457+work!H457</f>
        <v>41575</v>
      </c>
      <c r="F457" s="75">
        <f>work!I457+work!J457</f>
        <v>120400</v>
      </c>
      <c r="H457" s="66">
        <f>work!L457</f>
        <v>20080609</v>
      </c>
      <c r="I457" s="75"/>
      <c r="J457" s="5"/>
    </row>
    <row r="458" spans="1:10" ht="15">
      <c r="A458" s="77">
        <v>428</v>
      </c>
      <c r="B458" s="18" t="s">
        <v>425</v>
      </c>
      <c r="C458" s="17" t="s">
        <v>384</v>
      </c>
      <c r="D458" s="17" t="s">
        <v>426</v>
      </c>
      <c r="E458" s="75">
        <f>work!G458+work!H458</f>
        <v>1900873</v>
      </c>
      <c r="F458" s="75">
        <f>work!I458+work!J458</f>
        <v>2418615</v>
      </c>
      <c r="H458" s="66">
        <f>work!L458</f>
        <v>20080609</v>
      </c>
      <c r="I458" s="75"/>
      <c r="J458" s="5"/>
    </row>
    <row r="459" spans="1:10" ht="15">
      <c r="A459" s="77">
        <v>429</v>
      </c>
      <c r="B459" s="18" t="s">
        <v>428</v>
      </c>
      <c r="C459" s="17" t="s">
        <v>384</v>
      </c>
      <c r="D459" s="17" t="s">
        <v>429</v>
      </c>
      <c r="E459" s="75">
        <f>work!G459+work!H459</f>
        <v>351322</v>
      </c>
      <c r="F459" s="75">
        <f>work!I459+work!J459</f>
        <v>24800</v>
      </c>
      <c r="H459" s="66">
        <f>work!L459</f>
        <v>20080507</v>
      </c>
      <c r="I459" s="75"/>
      <c r="J459" s="5"/>
    </row>
    <row r="460" spans="1:10" ht="15">
      <c r="A460" s="77">
        <v>430</v>
      </c>
      <c r="B460" s="18" t="s">
        <v>431</v>
      </c>
      <c r="C460" s="17" t="s">
        <v>384</v>
      </c>
      <c r="D460" s="17" t="s">
        <v>432</v>
      </c>
      <c r="E460" s="75">
        <f>work!G460+work!H460</f>
        <v>1572791</v>
      </c>
      <c r="F460" s="75">
        <f>work!I460+work!J460</f>
        <v>14170</v>
      </c>
      <c r="H460" s="66">
        <f>work!L460</f>
        <v>20080507</v>
      </c>
      <c r="I460" s="75"/>
      <c r="J460" s="5"/>
    </row>
    <row r="461" spans="1:10" ht="15">
      <c r="A461" s="77">
        <v>431</v>
      </c>
      <c r="B461" s="18" t="s">
        <v>434</v>
      </c>
      <c r="C461" s="17" t="s">
        <v>384</v>
      </c>
      <c r="D461" s="17" t="s">
        <v>435</v>
      </c>
      <c r="E461" s="75">
        <f>work!G461+work!H461</f>
        <v>3704825</v>
      </c>
      <c r="F461" s="75">
        <f>work!I461+work!J461</f>
        <v>89300</v>
      </c>
      <c r="H461" s="66">
        <f>work!L461</f>
        <v>20080609</v>
      </c>
      <c r="I461" s="75"/>
      <c r="J461" s="5"/>
    </row>
    <row r="462" spans="1:10" ht="15">
      <c r="A462" s="77">
        <v>432</v>
      </c>
      <c r="B462" s="18" t="s">
        <v>437</v>
      </c>
      <c r="C462" s="17" t="s">
        <v>384</v>
      </c>
      <c r="D462" s="17" t="s">
        <v>438</v>
      </c>
      <c r="E462" s="75">
        <f>work!G462+work!H462</f>
        <v>1729022</v>
      </c>
      <c r="F462" s="75">
        <f>work!I462+work!J462</f>
        <v>173869</v>
      </c>
      <c r="H462" s="66">
        <f>work!L462</f>
        <v>20080507</v>
      </c>
      <c r="I462" s="75"/>
      <c r="J462" s="5"/>
    </row>
    <row r="463" spans="1:10" ht="15">
      <c r="A463" s="77">
        <v>433</v>
      </c>
      <c r="B463" s="18" t="s">
        <v>440</v>
      </c>
      <c r="C463" s="17" t="s">
        <v>384</v>
      </c>
      <c r="D463" s="17" t="s">
        <v>441</v>
      </c>
      <c r="E463" s="75">
        <f>work!G463+work!H463</f>
        <v>179870</v>
      </c>
      <c r="F463" s="75">
        <f>work!I463+work!J463</f>
        <v>8400</v>
      </c>
      <c r="H463" s="66">
        <f>work!L463</f>
        <v>20080609</v>
      </c>
      <c r="I463" s="75"/>
      <c r="J463" s="5"/>
    </row>
    <row r="464" spans="1:10" ht="15">
      <c r="A464" s="77">
        <v>434</v>
      </c>
      <c r="B464" s="18" t="s">
        <v>443</v>
      </c>
      <c r="C464" s="17" t="s">
        <v>384</v>
      </c>
      <c r="D464" s="17" t="s">
        <v>220</v>
      </c>
      <c r="E464" s="75">
        <f>work!G464+work!H464</f>
        <v>895365</v>
      </c>
      <c r="F464" s="75">
        <f>work!I464+work!J464</f>
        <v>257882</v>
      </c>
      <c r="H464" s="66">
        <f>work!L464</f>
        <v>20080507</v>
      </c>
      <c r="I464" s="75"/>
      <c r="J464" s="5"/>
    </row>
    <row r="465" spans="1:10" ht="15">
      <c r="A465" s="77">
        <v>435</v>
      </c>
      <c r="B465" s="18" t="s">
        <v>445</v>
      </c>
      <c r="C465" s="17" t="s">
        <v>384</v>
      </c>
      <c r="D465" s="17" t="s">
        <v>446</v>
      </c>
      <c r="E465" s="75">
        <f>work!G465+work!H465</f>
        <v>73915</v>
      </c>
      <c r="F465" s="75">
        <f>work!I465+work!J465</f>
        <v>87000</v>
      </c>
      <c r="H465" s="66">
        <f>work!L465</f>
        <v>20080507</v>
      </c>
      <c r="I465" s="75"/>
      <c r="J465" s="5"/>
    </row>
    <row r="466" spans="1:10" ht="15">
      <c r="A466" s="77">
        <v>436</v>
      </c>
      <c r="B466" s="18" t="s">
        <v>448</v>
      </c>
      <c r="C466" s="17" t="s">
        <v>384</v>
      </c>
      <c r="D466" s="17" t="s">
        <v>449</v>
      </c>
      <c r="E466" s="75">
        <f>work!G466+work!H466</f>
        <v>171784</v>
      </c>
      <c r="F466" s="75">
        <f>work!I466+work!J466</f>
        <v>25000</v>
      </c>
      <c r="H466" s="66">
        <f>work!L466</f>
        <v>20080507</v>
      </c>
      <c r="I466" s="75"/>
      <c r="J466" s="5"/>
    </row>
    <row r="467" spans="1:10" ht="15">
      <c r="A467" s="77">
        <v>437</v>
      </c>
      <c r="B467" s="18" t="s">
        <v>451</v>
      </c>
      <c r="C467" s="17" t="s">
        <v>384</v>
      </c>
      <c r="D467" s="17" t="s">
        <v>452</v>
      </c>
      <c r="E467" s="75">
        <f>work!G467+work!H467</f>
        <v>703270</v>
      </c>
      <c r="F467" s="75">
        <f>work!I467+work!J467</f>
        <v>142090</v>
      </c>
      <c r="H467" s="66">
        <f>work!L467</f>
        <v>20080609</v>
      </c>
      <c r="I467" s="75"/>
      <c r="J467" s="5"/>
    </row>
    <row r="468" spans="1:10" ht="15">
      <c r="A468" s="77">
        <v>438</v>
      </c>
      <c r="B468" s="18" t="s">
        <v>454</v>
      </c>
      <c r="C468" s="17" t="s">
        <v>384</v>
      </c>
      <c r="D468" s="17" t="s">
        <v>455</v>
      </c>
      <c r="E468" s="75">
        <f>work!G468+work!H468</f>
        <v>651406</v>
      </c>
      <c r="F468" s="75">
        <f>work!I468+work!J468</f>
        <v>232068</v>
      </c>
      <c r="H468" s="66">
        <f>work!L468</f>
        <v>20080609</v>
      </c>
      <c r="I468" s="75"/>
      <c r="J468" s="5"/>
    </row>
    <row r="469" spans="1:10" ht="15">
      <c r="A469" s="77">
        <v>439</v>
      </c>
      <c r="B469" s="18" t="s">
        <v>457</v>
      </c>
      <c r="C469" s="17" t="s">
        <v>384</v>
      </c>
      <c r="D469" s="17" t="s">
        <v>458</v>
      </c>
      <c r="E469" s="75">
        <f>work!G469+work!H469</f>
        <v>863063</v>
      </c>
      <c r="F469" s="75">
        <f>work!I469+work!J469</f>
        <v>245462</v>
      </c>
      <c r="H469" s="66">
        <f>work!L469</f>
        <v>20080507</v>
      </c>
      <c r="I469" s="75"/>
      <c r="J469" s="5"/>
    </row>
    <row r="470" spans="1:10" ht="15">
      <c r="A470" s="77">
        <v>440</v>
      </c>
      <c r="B470" s="18" t="s">
        <v>460</v>
      </c>
      <c r="C470" s="17" t="s">
        <v>384</v>
      </c>
      <c r="D470" s="17" t="s">
        <v>461</v>
      </c>
      <c r="E470" s="75" t="e">
        <f>work!G470+work!H470</f>
        <v>#VALUE!</v>
      </c>
      <c r="F470" s="75" t="e">
        <f>work!I470+work!J470</f>
        <v>#VALUE!</v>
      </c>
      <c r="H470" s="66" t="str">
        <f>work!L470</f>
        <v>No report</v>
      </c>
      <c r="I470" s="75"/>
      <c r="J470" s="5"/>
    </row>
    <row r="471" spans="1:10" ht="15">
      <c r="A471" s="77">
        <v>441</v>
      </c>
      <c r="B471" s="18" t="s">
        <v>463</v>
      </c>
      <c r="C471" s="17" t="s">
        <v>384</v>
      </c>
      <c r="D471" s="17" t="s">
        <v>464</v>
      </c>
      <c r="E471" s="75">
        <f>work!G471+work!H471</f>
        <v>1109029</v>
      </c>
      <c r="F471" s="75">
        <f>work!I471+work!J471</f>
        <v>5690</v>
      </c>
      <c r="H471" s="66">
        <f>work!L471</f>
        <v>20080609</v>
      </c>
      <c r="I471" s="75"/>
      <c r="J471" s="5"/>
    </row>
    <row r="472" spans="1:10" ht="15">
      <c r="A472" s="77">
        <v>442</v>
      </c>
      <c r="B472" s="18" t="s">
        <v>466</v>
      </c>
      <c r="C472" s="17" t="s">
        <v>384</v>
      </c>
      <c r="D472" s="17" t="s">
        <v>467</v>
      </c>
      <c r="E472" s="75">
        <f>work!G472+work!H472</f>
        <v>651195</v>
      </c>
      <c r="F472" s="75">
        <f>work!I472+work!J472</f>
        <v>353501</v>
      </c>
      <c r="H472" s="66">
        <f>work!L472</f>
        <v>20080609</v>
      </c>
      <c r="I472" s="75"/>
      <c r="J472" s="5"/>
    </row>
    <row r="473" spans="1:10" ht="15">
      <c r="A473" s="77">
        <v>443</v>
      </c>
      <c r="B473" s="18" t="s">
        <v>469</v>
      </c>
      <c r="C473" s="17" t="s">
        <v>384</v>
      </c>
      <c r="D473" s="17" t="s">
        <v>470</v>
      </c>
      <c r="E473" s="75">
        <f>work!G473+work!H473</f>
        <v>8135</v>
      </c>
      <c r="F473" s="75">
        <f>work!I473+work!J473</f>
        <v>900</v>
      </c>
      <c r="H473" s="66">
        <f>work!L473</f>
        <v>20080507</v>
      </c>
      <c r="I473" s="75"/>
      <c r="J473" s="5"/>
    </row>
    <row r="474" spans="1:10" ht="15">
      <c r="A474" s="77">
        <v>444</v>
      </c>
      <c r="B474" s="18" t="s">
        <v>472</v>
      </c>
      <c r="C474" s="17" t="s">
        <v>384</v>
      </c>
      <c r="D474" s="17" t="s">
        <v>473</v>
      </c>
      <c r="E474" s="75">
        <f>work!G474+work!H474</f>
        <v>1884656</v>
      </c>
      <c r="F474" s="75">
        <f>work!I474+work!J474</f>
        <v>2060424</v>
      </c>
      <c r="H474" s="66">
        <f>work!L474</f>
        <v>20080507</v>
      </c>
      <c r="I474" s="75"/>
      <c r="J474" s="5"/>
    </row>
    <row r="475" spans="1:10" ht="15">
      <c r="A475" s="77">
        <v>445</v>
      </c>
      <c r="B475" s="18" t="s">
        <v>475</v>
      </c>
      <c r="C475" s="17" t="s">
        <v>384</v>
      </c>
      <c r="D475" s="17" t="s">
        <v>476</v>
      </c>
      <c r="E475" s="75">
        <f>work!G475+work!H475</f>
        <v>215260</v>
      </c>
      <c r="F475" s="75">
        <f>work!I475+work!J475</f>
        <v>0</v>
      </c>
      <c r="H475" s="66">
        <f>work!L475</f>
        <v>20080507</v>
      </c>
      <c r="I475" s="75"/>
      <c r="J475" s="5"/>
    </row>
    <row r="476" spans="1:10" ht="15">
      <c r="A476" s="77">
        <v>446</v>
      </c>
      <c r="B476" s="18" t="s">
        <v>478</v>
      </c>
      <c r="C476" s="17" t="s">
        <v>384</v>
      </c>
      <c r="D476" s="17" t="s">
        <v>479</v>
      </c>
      <c r="E476" s="75">
        <f>work!G476+work!H476</f>
        <v>0</v>
      </c>
      <c r="F476" s="75">
        <f>work!I476+work!J476</f>
        <v>337469</v>
      </c>
      <c r="H476" s="66">
        <f>work!L476</f>
        <v>20080507</v>
      </c>
      <c r="I476" s="75"/>
      <c r="J476" s="5"/>
    </row>
    <row r="477" spans="1:10" ht="15">
      <c r="A477" s="77">
        <v>447</v>
      </c>
      <c r="B477" s="18" t="s">
        <v>481</v>
      </c>
      <c r="C477" s="17" t="s">
        <v>384</v>
      </c>
      <c r="D477" s="17" t="s">
        <v>482</v>
      </c>
      <c r="E477" s="75">
        <f>work!G477+work!H477</f>
        <v>2992941</v>
      </c>
      <c r="F477" s="75">
        <f>work!I477+work!J477</f>
        <v>96595</v>
      </c>
      <c r="H477" s="66">
        <f>work!L477</f>
        <v>20080507</v>
      </c>
      <c r="I477" s="75"/>
      <c r="J477" s="5"/>
    </row>
    <row r="478" spans="1:10" ht="15">
      <c r="A478" s="77">
        <v>448</v>
      </c>
      <c r="B478" s="18" t="s">
        <v>485</v>
      </c>
      <c r="C478" s="17" t="s">
        <v>483</v>
      </c>
      <c r="D478" s="17" t="s">
        <v>486</v>
      </c>
      <c r="E478" s="75">
        <f>work!G478+work!H478</f>
        <v>193185</v>
      </c>
      <c r="F478" s="75">
        <f>work!I478+work!J478</f>
        <v>29475</v>
      </c>
      <c r="H478" s="66">
        <f>work!L478</f>
        <v>20080507</v>
      </c>
      <c r="I478" s="75"/>
      <c r="J478" s="5"/>
    </row>
    <row r="479" spans="1:10" ht="15">
      <c r="A479" s="77">
        <v>449</v>
      </c>
      <c r="B479" s="18" t="s">
        <v>488</v>
      </c>
      <c r="C479" s="17" t="s">
        <v>483</v>
      </c>
      <c r="D479" s="17" t="s">
        <v>489</v>
      </c>
      <c r="E479" s="75">
        <f>work!G479+work!H479</f>
        <v>1485406</v>
      </c>
      <c r="F479" s="75">
        <f>work!I479+work!J479</f>
        <v>2334651</v>
      </c>
      <c r="H479" s="66">
        <f>work!L479</f>
        <v>20080609</v>
      </c>
      <c r="I479" s="75"/>
      <c r="J479" s="5"/>
    </row>
    <row r="480" spans="1:10" ht="15">
      <c r="A480" s="77">
        <v>450</v>
      </c>
      <c r="B480" s="18" t="s">
        <v>491</v>
      </c>
      <c r="C480" s="17" t="s">
        <v>483</v>
      </c>
      <c r="D480" s="17" t="s">
        <v>492</v>
      </c>
      <c r="E480" s="75">
        <f>work!G480+work!H480</f>
        <v>253662</v>
      </c>
      <c r="F480" s="75">
        <f>work!I480+work!J480</f>
        <v>1600</v>
      </c>
      <c r="H480" s="66">
        <f>work!L480</f>
        <v>20080507</v>
      </c>
      <c r="I480" s="75"/>
      <c r="J480" s="5"/>
    </row>
    <row r="481" spans="1:10" ht="15">
      <c r="A481" s="77">
        <v>451</v>
      </c>
      <c r="B481" s="18" t="s">
        <v>494</v>
      </c>
      <c r="C481" s="17" t="s">
        <v>483</v>
      </c>
      <c r="D481" s="17" t="s">
        <v>495</v>
      </c>
      <c r="E481" s="75">
        <f>work!G481+work!H481</f>
        <v>972861</v>
      </c>
      <c r="F481" s="75">
        <f>work!I481+work!J481</f>
        <v>104884</v>
      </c>
      <c r="H481" s="66">
        <f>work!L481</f>
        <v>20080609</v>
      </c>
      <c r="I481" s="75"/>
      <c r="J481" s="5"/>
    </row>
    <row r="482" spans="1:10" ht="15">
      <c r="A482" s="77">
        <v>452</v>
      </c>
      <c r="B482" s="18" t="s">
        <v>497</v>
      </c>
      <c r="C482" s="17" t="s">
        <v>483</v>
      </c>
      <c r="D482" s="17" t="s">
        <v>498</v>
      </c>
      <c r="E482" s="75">
        <f>work!G482+work!H482</f>
        <v>647448</v>
      </c>
      <c r="F482" s="75">
        <f>work!I482+work!J482</f>
        <v>177950</v>
      </c>
      <c r="H482" s="66">
        <f>work!L482</f>
        <v>20080507</v>
      </c>
      <c r="I482" s="75"/>
      <c r="J482" s="5"/>
    </row>
    <row r="483" spans="1:10" ht="15">
      <c r="A483" s="77">
        <v>453</v>
      </c>
      <c r="B483" s="18" t="s">
        <v>500</v>
      </c>
      <c r="C483" s="17" t="s">
        <v>483</v>
      </c>
      <c r="D483" s="17" t="s">
        <v>501</v>
      </c>
      <c r="E483" s="75">
        <f>work!G483+work!H483</f>
        <v>282509</v>
      </c>
      <c r="F483" s="75">
        <f>work!I483+work!J483</f>
        <v>53100</v>
      </c>
      <c r="H483" s="66">
        <f>work!L483</f>
        <v>20080507</v>
      </c>
      <c r="I483" s="75"/>
      <c r="J483" s="5"/>
    </row>
    <row r="484" spans="1:10" ht="15">
      <c r="A484" s="77">
        <v>454</v>
      </c>
      <c r="B484" s="18" t="s">
        <v>503</v>
      </c>
      <c r="C484" s="17" t="s">
        <v>483</v>
      </c>
      <c r="D484" s="17" t="s">
        <v>504</v>
      </c>
      <c r="E484" s="75">
        <f>work!G484+work!H484</f>
        <v>1227299</v>
      </c>
      <c r="F484" s="75">
        <f>work!I484+work!J484</f>
        <v>442205</v>
      </c>
      <c r="H484" s="66">
        <f>work!L484</f>
        <v>20080507</v>
      </c>
      <c r="I484" s="75"/>
      <c r="J484" s="5"/>
    </row>
    <row r="485" spans="1:10" ht="15">
      <c r="A485" s="77">
        <v>455</v>
      </c>
      <c r="B485" s="18" t="s">
        <v>506</v>
      </c>
      <c r="C485" s="17" t="s">
        <v>483</v>
      </c>
      <c r="D485" s="17" t="s">
        <v>507</v>
      </c>
      <c r="E485" s="75">
        <f>work!G485+work!H485</f>
        <v>1784172</v>
      </c>
      <c r="F485" s="75">
        <f>work!I485+work!J485</f>
        <v>2088514</v>
      </c>
      <c r="H485" s="66">
        <f>work!L485</f>
        <v>20080609</v>
      </c>
      <c r="I485" s="75"/>
      <c r="J485" s="5"/>
    </row>
    <row r="486" spans="1:10" ht="15">
      <c r="A486" s="77">
        <v>456</v>
      </c>
      <c r="B486" s="18" t="s">
        <v>509</v>
      </c>
      <c r="C486" s="17" t="s">
        <v>483</v>
      </c>
      <c r="D486" s="17" t="s">
        <v>510</v>
      </c>
      <c r="E486" s="75">
        <f>work!G486+work!H486</f>
        <v>234994</v>
      </c>
      <c r="F486" s="75">
        <f>work!I486+work!J486</f>
        <v>11340</v>
      </c>
      <c r="H486" s="66">
        <f>work!L486</f>
        <v>20080609</v>
      </c>
      <c r="I486" s="75"/>
      <c r="J486" s="5"/>
    </row>
    <row r="487" spans="1:10" ht="15">
      <c r="A487" s="77">
        <v>457</v>
      </c>
      <c r="B487" s="18" t="s">
        <v>512</v>
      </c>
      <c r="C487" s="17" t="s">
        <v>483</v>
      </c>
      <c r="D487" s="17" t="s">
        <v>513</v>
      </c>
      <c r="E487" s="75">
        <f>work!G487+work!H487</f>
        <v>30593</v>
      </c>
      <c r="F487" s="75">
        <f>work!I487+work!J487</f>
        <v>10150</v>
      </c>
      <c r="H487" s="66">
        <f>work!L487</f>
        <v>20080609</v>
      </c>
      <c r="I487" s="75"/>
      <c r="J487" s="5"/>
    </row>
    <row r="488" spans="1:10" ht="15">
      <c r="A488" s="77">
        <v>458</v>
      </c>
      <c r="B488" s="18" t="s">
        <v>515</v>
      </c>
      <c r="C488" s="17" t="s">
        <v>483</v>
      </c>
      <c r="D488" s="17" t="s">
        <v>516</v>
      </c>
      <c r="E488" s="75">
        <f>work!G488+work!H488</f>
        <v>889695</v>
      </c>
      <c r="F488" s="75">
        <f>work!I488+work!J488</f>
        <v>145700</v>
      </c>
      <c r="H488" s="66">
        <f>work!L488</f>
        <v>20080507</v>
      </c>
      <c r="I488" s="75"/>
      <c r="J488" s="5"/>
    </row>
    <row r="489" spans="1:10" ht="15">
      <c r="A489" s="77">
        <v>459</v>
      </c>
      <c r="B489" s="18" t="s">
        <v>518</v>
      </c>
      <c r="C489" s="17" t="s">
        <v>483</v>
      </c>
      <c r="D489" s="17" t="s">
        <v>519</v>
      </c>
      <c r="E489" s="75">
        <f>work!G489+work!H489</f>
        <v>345087</v>
      </c>
      <c r="F489" s="75">
        <f>work!I489+work!J489</f>
        <v>755100</v>
      </c>
      <c r="H489" s="66">
        <f>work!L489</f>
        <v>20080507</v>
      </c>
      <c r="I489" s="75"/>
      <c r="J489" s="5"/>
    </row>
    <row r="490" spans="1:10" ht="15">
      <c r="A490" s="77">
        <v>460</v>
      </c>
      <c r="B490" s="18" t="s">
        <v>521</v>
      </c>
      <c r="C490" s="17" t="s">
        <v>483</v>
      </c>
      <c r="D490" s="17" t="s">
        <v>522</v>
      </c>
      <c r="E490" s="75">
        <f>work!G490+work!H490</f>
        <v>277962</v>
      </c>
      <c r="F490" s="75">
        <f>work!I490+work!J490</f>
        <v>89975</v>
      </c>
      <c r="H490" s="66">
        <f>work!L490</f>
        <v>20080507</v>
      </c>
      <c r="I490" s="75"/>
      <c r="J490" s="5"/>
    </row>
    <row r="491" spans="1:10" ht="15">
      <c r="A491" s="77">
        <v>461</v>
      </c>
      <c r="B491" s="18" t="s">
        <v>524</v>
      </c>
      <c r="C491" s="17" t="s">
        <v>483</v>
      </c>
      <c r="D491" s="17" t="s">
        <v>525</v>
      </c>
      <c r="E491" s="75">
        <f>work!G491+work!H491</f>
        <v>3838398</v>
      </c>
      <c r="F491" s="75">
        <f>work!I491+work!J491</f>
        <v>2291476</v>
      </c>
      <c r="H491" s="66">
        <f>work!L491</f>
        <v>20080507</v>
      </c>
      <c r="I491" s="75"/>
      <c r="J491" s="5"/>
    </row>
    <row r="492" spans="1:10" ht="15">
      <c r="A492" s="77">
        <v>462</v>
      </c>
      <c r="B492" s="18" t="s">
        <v>527</v>
      </c>
      <c r="C492" s="17" t="s">
        <v>483</v>
      </c>
      <c r="D492" s="17" t="s">
        <v>528</v>
      </c>
      <c r="E492" s="75">
        <f>work!G492+work!H492</f>
        <v>1306498</v>
      </c>
      <c r="F492" s="75">
        <f>work!I492+work!J492</f>
        <v>145265</v>
      </c>
      <c r="H492" s="66">
        <f>work!L492</f>
        <v>20080507</v>
      </c>
      <c r="I492" s="75"/>
      <c r="J492" s="5"/>
    </row>
    <row r="493" spans="1:10" ht="15">
      <c r="A493" s="77">
        <v>463</v>
      </c>
      <c r="B493" s="18" t="s">
        <v>530</v>
      </c>
      <c r="C493" s="17" t="s">
        <v>483</v>
      </c>
      <c r="D493" s="17" t="s">
        <v>531</v>
      </c>
      <c r="E493" s="75">
        <f>work!G493+work!H493</f>
        <v>687651</v>
      </c>
      <c r="F493" s="75">
        <f>work!I493+work!J493</f>
        <v>46200</v>
      </c>
      <c r="H493" s="66">
        <f>work!L493</f>
        <v>20080507</v>
      </c>
      <c r="I493" s="75"/>
      <c r="J493" s="5"/>
    </row>
    <row r="494" spans="1:10" ht="15">
      <c r="A494" s="77">
        <v>464</v>
      </c>
      <c r="B494" s="18" t="s">
        <v>534</v>
      </c>
      <c r="C494" s="17" t="s">
        <v>532</v>
      </c>
      <c r="D494" s="17" t="s">
        <v>535</v>
      </c>
      <c r="E494" s="75">
        <f>work!G494+work!H494</f>
        <v>283200</v>
      </c>
      <c r="F494" s="75">
        <f>work!I494+work!J494</f>
        <v>10000</v>
      </c>
      <c r="H494" s="66">
        <f>work!L494</f>
        <v>20080609</v>
      </c>
      <c r="I494" s="75"/>
      <c r="J494" s="5"/>
    </row>
    <row r="495" spans="1:10" ht="15">
      <c r="A495" s="77">
        <v>465</v>
      </c>
      <c r="B495" s="18" t="s">
        <v>537</v>
      </c>
      <c r="C495" s="17" t="s">
        <v>532</v>
      </c>
      <c r="D495" s="17" t="s">
        <v>538</v>
      </c>
      <c r="E495" s="75">
        <f>work!G495+work!H495</f>
        <v>92414</v>
      </c>
      <c r="F495" s="75">
        <f>work!I495+work!J495</f>
        <v>8699</v>
      </c>
      <c r="H495" s="66">
        <f>work!L495</f>
        <v>20080507</v>
      </c>
      <c r="I495" s="75"/>
      <c r="J495" s="5"/>
    </row>
    <row r="496" spans="1:10" ht="15">
      <c r="A496" s="77">
        <v>466</v>
      </c>
      <c r="B496" s="18" t="s">
        <v>540</v>
      </c>
      <c r="C496" s="17" t="s">
        <v>532</v>
      </c>
      <c r="D496" s="17" t="s">
        <v>541</v>
      </c>
      <c r="E496" s="75">
        <f>work!G496+work!H496</f>
        <v>36850</v>
      </c>
      <c r="F496" s="75">
        <f>work!I496+work!J496</f>
        <v>1000</v>
      </c>
      <c r="H496" s="66">
        <f>work!L496</f>
        <v>20080507</v>
      </c>
      <c r="I496" s="75"/>
      <c r="J496" s="5"/>
    </row>
    <row r="497" spans="1:10" ht="15">
      <c r="A497" s="77">
        <v>467</v>
      </c>
      <c r="B497" s="18" t="s">
        <v>543</v>
      </c>
      <c r="C497" s="17" t="s">
        <v>532</v>
      </c>
      <c r="D497" s="17" t="s">
        <v>544</v>
      </c>
      <c r="E497" s="75">
        <f>work!G497+work!H497</f>
        <v>214250</v>
      </c>
      <c r="F497" s="75">
        <f>work!I497+work!J497</f>
        <v>6200</v>
      </c>
      <c r="H497" s="66">
        <f>work!L497</f>
        <v>20080507</v>
      </c>
      <c r="I497" s="75"/>
      <c r="J497" s="5"/>
    </row>
    <row r="498" spans="1:10" ht="15">
      <c r="A498" s="77">
        <v>468</v>
      </c>
      <c r="B498" s="18" t="s">
        <v>546</v>
      </c>
      <c r="C498" s="17" t="s">
        <v>532</v>
      </c>
      <c r="D498" s="17" t="s">
        <v>547</v>
      </c>
      <c r="E498" s="75">
        <f>work!G498+work!H498</f>
        <v>6575</v>
      </c>
      <c r="F498" s="75">
        <f>work!I498+work!J498</f>
        <v>22500</v>
      </c>
      <c r="H498" s="66">
        <f>work!L498</f>
        <v>20080507</v>
      </c>
      <c r="I498" s="75"/>
      <c r="J498" s="5"/>
    </row>
    <row r="499" spans="1:10" ht="15">
      <c r="A499" s="77">
        <v>469</v>
      </c>
      <c r="B499" s="18" t="s">
        <v>549</v>
      </c>
      <c r="C499" s="17" t="s">
        <v>532</v>
      </c>
      <c r="D499" s="17" t="s">
        <v>550</v>
      </c>
      <c r="E499" s="75">
        <f>work!G499+work!H499</f>
        <v>85272</v>
      </c>
      <c r="F499" s="75">
        <f>work!I499+work!J499</f>
        <v>54200</v>
      </c>
      <c r="H499" s="66">
        <f>work!L499</f>
        <v>20080609</v>
      </c>
      <c r="I499" s="75"/>
      <c r="J499" s="5"/>
    </row>
    <row r="500" spans="1:10" ht="15">
      <c r="A500" s="77">
        <v>470</v>
      </c>
      <c r="B500" s="18" t="s">
        <v>552</v>
      </c>
      <c r="C500" s="17" t="s">
        <v>532</v>
      </c>
      <c r="D500" s="17" t="s">
        <v>553</v>
      </c>
      <c r="E500" s="75">
        <f>work!G500+work!H500</f>
        <v>32863</v>
      </c>
      <c r="F500" s="75">
        <f>work!I500+work!J500</f>
        <v>0</v>
      </c>
      <c r="H500" s="66">
        <f>work!L500</f>
        <v>20080609</v>
      </c>
      <c r="I500" s="75"/>
      <c r="J500" s="5"/>
    </row>
    <row r="501" spans="1:10" ht="15">
      <c r="A501" s="77">
        <v>471</v>
      </c>
      <c r="B501" s="18" t="s">
        <v>555</v>
      </c>
      <c r="C501" s="17" t="s">
        <v>532</v>
      </c>
      <c r="D501" s="17" t="s">
        <v>556</v>
      </c>
      <c r="E501" s="75">
        <f>work!G501+work!H501</f>
        <v>300135</v>
      </c>
      <c r="F501" s="75">
        <f>work!I501+work!J501</f>
        <v>119740</v>
      </c>
      <c r="H501" s="66">
        <f>work!L501</f>
        <v>20080507</v>
      </c>
      <c r="I501" s="75"/>
      <c r="J501" s="5"/>
    </row>
    <row r="502" spans="1:10" ht="15">
      <c r="A502" s="77">
        <v>472</v>
      </c>
      <c r="B502" s="18" t="s">
        <v>558</v>
      </c>
      <c r="C502" s="17" t="s">
        <v>532</v>
      </c>
      <c r="D502" s="17" t="s">
        <v>559</v>
      </c>
      <c r="E502" s="75">
        <f>work!G502+work!H502</f>
        <v>47564</v>
      </c>
      <c r="F502" s="75">
        <f>work!I502+work!J502</f>
        <v>141205</v>
      </c>
      <c r="H502" s="66">
        <f>work!L502</f>
        <v>20080609</v>
      </c>
      <c r="I502" s="75"/>
      <c r="J502" s="5"/>
    </row>
    <row r="503" spans="1:10" ht="15">
      <c r="A503" s="77">
        <v>473</v>
      </c>
      <c r="B503" s="18" t="s">
        <v>561</v>
      </c>
      <c r="C503" s="17" t="s">
        <v>532</v>
      </c>
      <c r="D503" s="17" t="s">
        <v>562</v>
      </c>
      <c r="E503" s="75">
        <f>work!G503+work!H503</f>
        <v>886994</v>
      </c>
      <c r="F503" s="75">
        <f>work!I503+work!J503</f>
        <v>102789</v>
      </c>
      <c r="H503" s="66">
        <f>work!L503</f>
        <v>20080507</v>
      </c>
      <c r="I503" s="75"/>
      <c r="J503" s="5"/>
    </row>
    <row r="504" spans="1:10" ht="15">
      <c r="A504" s="77">
        <v>474</v>
      </c>
      <c r="B504" s="18" t="s">
        <v>564</v>
      </c>
      <c r="C504" s="17" t="s">
        <v>532</v>
      </c>
      <c r="D504" s="17" t="s">
        <v>570</v>
      </c>
      <c r="E504" s="75">
        <f>work!G504+work!H504</f>
        <v>72075</v>
      </c>
      <c r="F504" s="75">
        <f>work!I504+work!J504</f>
        <v>75090</v>
      </c>
      <c r="H504" s="66">
        <f>work!L504</f>
        <v>20080507</v>
      </c>
      <c r="I504" s="75"/>
      <c r="J504" s="5"/>
    </row>
    <row r="505" spans="1:10" ht="15">
      <c r="A505" s="77">
        <v>475</v>
      </c>
      <c r="B505" s="18" t="s">
        <v>572</v>
      </c>
      <c r="C505" s="17" t="s">
        <v>532</v>
      </c>
      <c r="D505" s="17" t="s">
        <v>573</v>
      </c>
      <c r="E505" s="75">
        <f>work!G505+work!H505</f>
        <v>0</v>
      </c>
      <c r="F505" s="75">
        <f>work!I505+work!J505</f>
        <v>1200</v>
      </c>
      <c r="H505" s="66">
        <f>work!L505</f>
        <v>20080407</v>
      </c>
      <c r="I505" s="75"/>
      <c r="J505" s="5"/>
    </row>
    <row r="506" spans="1:10" ht="15">
      <c r="A506" s="77">
        <v>476</v>
      </c>
      <c r="B506" s="18" t="s">
        <v>575</v>
      </c>
      <c r="C506" s="17" t="s">
        <v>532</v>
      </c>
      <c r="D506" s="17" t="s">
        <v>576</v>
      </c>
      <c r="E506" s="75">
        <f>work!G506+work!H506</f>
        <v>279090</v>
      </c>
      <c r="F506" s="75">
        <f>work!I506+work!J506</f>
        <v>64465</v>
      </c>
      <c r="H506" s="66">
        <f>work!L506</f>
        <v>20080507</v>
      </c>
      <c r="I506" s="75"/>
      <c r="J506" s="5"/>
    </row>
    <row r="507" spans="1:10" ht="15">
      <c r="A507" s="77">
        <v>477</v>
      </c>
      <c r="B507" s="18" t="s">
        <v>578</v>
      </c>
      <c r="C507" s="17" t="s">
        <v>532</v>
      </c>
      <c r="D507" s="17" t="s">
        <v>579</v>
      </c>
      <c r="E507" s="75">
        <f>work!G507+work!H507</f>
        <v>19200</v>
      </c>
      <c r="F507" s="75">
        <f>work!I507+work!J507</f>
        <v>67061</v>
      </c>
      <c r="H507" s="66">
        <f>work!L507</f>
        <v>20080507</v>
      </c>
      <c r="I507" s="75"/>
      <c r="J507" s="5"/>
    </row>
    <row r="508" spans="1:10" ht="15">
      <c r="A508" s="77">
        <v>478</v>
      </c>
      <c r="B508" s="18" t="s">
        <v>581</v>
      </c>
      <c r="C508" s="17" t="s">
        <v>532</v>
      </c>
      <c r="D508" s="17" t="s">
        <v>582</v>
      </c>
      <c r="E508" s="75">
        <f>work!G508+work!H508</f>
        <v>32487</v>
      </c>
      <c r="F508" s="75">
        <f>work!I508+work!J508</f>
        <v>1510001</v>
      </c>
      <c r="H508" s="66">
        <f>work!L508</f>
        <v>20080507</v>
      </c>
      <c r="I508" s="75"/>
      <c r="J508" s="5"/>
    </row>
    <row r="509" spans="1:10" ht="15">
      <c r="A509" s="77">
        <v>479</v>
      </c>
      <c r="B509" s="18" t="s">
        <v>585</v>
      </c>
      <c r="C509" s="17" t="s">
        <v>583</v>
      </c>
      <c r="D509" s="17" t="s">
        <v>586</v>
      </c>
      <c r="E509" s="75">
        <f>work!G509+work!H509</f>
        <v>1884420</v>
      </c>
      <c r="F509" s="75">
        <f>work!I509+work!J509</f>
        <v>345680</v>
      </c>
      <c r="H509" s="66">
        <f>work!L509</f>
        <v>20080507</v>
      </c>
      <c r="I509" s="75"/>
      <c r="J509" s="5"/>
    </row>
    <row r="510" spans="1:10" ht="15">
      <c r="A510" s="77">
        <v>480</v>
      </c>
      <c r="B510" s="18" t="s">
        <v>588</v>
      </c>
      <c r="C510" s="17" t="s">
        <v>583</v>
      </c>
      <c r="D510" s="17" t="s">
        <v>589</v>
      </c>
      <c r="E510" s="75">
        <f>work!G510+work!H510</f>
        <v>2249680</v>
      </c>
      <c r="F510" s="75">
        <f>work!I510+work!J510</f>
        <v>528169</v>
      </c>
      <c r="H510" s="66">
        <f>work!L510</f>
        <v>20080507</v>
      </c>
      <c r="I510" s="75"/>
      <c r="J510" s="5"/>
    </row>
    <row r="511" spans="1:10" ht="15">
      <c r="A511" s="77">
        <v>481</v>
      </c>
      <c r="B511" s="18" t="s">
        <v>591</v>
      </c>
      <c r="C511" s="17" t="s">
        <v>583</v>
      </c>
      <c r="D511" s="17" t="s">
        <v>592</v>
      </c>
      <c r="E511" s="75">
        <f>work!G511+work!H511</f>
        <v>915733</v>
      </c>
      <c r="F511" s="75">
        <f>work!I511+work!J511</f>
        <v>2881015</v>
      </c>
      <c r="H511" s="66">
        <f>work!L511</f>
        <v>20080507</v>
      </c>
      <c r="I511" s="75"/>
      <c r="J511" s="5"/>
    </row>
    <row r="512" spans="1:10" ht="15">
      <c r="A512" s="77">
        <v>482</v>
      </c>
      <c r="B512" s="18" t="s">
        <v>594</v>
      </c>
      <c r="C512" s="17" t="s">
        <v>583</v>
      </c>
      <c r="D512" s="17" t="s">
        <v>595</v>
      </c>
      <c r="E512" s="75">
        <f>work!G512+work!H512</f>
        <v>371797</v>
      </c>
      <c r="F512" s="75">
        <f>work!I512+work!J512</f>
        <v>12232</v>
      </c>
      <c r="H512" s="66">
        <f>work!L512</f>
        <v>20080609</v>
      </c>
      <c r="I512" s="75"/>
      <c r="J512" s="5"/>
    </row>
    <row r="513" spans="1:10" ht="15">
      <c r="A513" s="77">
        <v>483</v>
      </c>
      <c r="B513" s="18" t="s">
        <v>597</v>
      </c>
      <c r="C513" s="17" t="s">
        <v>583</v>
      </c>
      <c r="D513" s="17" t="s">
        <v>598</v>
      </c>
      <c r="E513" s="75">
        <f>work!G513+work!H513</f>
        <v>997422</v>
      </c>
      <c r="F513" s="75">
        <f>work!I513+work!J513</f>
        <v>5990024</v>
      </c>
      <c r="H513" s="66">
        <f>work!L513</f>
        <v>20080609</v>
      </c>
      <c r="I513" s="75"/>
      <c r="J513" s="5"/>
    </row>
    <row r="514" spans="1:10" ht="15">
      <c r="A514" s="77">
        <v>484</v>
      </c>
      <c r="B514" s="18" t="s">
        <v>600</v>
      </c>
      <c r="C514" s="17" t="s">
        <v>583</v>
      </c>
      <c r="D514" s="17" t="s">
        <v>601</v>
      </c>
      <c r="E514" s="75">
        <f>work!G514+work!H514</f>
        <v>2563402</v>
      </c>
      <c r="F514" s="75">
        <f>work!I514+work!J514</f>
        <v>3895347</v>
      </c>
      <c r="H514" s="66">
        <f>work!L514</f>
        <v>20080507</v>
      </c>
      <c r="I514" s="75"/>
      <c r="J514" s="5"/>
    </row>
    <row r="515" spans="1:10" ht="15">
      <c r="A515" s="77">
        <v>485</v>
      </c>
      <c r="B515" s="18" t="s">
        <v>603</v>
      </c>
      <c r="C515" s="17" t="s">
        <v>583</v>
      </c>
      <c r="D515" s="17" t="s">
        <v>604</v>
      </c>
      <c r="E515" s="75">
        <f>work!G515+work!H515</f>
        <v>686670</v>
      </c>
      <c r="F515" s="75">
        <f>work!I515+work!J515</f>
        <v>0</v>
      </c>
      <c r="H515" s="66">
        <f>work!L515</f>
        <v>20080609</v>
      </c>
      <c r="I515" s="75"/>
      <c r="J515" s="5"/>
    </row>
    <row r="516" spans="1:10" ht="15">
      <c r="A516" s="77">
        <v>486</v>
      </c>
      <c r="B516" s="18" t="s">
        <v>606</v>
      </c>
      <c r="C516" s="17" t="s">
        <v>583</v>
      </c>
      <c r="D516" s="17" t="s">
        <v>1553</v>
      </c>
      <c r="E516" s="75">
        <f>work!G516+work!H516</f>
        <v>2368148</v>
      </c>
      <c r="F516" s="75">
        <f>work!I516+work!J516</f>
        <v>4874493</v>
      </c>
      <c r="H516" s="66">
        <f>work!L516</f>
        <v>20080507</v>
      </c>
      <c r="I516" s="75"/>
      <c r="J516" s="5"/>
    </row>
    <row r="517" spans="1:10" ht="15">
      <c r="A517" s="77">
        <v>487</v>
      </c>
      <c r="B517" s="18" t="s">
        <v>608</v>
      </c>
      <c r="C517" s="17" t="s">
        <v>583</v>
      </c>
      <c r="D517" s="17" t="s">
        <v>625</v>
      </c>
      <c r="E517" s="75">
        <f>work!G517+work!H517</f>
        <v>849608</v>
      </c>
      <c r="F517" s="75">
        <f>work!I517+work!J517</f>
        <v>189570</v>
      </c>
      <c r="H517" s="66">
        <f>work!L517</f>
        <v>20080507</v>
      </c>
      <c r="I517" s="75"/>
      <c r="J517" s="5"/>
    </row>
    <row r="518" spans="1:10" ht="15">
      <c r="A518" s="77">
        <v>488</v>
      </c>
      <c r="B518" s="18" t="s">
        <v>627</v>
      </c>
      <c r="C518" s="17" t="s">
        <v>583</v>
      </c>
      <c r="D518" s="17" t="s">
        <v>628</v>
      </c>
      <c r="E518" s="75">
        <f>work!G518+work!H518</f>
        <v>4855258</v>
      </c>
      <c r="F518" s="75">
        <f>work!I518+work!J518</f>
        <v>598727</v>
      </c>
      <c r="H518" s="66">
        <f>work!L518</f>
        <v>20080609</v>
      </c>
      <c r="I518" s="75"/>
      <c r="J518" s="5"/>
    </row>
    <row r="519" spans="1:10" ht="15">
      <c r="A519" s="77">
        <v>489</v>
      </c>
      <c r="B519" s="18" t="s">
        <v>630</v>
      </c>
      <c r="C519" s="17" t="s">
        <v>583</v>
      </c>
      <c r="D519" s="17" t="s">
        <v>631</v>
      </c>
      <c r="E519" s="75">
        <f>work!G519+work!H519</f>
        <v>115106</v>
      </c>
      <c r="F519" s="75">
        <f>work!I519+work!J519</f>
        <v>25720</v>
      </c>
      <c r="H519" s="66">
        <f>work!L519</f>
        <v>20080507</v>
      </c>
      <c r="I519" s="75"/>
      <c r="J519" s="5"/>
    </row>
    <row r="520" spans="1:10" ht="15">
      <c r="A520" s="77">
        <v>490</v>
      </c>
      <c r="B520" s="18" t="s">
        <v>633</v>
      </c>
      <c r="C520" s="17" t="s">
        <v>583</v>
      </c>
      <c r="D520" s="17" t="s">
        <v>634</v>
      </c>
      <c r="E520" s="75">
        <f>work!G520+work!H520</f>
        <v>0</v>
      </c>
      <c r="F520" s="75">
        <f>work!I520+work!J520</f>
        <v>1500</v>
      </c>
      <c r="H520" s="66">
        <f>work!L520</f>
        <v>20080507</v>
      </c>
      <c r="I520" s="75"/>
      <c r="J520" s="5"/>
    </row>
    <row r="521" spans="1:10" ht="15">
      <c r="A521" s="77">
        <v>491</v>
      </c>
      <c r="B521" s="18" t="s">
        <v>636</v>
      </c>
      <c r="C521" s="17" t="s">
        <v>583</v>
      </c>
      <c r="D521" s="17" t="s">
        <v>637</v>
      </c>
      <c r="E521" s="75">
        <f>work!G521+work!H521</f>
        <v>802538</v>
      </c>
      <c r="F521" s="75">
        <f>work!I521+work!J521</f>
        <v>484243</v>
      </c>
      <c r="H521" s="66">
        <f>work!L521</f>
        <v>20080507</v>
      </c>
      <c r="I521" s="75"/>
      <c r="J521" s="5"/>
    </row>
    <row r="522" spans="1:10" ht="15">
      <c r="A522" s="77">
        <v>492</v>
      </c>
      <c r="B522" s="18" t="s">
        <v>639</v>
      </c>
      <c r="C522" s="17" t="s">
        <v>583</v>
      </c>
      <c r="D522" s="17" t="s">
        <v>640</v>
      </c>
      <c r="E522" s="75">
        <f>work!G522+work!H522</f>
        <v>2350</v>
      </c>
      <c r="F522" s="75">
        <f>work!I522+work!J522</f>
        <v>0</v>
      </c>
      <c r="H522" s="66">
        <f>work!L522</f>
        <v>20080507</v>
      </c>
      <c r="I522" s="75"/>
      <c r="J522" s="5"/>
    </row>
    <row r="523" spans="1:10" ht="15">
      <c r="A523" s="77">
        <v>493</v>
      </c>
      <c r="B523" s="18" t="s">
        <v>642</v>
      </c>
      <c r="C523" s="17" t="s">
        <v>583</v>
      </c>
      <c r="D523" s="17" t="s">
        <v>567</v>
      </c>
      <c r="E523" s="75">
        <f>work!G523+work!H523</f>
        <v>78045</v>
      </c>
      <c r="F523" s="75">
        <f>work!I523+work!J523</f>
        <v>800</v>
      </c>
      <c r="H523" s="66">
        <f>work!L523</f>
        <v>20080507</v>
      </c>
      <c r="I523" s="75"/>
      <c r="J523" s="5"/>
    </row>
    <row r="524" spans="1:10" ht="15">
      <c r="A524" s="77">
        <v>494</v>
      </c>
      <c r="B524" s="18" t="s">
        <v>644</v>
      </c>
      <c r="C524" s="17" t="s">
        <v>583</v>
      </c>
      <c r="D524" s="17" t="s">
        <v>645</v>
      </c>
      <c r="E524" s="75">
        <f>work!G524+work!H524</f>
        <v>200852</v>
      </c>
      <c r="F524" s="75">
        <f>work!I524+work!J524</f>
        <v>516767</v>
      </c>
      <c r="H524" s="66">
        <f>work!L524</f>
        <v>20080507</v>
      </c>
      <c r="I524" s="75"/>
      <c r="J524" s="5"/>
    </row>
    <row r="525" spans="1:10" ht="15">
      <c r="A525" s="77">
        <v>495</v>
      </c>
      <c r="B525" s="18" t="s">
        <v>647</v>
      </c>
      <c r="C525" s="17" t="s">
        <v>583</v>
      </c>
      <c r="D525" s="17" t="s">
        <v>648</v>
      </c>
      <c r="E525" s="75">
        <f>work!G525+work!H525</f>
        <v>34448</v>
      </c>
      <c r="F525" s="75">
        <f>work!I525+work!J525</f>
        <v>5000</v>
      </c>
      <c r="H525" s="66">
        <f>work!L525</f>
        <v>20080609</v>
      </c>
      <c r="I525" s="75"/>
      <c r="J525" s="5"/>
    </row>
    <row r="526" spans="1:10" ht="15">
      <c r="A526" s="77">
        <v>496</v>
      </c>
      <c r="B526" s="18" t="s">
        <v>650</v>
      </c>
      <c r="C526" s="17" t="s">
        <v>583</v>
      </c>
      <c r="D526" s="17" t="s">
        <v>651</v>
      </c>
      <c r="E526" s="75">
        <f>work!G526+work!H526</f>
        <v>111164</v>
      </c>
      <c r="F526" s="75">
        <f>work!I526+work!J526</f>
        <v>160867</v>
      </c>
      <c r="H526" s="66">
        <f>work!L526</f>
        <v>20080507</v>
      </c>
      <c r="I526" s="75"/>
      <c r="J526" s="5"/>
    </row>
    <row r="527" spans="1:10" ht="15">
      <c r="A527" s="77">
        <v>497</v>
      </c>
      <c r="B527" s="18" t="s">
        <v>653</v>
      </c>
      <c r="C527" s="17" t="s">
        <v>583</v>
      </c>
      <c r="D527" s="17" t="s">
        <v>568</v>
      </c>
      <c r="E527" s="75">
        <f>work!G527+work!H527</f>
        <v>128948</v>
      </c>
      <c r="F527" s="75">
        <f>work!I527+work!J527</f>
        <v>4800</v>
      </c>
      <c r="H527" s="66">
        <f>work!L527</f>
        <v>20080609</v>
      </c>
      <c r="I527" s="75"/>
      <c r="J527" s="5"/>
    </row>
    <row r="528" spans="1:10" ht="15">
      <c r="A528" s="77">
        <v>498</v>
      </c>
      <c r="B528" s="18" t="s">
        <v>655</v>
      </c>
      <c r="C528" s="17" t="s">
        <v>583</v>
      </c>
      <c r="D528" s="17" t="s">
        <v>656</v>
      </c>
      <c r="E528" s="75">
        <f>work!G528+work!H528</f>
        <v>1667222</v>
      </c>
      <c r="F528" s="75">
        <f>work!I528+work!J528</f>
        <v>1065275</v>
      </c>
      <c r="H528" s="66">
        <f>work!L528</f>
        <v>20080609</v>
      </c>
      <c r="I528" s="75"/>
      <c r="J528" s="5"/>
    </row>
    <row r="529" spans="1:10" ht="15">
      <c r="A529" s="77">
        <v>499</v>
      </c>
      <c r="B529" s="18" t="s">
        <v>658</v>
      </c>
      <c r="C529" s="17" t="s">
        <v>583</v>
      </c>
      <c r="D529" s="17" t="s">
        <v>659</v>
      </c>
      <c r="E529" s="75">
        <f>work!G529+work!H529</f>
        <v>912136</v>
      </c>
      <c r="F529" s="75">
        <f>work!I529+work!J529</f>
        <v>614985</v>
      </c>
      <c r="H529" s="66">
        <f>work!L529</f>
        <v>20080609</v>
      </c>
      <c r="I529" s="75"/>
      <c r="J529" s="5"/>
    </row>
    <row r="530" spans="1:10" ht="15">
      <c r="A530" s="77">
        <v>500</v>
      </c>
      <c r="B530" s="18" t="s">
        <v>662</v>
      </c>
      <c r="C530" s="17" t="s">
        <v>660</v>
      </c>
      <c r="D530" s="17" t="s">
        <v>663</v>
      </c>
      <c r="E530" s="75">
        <f>work!G530+work!H530</f>
        <v>7302</v>
      </c>
      <c r="F530" s="75">
        <f>work!I530+work!J530</f>
        <v>0</v>
      </c>
      <c r="H530" s="66">
        <f>work!L530</f>
        <v>20080609</v>
      </c>
      <c r="I530" s="75"/>
      <c r="J530" s="5"/>
    </row>
    <row r="531" spans="1:10" ht="15">
      <c r="A531" s="77">
        <v>501</v>
      </c>
      <c r="B531" s="18" t="s">
        <v>665</v>
      </c>
      <c r="C531" s="17" t="s">
        <v>660</v>
      </c>
      <c r="D531" s="17" t="s">
        <v>666</v>
      </c>
      <c r="E531" s="75">
        <f>work!G531+work!H531</f>
        <v>339252</v>
      </c>
      <c r="F531" s="75">
        <f>work!I531+work!J531</f>
        <v>14630</v>
      </c>
      <c r="H531" s="66">
        <f>work!L531</f>
        <v>20080507</v>
      </c>
      <c r="I531" s="75"/>
      <c r="J531" s="5"/>
    </row>
    <row r="532" spans="1:10" ht="15">
      <c r="A532" s="77">
        <v>502</v>
      </c>
      <c r="B532" s="18" t="s">
        <v>668</v>
      </c>
      <c r="C532" s="17" t="s">
        <v>660</v>
      </c>
      <c r="D532" s="17" t="s">
        <v>669</v>
      </c>
      <c r="E532" s="75">
        <f>work!G532+work!H532</f>
        <v>36815</v>
      </c>
      <c r="F532" s="75">
        <f>work!I532+work!J532</f>
        <v>30600</v>
      </c>
      <c r="H532" s="66">
        <f>work!L532</f>
        <v>20080507</v>
      </c>
      <c r="I532" s="75"/>
      <c r="J532" s="5"/>
    </row>
    <row r="533" spans="1:10" ht="15">
      <c r="A533" s="77">
        <v>503</v>
      </c>
      <c r="B533" s="18" t="s">
        <v>671</v>
      </c>
      <c r="C533" s="17" t="s">
        <v>660</v>
      </c>
      <c r="D533" s="17" t="s">
        <v>672</v>
      </c>
      <c r="E533" s="75">
        <f>work!G533+work!H533</f>
        <v>117998</v>
      </c>
      <c r="F533" s="75">
        <f>work!I533+work!J533</f>
        <v>31290</v>
      </c>
      <c r="H533" s="66">
        <f>work!L533</f>
        <v>20080609</v>
      </c>
      <c r="I533" s="75"/>
      <c r="J533" s="5"/>
    </row>
    <row r="534" spans="1:10" ht="15">
      <c r="A534" s="77">
        <v>504</v>
      </c>
      <c r="B534" s="18" t="s">
        <v>674</v>
      </c>
      <c r="C534" s="17" t="s">
        <v>660</v>
      </c>
      <c r="D534" s="17" t="s">
        <v>675</v>
      </c>
      <c r="E534" s="75">
        <f>work!G534+work!H534</f>
        <v>615435</v>
      </c>
      <c r="F534" s="75">
        <f>work!I534+work!J534</f>
        <v>367247</v>
      </c>
      <c r="H534" s="66">
        <f>work!L534</f>
        <v>20080609</v>
      </c>
      <c r="I534" s="75"/>
      <c r="J534" s="5"/>
    </row>
    <row r="535" spans="1:10" ht="15">
      <c r="A535" s="77">
        <v>505</v>
      </c>
      <c r="B535" s="18" t="s">
        <v>677</v>
      </c>
      <c r="C535" s="17" t="s">
        <v>660</v>
      </c>
      <c r="D535" s="17" t="s">
        <v>678</v>
      </c>
      <c r="E535" s="75">
        <f>work!G535+work!H535</f>
        <v>158935</v>
      </c>
      <c r="F535" s="75">
        <f>work!I535+work!J535</f>
        <v>53737</v>
      </c>
      <c r="H535" s="66">
        <f>work!L535</f>
        <v>20080507</v>
      </c>
      <c r="I535" s="75"/>
      <c r="J535" s="5"/>
    </row>
    <row r="536" spans="1:10" ht="15">
      <c r="A536" s="77">
        <v>506</v>
      </c>
      <c r="B536" s="18" t="s">
        <v>680</v>
      </c>
      <c r="C536" s="17" t="s">
        <v>660</v>
      </c>
      <c r="D536" s="17" t="s">
        <v>681</v>
      </c>
      <c r="E536" s="75">
        <f>work!G536+work!H536</f>
        <v>449627</v>
      </c>
      <c r="F536" s="75">
        <f>work!I536+work!J536</f>
        <v>20580</v>
      </c>
      <c r="H536" s="66">
        <f>work!L536</f>
        <v>20080507</v>
      </c>
      <c r="I536" s="75"/>
      <c r="J536" s="5"/>
    </row>
    <row r="537" spans="1:10" ht="15">
      <c r="A537" s="77">
        <v>507</v>
      </c>
      <c r="B537" s="18" t="s">
        <v>683</v>
      </c>
      <c r="C537" s="17" t="s">
        <v>660</v>
      </c>
      <c r="D537" s="17" t="s">
        <v>684</v>
      </c>
      <c r="E537" s="75" t="e">
        <f>work!G537+work!H537</f>
        <v>#VALUE!</v>
      </c>
      <c r="F537" s="75" t="e">
        <f>work!I537+work!J537</f>
        <v>#VALUE!</v>
      </c>
      <c r="H537" s="66" t="str">
        <f>work!L537</f>
        <v>No report</v>
      </c>
      <c r="I537" s="75"/>
      <c r="J537" s="5"/>
    </row>
    <row r="538" spans="1:10" ht="15">
      <c r="A538" s="77">
        <v>508</v>
      </c>
      <c r="B538" s="18" t="s">
        <v>686</v>
      </c>
      <c r="C538" s="17" t="s">
        <v>660</v>
      </c>
      <c r="D538" s="17" t="s">
        <v>687</v>
      </c>
      <c r="E538" s="75">
        <f>work!G538+work!H538</f>
        <v>15749</v>
      </c>
      <c r="F538" s="75">
        <f>work!I538+work!J538</f>
        <v>5000</v>
      </c>
      <c r="H538" s="66">
        <f>work!L538</f>
        <v>20080609</v>
      </c>
      <c r="I538" s="75"/>
      <c r="J538" s="5"/>
    </row>
    <row r="539" spans="1:10" ht="15">
      <c r="A539" s="77">
        <v>509</v>
      </c>
      <c r="B539" s="18" t="s">
        <v>689</v>
      </c>
      <c r="C539" s="17" t="s">
        <v>660</v>
      </c>
      <c r="D539" s="17" t="s">
        <v>690</v>
      </c>
      <c r="E539" s="75">
        <f>work!G539+work!H539</f>
        <v>659915</v>
      </c>
      <c r="F539" s="75">
        <f>work!I539+work!J539</f>
        <v>24000</v>
      </c>
      <c r="H539" s="66">
        <f>work!L539</f>
        <v>20080507</v>
      </c>
      <c r="I539" s="75"/>
      <c r="J539" s="5"/>
    </row>
    <row r="540" spans="1:10" ht="15">
      <c r="A540" s="77">
        <v>510</v>
      </c>
      <c r="B540" s="18" t="s">
        <v>692</v>
      </c>
      <c r="C540" s="17" t="s">
        <v>660</v>
      </c>
      <c r="D540" s="17" t="s">
        <v>693</v>
      </c>
      <c r="E540" s="75">
        <f>work!G540+work!H540</f>
        <v>205035</v>
      </c>
      <c r="F540" s="75">
        <f>work!I540+work!J540</f>
        <v>231375</v>
      </c>
      <c r="H540" s="66">
        <f>work!L540</f>
        <v>20080609</v>
      </c>
      <c r="I540" s="75"/>
      <c r="J540" s="5"/>
    </row>
    <row r="541" spans="1:10" ht="15">
      <c r="A541" s="77">
        <v>511</v>
      </c>
      <c r="B541" s="18" t="s">
        <v>695</v>
      </c>
      <c r="C541" s="17" t="s">
        <v>660</v>
      </c>
      <c r="D541" s="17" t="s">
        <v>696</v>
      </c>
      <c r="E541" s="75">
        <f>work!G541+work!H541</f>
        <v>564765</v>
      </c>
      <c r="F541" s="75">
        <f>work!I541+work!J541</f>
        <v>211669</v>
      </c>
      <c r="H541" s="66">
        <f>work!L541</f>
        <v>20080507</v>
      </c>
      <c r="I541" s="75"/>
      <c r="J541" s="5"/>
    </row>
    <row r="542" spans="1:10" ht="15">
      <c r="A542" s="77">
        <v>512</v>
      </c>
      <c r="B542" s="18" t="s">
        <v>698</v>
      </c>
      <c r="C542" s="17" t="s">
        <v>660</v>
      </c>
      <c r="D542" s="17" t="s">
        <v>699</v>
      </c>
      <c r="E542" s="75">
        <f>work!G542+work!H542</f>
        <v>303660</v>
      </c>
      <c r="F542" s="75">
        <f>work!I542+work!J542</f>
        <v>32750</v>
      </c>
      <c r="H542" s="66">
        <f>work!L542</f>
        <v>20080609</v>
      </c>
      <c r="I542" s="75"/>
      <c r="J542" s="5"/>
    </row>
    <row r="543" spans="1:10" ht="15">
      <c r="A543" s="77">
        <v>513</v>
      </c>
      <c r="B543" s="18" t="s">
        <v>701</v>
      </c>
      <c r="C543" s="17" t="s">
        <v>660</v>
      </c>
      <c r="D543" s="17" t="s">
        <v>702</v>
      </c>
      <c r="E543" s="75">
        <f>work!G543+work!H543</f>
        <v>98144</v>
      </c>
      <c r="F543" s="75">
        <f>work!I543+work!J543</f>
        <v>36700</v>
      </c>
      <c r="H543" s="66">
        <f>work!L543</f>
        <v>20080507</v>
      </c>
      <c r="I543" s="75"/>
      <c r="J543" s="5"/>
    </row>
    <row r="544" spans="1:10" ht="15">
      <c r="A544" s="77">
        <v>514</v>
      </c>
      <c r="B544" s="18" t="s">
        <v>704</v>
      </c>
      <c r="C544" s="17" t="s">
        <v>660</v>
      </c>
      <c r="D544" s="17" t="s">
        <v>705</v>
      </c>
      <c r="E544" s="75">
        <f>work!G544+work!H544</f>
        <v>204936</v>
      </c>
      <c r="F544" s="75">
        <f>work!I544+work!J544</f>
        <v>8408034</v>
      </c>
      <c r="H544" s="66">
        <f>work!L544</f>
        <v>20080507</v>
      </c>
      <c r="I544" s="75"/>
      <c r="J544" s="5"/>
    </row>
    <row r="545" spans="1:10" ht="15">
      <c r="A545" s="77">
        <v>515</v>
      </c>
      <c r="B545" s="18" t="s">
        <v>707</v>
      </c>
      <c r="C545" s="17" t="s">
        <v>660</v>
      </c>
      <c r="D545" s="17" t="s">
        <v>708</v>
      </c>
      <c r="E545" s="75" t="e">
        <f>work!G545+work!H545</f>
        <v>#VALUE!</v>
      </c>
      <c r="F545" s="75" t="e">
        <f>work!I545+work!J545</f>
        <v>#VALUE!</v>
      </c>
      <c r="H545" s="66" t="str">
        <f>work!L545</f>
        <v>No report</v>
      </c>
      <c r="I545" s="75"/>
      <c r="J545" s="5"/>
    </row>
    <row r="546" spans="1:10" ht="15">
      <c r="A546" s="77">
        <v>516</v>
      </c>
      <c r="B546" s="18" t="s">
        <v>710</v>
      </c>
      <c r="C546" s="17" t="s">
        <v>660</v>
      </c>
      <c r="D546" s="17" t="s">
        <v>711</v>
      </c>
      <c r="E546" s="75">
        <f>work!G546+work!H546</f>
        <v>191500</v>
      </c>
      <c r="F546" s="75">
        <f>work!I546+work!J546</f>
        <v>139100</v>
      </c>
      <c r="H546" s="66">
        <f>work!L546</f>
        <v>20080507</v>
      </c>
      <c r="I546" s="75"/>
      <c r="J546" s="5"/>
    </row>
    <row r="547" spans="1:10" ht="15">
      <c r="A547" s="77">
        <v>517</v>
      </c>
      <c r="B547" s="18" t="s">
        <v>713</v>
      </c>
      <c r="C547" s="17" t="s">
        <v>660</v>
      </c>
      <c r="D547" s="17" t="s">
        <v>714</v>
      </c>
      <c r="E547" s="75">
        <f>work!G547+work!H547</f>
        <v>1739851</v>
      </c>
      <c r="F547" s="75">
        <f>work!I547+work!J547</f>
        <v>43916951</v>
      </c>
      <c r="H547" s="66">
        <f>work!L547</f>
        <v>20080507</v>
      </c>
      <c r="I547" s="75"/>
      <c r="J547" s="5"/>
    </row>
    <row r="548" spans="1:10" ht="15">
      <c r="A548" s="77">
        <v>518</v>
      </c>
      <c r="B548" s="18" t="s">
        <v>716</v>
      </c>
      <c r="C548" s="17" t="s">
        <v>660</v>
      </c>
      <c r="D548" s="17" t="s">
        <v>717</v>
      </c>
      <c r="E548" s="75">
        <f>work!G548+work!H548</f>
        <v>66727</v>
      </c>
      <c r="F548" s="75">
        <f>work!I548+work!J548</f>
        <v>92590</v>
      </c>
      <c r="H548" s="66">
        <f>work!L548</f>
        <v>20080609</v>
      </c>
      <c r="I548" s="75"/>
      <c r="J548" s="5"/>
    </row>
    <row r="549" spans="1:10" ht="15">
      <c r="A549" s="77">
        <v>519</v>
      </c>
      <c r="B549" s="18" t="s">
        <v>719</v>
      </c>
      <c r="C549" s="17" t="s">
        <v>660</v>
      </c>
      <c r="D549" s="17" t="s">
        <v>720</v>
      </c>
      <c r="E549" s="75">
        <f>work!G549+work!H549</f>
        <v>156820</v>
      </c>
      <c r="F549" s="75">
        <f>work!I549+work!J549</f>
        <v>22480</v>
      </c>
      <c r="H549" s="66">
        <f>work!L549</f>
        <v>20080609</v>
      </c>
      <c r="I549" s="75"/>
      <c r="J549" s="5"/>
    </row>
    <row r="550" spans="1:10" ht="15">
      <c r="A550" s="77">
        <v>520</v>
      </c>
      <c r="B550" s="18" t="s">
        <v>722</v>
      </c>
      <c r="C550" s="17" t="s">
        <v>660</v>
      </c>
      <c r="D550" s="17" t="s">
        <v>723</v>
      </c>
      <c r="E550" s="75">
        <f>work!G550+work!H550</f>
        <v>21900</v>
      </c>
      <c r="F550" s="75">
        <f>work!I550+work!J550</f>
        <v>32425</v>
      </c>
      <c r="H550" s="66">
        <f>work!L550</f>
        <v>20080507</v>
      </c>
      <c r="I550" s="75"/>
      <c r="J550" s="5"/>
    </row>
    <row r="551" spans="1:10" ht="15">
      <c r="A551" s="77">
        <v>521</v>
      </c>
      <c r="B551" s="18" t="s">
        <v>725</v>
      </c>
      <c r="C551" s="17" t="s">
        <v>660</v>
      </c>
      <c r="D551" s="17" t="s">
        <v>735</v>
      </c>
      <c r="E551" s="75">
        <f>work!G551+work!H551</f>
        <v>580866</v>
      </c>
      <c r="F551" s="75">
        <f>work!I551+work!J551</f>
        <v>259411</v>
      </c>
      <c r="H551" s="66">
        <f>work!L551</f>
        <v>20080609</v>
      </c>
      <c r="I551" s="75"/>
      <c r="J551" s="5"/>
    </row>
    <row r="552" spans="1:10" ht="15">
      <c r="A552" s="77">
        <v>522</v>
      </c>
      <c r="B552" s="18" t="s">
        <v>737</v>
      </c>
      <c r="C552" s="17" t="s">
        <v>660</v>
      </c>
      <c r="D552" s="17" t="s">
        <v>738</v>
      </c>
      <c r="E552" s="75">
        <f>work!G552+work!H552</f>
        <v>0</v>
      </c>
      <c r="F552" s="75">
        <f>work!I552+work!J552</f>
        <v>0</v>
      </c>
      <c r="H552" s="66">
        <f>work!L552</f>
        <v>20080507</v>
      </c>
      <c r="I552" s="75"/>
      <c r="J552" s="5"/>
    </row>
    <row r="553" spans="1:10" ht="15">
      <c r="A553" s="77">
        <v>523</v>
      </c>
      <c r="B553" s="18" t="s">
        <v>740</v>
      </c>
      <c r="C553" s="17" t="s">
        <v>660</v>
      </c>
      <c r="D553" s="17" t="s">
        <v>741</v>
      </c>
      <c r="E553" s="75">
        <f>work!G553+work!H553</f>
        <v>328051</v>
      </c>
      <c r="F553" s="75">
        <f>work!I553+work!J553</f>
        <v>432855</v>
      </c>
      <c r="H553" s="66">
        <f>work!L553</f>
        <v>20080507</v>
      </c>
      <c r="I553" s="75"/>
      <c r="J553" s="5"/>
    </row>
    <row r="554" spans="1:10" ht="15">
      <c r="A554" s="77">
        <v>524</v>
      </c>
      <c r="B554" s="18" t="s">
        <v>742</v>
      </c>
      <c r="C554" s="17" t="s">
        <v>743</v>
      </c>
      <c r="D554" s="17" t="s">
        <v>745</v>
      </c>
      <c r="E554" s="75">
        <f>work!G554+work!H554</f>
        <v>1147199</v>
      </c>
      <c r="F554" s="75">
        <f>work!I554+work!J554</f>
        <v>30876417</v>
      </c>
      <c r="H554" s="66">
        <f>work!L554</f>
        <v>20080609</v>
      </c>
      <c r="I554" s="75"/>
      <c r="J554" s="5"/>
    </row>
    <row r="555" spans="1:10" ht="15">
      <c r="A555" s="77">
        <v>525</v>
      </c>
      <c r="B555" s="18" t="s">
        <v>746</v>
      </c>
      <c r="C555" s="17" t="s">
        <v>743</v>
      </c>
      <c r="D555" s="17" t="s">
        <v>748</v>
      </c>
      <c r="E555" s="75">
        <f>work!G555+work!H555</f>
        <v>455505</v>
      </c>
      <c r="F555" s="75">
        <f>work!I555+work!J555</f>
        <v>561767</v>
      </c>
      <c r="H555" s="66">
        <f>work!L555</f>
        <v>20080609</v>
      </c>
      <c r="I555" s="75"/>
      <c r="J555" s="5"/>
    </row>
    <row r="556" spans="1:10" ht="15">
      <c r="A556" s="77">
        <v>526</v>
      </c>
      <c r="B556" s="18" t="s">
        <v>749</v>
      </c>
      <c r="C556" s="17" t="s">
        <v>743</v>
      </c>
      <c r="D556" s="17" t="s">
        <v>751</v>
      </c>
      <c r="E556" s="75">
        <f>work!G556+work!H556</f>
        <v>2074088</v>
      </c>
      <c r="F556" s="75">
        <f>work!I556+work!J556</f>
        <v>3223860</v>
      </c>
      <c r="H556" s="66">
        <f>work!L556</f>
        <v>20080507</v>
      </c>
      <c r="I556" s="75"/>
      <c r="J556" s="5"/>
    </row>
    <row r="557" spans="1:10" ht="15">
      <c r="A557" s="77">
        <v>527</v>
      </c>
      <c r="B557" s="18" t="s">
        <v>752</v>
      </c>
      <c r="C557" s="17" t="s">
        <v>743</v>
      </c>
      <c r="D557" s="17" t="s">
        <v>754</v>
      </c>
      <c r="E557" s="75">
        <f>work!G557+work!H557</f>
        <v>3776498</v>
      </c>
      <c r="F557" s="75">
        <f>work!I557+work!J557</f>
        <v>551116</v>
      </c>
      <c r="H557" s="66">
        <f>work!L557</f>
        <v>20080609</v>
      </c>
      <c r="I557" s="75"/>
      <c r="J557" s="5"/>
    </row>
    <row r="558" spans="1:10" ht="15">
      <c r="A558" s="77">
        <v>528</v>
      </c>
      <c r="B558" s="18" t="s">
        <v>755</v>
      </c>
      <c r="C558" s="17" t="s">
        <v>743</v>
      </c>
      <c r="D558" s="17" t="s">
        <v>757</v>
      </c>
      <c r="E558" s="75">
        <f>work!G558+work!H558</f>
        <v>313631</v>
      </c>
      <c r="F558" s="75">
        <f>work!I558+work!J558</f>
        <v>56079</v>
      </c>
      <c r="H558" s="66">
        <f>work!L558</f>
        <v>20080507</v>
      </c>
      <c r="I558" s="75"/>
      <c r="J558" s="5"/>
    </row>
    <row r="559" spans="1:10" ht="15">
      <c r="A559" s="77">
        <v>529</v>
      </c>
      <c r="B559" s="18" t="s">
        <v>758</v>
      </c>
      <c r="C559" s="17" t="s">
        <v>743</v>
      </c>
      <c r="D559" s="17" t="s">
        <v>760</v>
      </c>
      <c r="E559" s="75">
        <f>work!G559+work!H559</f>
        <v>58734</v>
      </c>
      <c r="F559" s="75">
        <f>work!I559+work!J559</f>
        <v>4850</v>
      </c>
      <c r="H559" s="66">
        <f>work!L559</f>
        <v>20080507</v>
      </c>
      <c r="I559" s="75"/>
      <c r="J559" s="5"/>
    </row>
    <row r="560" spans="1:10" ht="15">
      <c r="A560" s="77">
        <v>530</v>
      </c>
      <c r="B560" s="18" t="s">
        <v>761</v>
      </c>
      <c r="C560" s="17" t="s">
        <v>743</v>
      </c>
      <c r="D560" s="17" t="s">
        <v>763</v>
      </c>
      <c r="E560" s="75">
        <f>work!G560+work!H560</f>
        <v>711476</v>
      </c>
      <c r="F560" s="75">
        <f>work!I560+work!J560</f>
        <v>968077</v>
      </c>
      <c r="H560" s="66">
        <f>work!L560</f>
        <v>20080609</v>
      </c>
      <c r="I560" s="75"/>
      <c r="J560" s="5"/>
    </row>
    <row r="561" spans="1:10" ht="15">
      <c r="A561" s="77">
        <v>531</v>
      </c>
      <c r="B561" s="18" t="s">
        <v>764</v>
      </c>
      <c r="C561" s="17" t="s">
        <v>743</v>
      </c>
      <c r="D561" s="17" t="s">
        <v>766</v>
      </c>
      <c r="E561" s="75">
        <f>work!G561+work!H561</f>
        <v>68243</v>
      </c>
      <c r="F561" s="75">
        <f>work!I561+work!J561</f>
        <v>244630</v>
      </c>
      <c r="H561" s="66">
        <f>work!L561</f>
        <v>20080507</v>
      </c>
      <c r="I561" s="75"/>
      <c r="J561" s="5"/>
    </row>
    <row r="562" spans="1:10" ht="15">
      <c r="A562" s="77">
        <v>532</v>
      </c>
      <c r="B562" s="18" t="s">
        <v>767</v>
      </c>
      <c r="C562" s="17" t="s">
        <v>743</v>
      </c>
      <c r="D562" s="17" t="s">
        <v>769</v>
      </c>
      <c r="E562" s="75">
        <f>work!G562+work!H562</f>
        <v>4661520</v>
      </c>
      <c r="F562" s="75">
        <f>work!I562+work!J562</f>
        <v>6788473</v>
      </c>
      <c r="H562" s="66">
        <f>work!L562</f>
        <v>20080507</v>
      </c>
      <c r="I562" s="75"/>
      <c r="J562" s="5"/>
    </row>
    <row r="563" spans="1:10" ht="15">
      <c r="A563" s="77">
        <v>533</v>
      </c>
      <c r="B563" s="18" t="s">
        <v>770</v>
      </c>
      <c r="C563" s="17" t="s">
        <v>743</v>
      </c>
      <c r="D563" s="17" t="s">
        <v>772</v>
      </c>
      <c r="E563" s="75">
        <f>work!G563+work!H563</f>
        <v>187453</v>
      </c>
      <c r="F563" s="75">
        <f>work!I563+work!J563</f>
        <v>11101</v>
      </c>
      <c r="H563" s="66">
        <f>work!L563</f>
        <v>20080609</v>
      </c>
      <c r="I563" s="75"/>
      <c r="J563" s="5"/>
    </row>
    <row r="564" spans="1:10" ht="15">
      <c r="A564" s="77">
        <v>534</v>
      </c>
      <c r="B564" s="18" t="s">
        <v>773</v>
      </c>
      <c r="C564" s="17" t="s">
        <v>743</v>
      </c>
      <c r="D564" s="17" t="s">
        <v>775</v>
      </c>
      <c r="E564" s="75">
        <f>work!G564+work!H564</f>
        <v>1407396</v>
      </c>
      <c r="F564" s="75">
        <f>work!I564+work!J564</f>
        <v>40087</v>
      </c>
      <c r="H564" s="66">
        <f>work!L564</f>
        <v>20080507</v>
      </c>
      <c r="I564" s="75"/>
      <c r="J564" s="5"/>
    </row>
    <row r="565" spans="1:10" ht="15">
      <c r="A565" s="77">
        <v>535</v>
      </c>
      <c r="B565" s="18" t="s">
        <v>776</v>
      </c>
      <c r="C565" s="17" t="s">
        <v>743</v>
      </c>
      <c r="D565" s="17" t="s">
        <v>778</v>
      </c>
      <c r="E565" s="75">
        <f>work!G565+work!H565</f>
        <v>1227344</v>
      </c>
      <c r="F565" s="75">
        <f>work!I565+work!J565</f>
        <v>102718</v>
      </c>
      <c r="H565" s="66">
        <f>work!L565</f>
        <v>20080507</v>
      </c>
      <c r="I565" s="75"/>
      <c r="J565" s="5"/>
    </row>
    <row r="566" spans="1:10" ht="15">
      <c r="A566" s="77">
        <v>536</v>
      </c>
      <c r="B566" s="18" t="s">
        <v>779</v>
      </c>
      <c r="C566" s="17" t="s">
        <v>743</v>
      </c>
      <c r="D566" s="17" t="s">
        <v>781</v>
      </c>
      <c r="E566" s="75">
        <f>work!G566+work!H566</f>
        <v>960130</v>
      </c>
      <c r="F566" s="75">
        <f>work!I566+work!J566</f>
        <v>367500</v>
      </c>
      <c r="H566" s="66">
        <f>work!L566</f>
        <v>20080609</v>
      </c>
      <c r="I566" s="75"/>
      <c r="J566" s="5"/>
    </row>
    <row r="567" spans="1:10" ht="15">
      <c r="A567" s="77">
        <v>537</v>
      </c>
      <c r="B567" s="18" t="s">
        <v>782</v>
      </c>
      <c r="C567" s="17" t="s">
        <v>743</v>
      </c>
      <c r="D567" s="17" t="s">
        <v>784</v>
      </c>
      <c r="E567" s="75">
        <f>work!G567+work!H567</f>
        <v>300046</v>
      </c>
      <c r="F567" s="75">
        <f>work!I567+work!J567</f>
        <v>526750</v>
      </c>
      <c r="H567" s="66">
        <f>work!L567</f>
        <v>20080507</v>
      </c>
      <c r="I567" s="75"/>
      <c r="J567" s="5"/>
    </row>
    <row r="568" spans="1:10" ht="15">
      <c r="A568" s="77">
        <v>538</v>
      </c>
      <c r="B568" s="18" t="s">
        <v>785</v>
      </c>
      <c r="C568" s="17" t="s">
        <v>743</v>
      </c>
      <c r="D568" s="17" t="s">
        <v>787</v>
      </c>
      <c r="E568" s="75">
        <f>work!G568+work!H568</f>
        <v>138017</v>
      </c>
      <c r="F568" s="75">
        <f>work!I568+work!J568</f>
        <v>14800</v>
      </c>
      <c r="H568" s="66">
        <f>work!L568</f>
        <v>20080507</v>
      </c>
      <c r="I568" s="75"/>
      <c r="J568" s="5"/>
    </row>
    <row r="569" spans="1:10" ht="15">
      <c r="A569" s="77">
        <v>539</v>
      </c>
      <c r="B569" s="18" t="s">
        <v>788</v>
      </c>
      <c r="C569" s="17" t="s">
        <v>743</v>
      </c>
      <c r="D569" s="17" t="s">
        <v>790</v>
      </c>
      <c r="E569" s="75">
        <f>work!G569+work!H569</f>
        <v>3283582</v>
      </c>
      <c r="F569" s="75">
        <f>work!I569+work!J569</f>
        <v>72510</v>
      </c>
      <c r="H569" s="66">
        <f>work!L569</f>
        <v>20080507</v>
      </c>
      <c r="I569" s="75"/>
      <c r="J569" s="5"/>
    </row>
    <row r="570" spans="1:10" ht="15">
      <c r="A570" s="77">
        <v>540</v>
      </c>
      <c r="B570" s="18" t="s">
        <v>791</v>
      </c>
      <c r="C570" s="17" t="s">
        <v>743</v>
      </c>
      <c r="D570" s="17" t="s">
        <v>1251</v>
      </c>
      <c r="E570" s="75">
        <f>work!G570+work!H570</f>
        <v>1036284</v>
      </c>
      <c r="F570" s="75">
        <f>work!I570+work!J570</f>
        <v>625654</v>
      </c>
      <c r="H570" s="66">
        <f>work!L570</f>
        <v>20080507</v>
      </c>
      <c r="I570" s="75"/>
      <c r="J570" s="5"/>
    </row>
    <row r="571" spans="1:10" ht="15">
      <c r="A571" s="77">
        <v>541</v>
      </c>
      <c r="B571" s="18" t="s">
        <v>793</v>
      </c>
      <c r="C571" s="17" t="s">
        <v>743</v>
      </c>
      <c r="D571" s="17" t="s">
        <v>795</v>
      </c>
      <c r="E571" s="75">
        <f>work!G571+work!H571</f>
        <v>3671305</v>
      </c>
      <c r="F571" s="75">
        <f>work!I571+work!J571</f>
        <v>6071306</v>
      </c>
      <c r="H571" s="66">
        <f>work!L571</f>
        <v>20080507</v>
      </c>
      <c r="I571" s="75"/>
      <c r="J571" s="5"/>
    </row>
    <row r="572" spans="1:10" ht="15">
      <c r="A572" s="77">
        <v>542</v>
      </c>
      <c r="B572" s="18" t="s">
        <v>796</v>
      </c>
      <c r="C572" s="17" t="s">
        <v>743</v>
      </c>
      <c r="D572" s="17" t="s">
        <v>1720</v>
      </c>
      <c r="E572" s="75">
        <f>work!G572+work!H572</f>
        <v>1398050</v>
      </c>
      <c r="F572" s="75">
        <f>work!I572+work!J572</f>
        <v>1106180</v>
      </c>
      <c r="H572" s="66">
        <f>work!L572</f>
        <v>20080507</v>
      </c>
      <c r="I572" s="75"/>
      <c r="J572" s="5"/>
    </row>
    <row r="573" spans="1:10" ht="15">
      <c r="A573" s="77">
        <v>543</v>
      </c>
      <c r="B573" s="18" t="s">
        <v>798</v>
      </c>
      <c r="C573" s="17" t="s">
        <v>743</v>
      </c>
      <c r="D573" s="17" t="s">
        <v>800</v>
      </c>
      <c r="E573" s="75">
        <f>work!G573+work!H573</f>
        <v>4726323</v>
      </c>
      <c r="F573" s="75">
        <f>work!I573+work!J573</f>
        <v>29064</v>
      </c>
      <c r="H573" s="66">
        <f>work!L573</f>
        <v>20080507</v>
      </c>
      <c r="I573" s="75"/>
      <c r="J573" s="5"/>
    </row>
    <row r="574" spans="1:10" ht="15">
      <c r="A574" s="77">
        <v>544</v>
      </c>
      <c r="B574" s="18" t="s">
        <v>801</v>
      </c>
      <c r="C574" s="17" t="s">
        <v>743</v>
      </c>
      <c r="D574" s="17" t="s">
        <v>803</v>
      </c>
      <c r="E574" s="75" t="e">
        <f>work!G574+work!H574</f>
        <v>#VALUE!</v>
      </c>
      <c r="F574" s="75" t="e">
        <f>work!I574+work!J574</f>
        <v>#VALUE!</v>
      </c>
      <c r="H574" s="66" t="str">
        <f>work!L574</f>
        <v>No report</v>
      </c>
      <c r="I574" s="75"/>
      <c r="J574" s="5"/>
    </row>
    <row r="575" spans="1:10" ht="15">
      <c r="A575" s="77">
        <v>545</v>
      </c>
      <c r="B575" s="18" t="s">
        <v>804</v>
      </c>
      <c r="C575" s="17" t="s">
        <v>808</v>
      </c>
      <c r="D575" s="17" t="s">
        <v>810</v>
      </c>
      <c r="E575" s="75">
        <f>work!G575+work!H575</f>
        <v>18100</v>
      </c>
      <c r="F575" s="75">
        <f>work!I575+work!J575</f>
        <v>176210</v>
      </c>
      <c r="H575" s="66">
        <f>work!L575</f>
        <v>20080609</v>
      </c>
      <c r="I575" s="75"/>
      <c r="J575" s="5"/>
    </row>
    <row r="576" spans="1:10" ht="15">
      <c r="A576" s="77">
        <v>546</v>
      </c>
      <c r="B576" s="18" t="s">
        <v>805</v>
      </c>
      <c r="C576" s="17" t="s">
        <v>808</v>
      </c>
      <c r="D576" s="17" t="s">
        <v>813</v>
      </c>
      <c r="E576" s="75">
        <f>work!G576+work!H576</f>
        <v>86792</v>
      </c>
      <c r="F576" s="75">
        <f>work!I576+work!J576</f>
        <v>3100</v>
      </c>
      <c r="H576" s="66">
        <f>work!L576</f>
        <v>20080609</v>
      </c>
      <c r="I576" s="75"/>
      <c r="J576" s="5"/>
    </row>
    <row r="577" spans="1:10" ht="15">
      <c r="A577" s="77">
        <v>547</v>
      </c>
      <c r="B577" s="18" t="s">
        <v>806</v>
      </c>
      <c r="C577" s="17" t="s">
        <v>808</v>
      </c>
      <c r="D577" s="17" t="s">
        <v>816</v>
      </c>
      <c r="E577" s="75">
        <f>work!G577+work!H577</f>
        <v>220204</v>
      </c>
      <c r="F577" s="75">
        <f>work!I577+work!J577</f>
        <v>43400</v>
      </c>
      <c r="H577" s="66">
        <f>work!L577</f>
        <v>20080609</v>
      </c>
      <c r="I577" s="75"/>
      <c r="J577" s="5"/>
    </row>
    <row r="578" spans="1:10" ht="15">
      <c r="A578" s="77">
        <v>548</v>
      </c>
      <c r="B578" s="18" t="s">
        <v>807</v>
      </c>
      <c r="C578" s="17" t="s">
        <v>808</v>
      </c>
      <c r="D578" s="17" t="s">
        <v>819</v>
      </c>
      <c r="E578" s="75">
        <f>work!G578+work!H578</f>
        <v>391486</v>
      </c>
      <c r="F578" s="75">
        <f>work!I578+work!J578</f>
        <v>33888</v>
      </c>
      <c r="H578" s="66">
        <f>work!L578</f>
        <v>20080609</v>
      </c>
      <c r="I578" s="75"/>
      <c r="J578" s="5"/>
    </row>
    <row r="579" spans="1:10" ht="15">
      <c r="A579" s="77">
        <v>549</v>
      </c>
      <c r="B579" s="18" t="s">
        <v>811</v>
      </c>
      <c r="C579" s="17" t="s">
        <v>808</v>
      </c>
      <c r="D579" s="17" t="s">
        <v>1553</v>
      </c>
      <c r="E579" s="75">
        <f>work!G579+work!H579</f>
        <v>144710</v>
      </c>
      <c r="F579" s="75">
        <f>work!I579+work!J579</f>
        <v>121200</v>
      </c>
      <c r="H579" s="66">
        <f>work!L579</f>
        <v>20080507</v>
      </c>
      <c r="I579" s="75"/>
      <c r="J579" s="5"/>
    </row>
    <row r="580" spans="1:10" ht="15">
      <c r="A580" s="77">
        <v>550</v>
      </c>
      <c r="B580" s="18" t="s">
        <v>814</v>
      </c>
      <c r="C580" s="17" t="s">
        <v>808</v>
      </c>
      <c r="D580" s="17" t="s">
        <v>824</v>
      </c>
      <c r="E580" s="75">
        <f>work!G580+work!H580</f>
        <v>3624</v>
      </c>
      <c r="F580" s="75">
        <f>work!I580+work!J580</f>
        <v>53413</v>
      </c>
      <c r="H580" s="66">
        <f>work!L580</f>
        <v>20080507</v>
      </c>
      <c r="I580" s="75"/>
      <c r="J580" s="5"/>
    </row>
    <row r="581" spans="1:10" ht="15">
      <c r="A581" s="77">
        <v>551</v>
      </c>
      <c r="B581" s="18" t="s">
        <v>817</v>
      </c>
      <c r="C581" s="17" t="s">
        <v>808</v>
      </c>
      <c r="D581" s="17" t="s">
        <v>1448</v>
      </c>
      <c r="E581" s="75">
        <f>work!G581+work!H581</f>
        <v>249346</v>
      </c>
      <c r="F581" s="75">
        <f>work!I581+work!J581</f>
        <v>873663</v>
      </c>
      <c r="H581" s="66">
        <f>work!L581</f>
        <v>20080507</v>
      </c>
      <c r="I581" s="75"/>
      <c r="J581" s="5"/>
    </row>
    <row r="582" spans="1:10" ht="15">
      <c r="A582" s="77">
        <v>552</v>
      </c>
      <c r="B582" s="18" t="s">
        <v>820</v>
      </c>
      <c r="C582" s="17" t="s">
        <v>808</v>
      </c>
      <c r="D582" s="17" t="s">
        <v>829</v>
      </c>
      <c r="E582" s="75">
        <f>work!G582+work!H582</f>
        <v>754308</v>
      </c>
      <c r="F582" s="75">
        <f>work!I582+work!J582</f>
        <v>173451</v>
      </c>
      <c r="H582" s="66">
        <f>work!L582</f>
        <v>20080507</v>
      </c>
      <c r="I582" s="75"/>
      <c r="J582" s="5"/>
    </row>
    <row r="583" spans="1:10" ht="15">
      <c r="A583" s="77">
        <v>553</v>
      </c>
      <c r="B583" s="18" t="s">
        <v>822</v>
      </c>
      <c r="C583" s="17" t="s">
        <v>808</v>
      </c>
      <c r="D583" s="17" t="s">
        <v>832</v>
      </c>
      <c r="E583" s="75">
        <f>work!G583+work!H583</f>
        <v>129370</v>
      </c>
      <c r="F583" s="75">
        <f>work!I583+work!J583</f>
        <v>177500</v>
      </c>
      <c r="H583" s="66">
        <f>work!L583</f>
        <v>20080609</v>
      </c>
      <c r="I583" s="75"/>
      <c r="J583" s="5"/>
    </row>
    <row r="584" spans="1:10" ht="15">
      <c r="A584" s="77">
        <v>554</v>
      </c>
      <c r="B584" s="18" t="s">
        <v>825</v>
      </c>
      <c r="C584" s="17" t="s">
        <v>808</v>
      </c>
      <c r="D584" s="17" t="s">
        <v>835</v>
      </c>
      <c r="E584" s="75">
        <f>work!G584+work!H584</f>
        <v>36742</v>
      </c>
      <c r="F584" s="75">
        <f>work!I584+work!J584</f>
        <v>3800</v>
      </c>
      <c r="H584" s="66">
        <f>work!L584</f>
        <v>20080507</v>
      </c>
      <c r="I584" s="75"/>
      <c r="J584" s="5"/>
    </row>
    <row r="585" spans="1:10" ht="15">
      <c r="A585" s="77">
        <v>555</v>
      </c>
      <c r="B585" s="18" t="s">
        <v>827</v>
      </c>
      <c r="C585" s="17" t="s">
        <v>808</v>
      </c>
      <c r="D585" s="17" t="s">
        <v>838</v>
      </c>
      <c r="E585" s="75">
        <f>work!G585+work!H585</f>
        <v>51720</v>
      </c>
      <c r="F585" s="75">
        <f>work!I585+work!J585</f>
        <v>6500</v>
      </c>
      <c r="H585" s="66">
        <f>work!L585</f>
        <v>20080507</v>
      </c>
      <c r="I585" s="75"/>
      <c r="J585" s="5"/>
    </row>
    <row r="586" spans="1:10" ht="15">
      <c r="A586" s="77">
        <v>556</v>
      </c>
      <c r="B586" s="18" t="s">
        <v>830</v>
      </c>
      <c r="C586" s="17" t="s">
        <v>808</v>
      </c>
      <c r="D586" s="17" t="s">
        <v>841</v>
      </c>
      <c r="E586" s="75">
        <f>work!G586+work!H586</f>
        <v>184899</v>
      </c>
      <c r="F586" s="75">
        <f>work!I586+work!J586</f>
        <v>90700</v>
      </c>
      <c r="H586" s="66">
        <f>work!L586</f>
        <v>20080507</v>
      </c>
      <c r="I586" s="75"/>
      <c r="J586" s="5"/>
    </row>
    <row r="587" spans="1:10" ht="15">
      <c r="A587" s="77">
        <v>557</v>
      </c>
      <c r="B587" s="18" t="s">
        <v>833</v>
      </c>
      <c r="C587" s="17" t="s">
        <v>808</v>
      </c>
      <c r="D587" s="17" t="s">
        <v>844</v>
      </c>
      <c r="E587" s="75">
        <f>work!G587+work!H587</f>
        <v>104563</v>
      </c>
      <c r="F587" s="75">
        <f>work!I587+work!J587</f>
        <v>56700</v>
      </c>
      <c r="H587" s="66">
        <f>work!L587</f>
        <v>20080507</v>
      </c>
      <c r="I587" s="75"/>
      <c r="J587" s="5"/>
    </row>
    <row r="588" spans="1:10" ht="15">
      <c r="A588" s="77">
        <v>558</v>
      </c>
      <c r="B588" s="18" t="s">
        <v>836</v>
      </c>
      <c r="C588" s="17" t="s">
        <v>808</v>
      </c>
      <c r="D588" s="17" t="s">
        <v>847</v>
      </c>
      <c r="E588" s="75">
        <f>work!G588+work!H588</f>
        <v>14232</v>
      </c>
      <c r="F588" s="75">
        <f>work!I588+work!J588</f>
        <v>1800</v>
      </c>
      <c r="H588" s="66">
        <f>work!L588</f>
        <v>20080609</v>
      </c>
      <c r="I588" s="75"/>
      <c r="J588" s="5"/>
    </row>
    <row r="589" spans="1:10" ht="15">
      <c r="A589" s="77">
        <v>559</v>
      </c>
      <c r="B589" s="18" t="s">
        <v>839</v>
      </c>
      <c r="C589" s="17" t="s">
        <v>808</v>
      </c>
      <c r="D589" s="17" t="s">
        <v>850</v>
      </c>
      <c r="E589" s="75">
        <f>work!G589+work!H589</f>
        <v>56501</v>
      </c>
      <c r="F589" s="75">
        <f>work!I589+work!J589</f>
        <v>250700</v>
      </c>
      <c r="H589" s="66">
        <f>work!L589</f>
        <v>20080609</v>
      </c>
      <c r="I589" s="75"/>
      <c r="J589" s="5"/>
    </row>
    <row r="590" spans="1:10" ht="15">
      <c r="A590" s="77">
        <v>560</v>
      </c>
      <c r="B590" s="18" t="s">
        <v>842</v>
      </c>
      <c r="C590" s="17" t="s">
        <v>808</v>
      </c>
      <c r="D590" s="17" t="s">
        <v>1203</v>
      </c>
      <c r="E590" s="75">
        <f>work!G590+work!H590</f>
        <v>192209</v>
      </c>
      <c r="F590" s="75">
        <f>work!I590+work!J590</f>
        <v>76560</v>
      </c>
      <c r="H590" s="66">
        <f>work!L590</f>
        <v>20080507</v>
      </c>
      <c r="I590" s="75"/>
      <c r="J590" s="5"/>
    </row>
    <row r="591" spans="1:10" ht="15">
      <c r="A591" s="77">
        <v>561</v>
      </c>
      <c r="B591" s="18" t="s">
        <v>845</v>
      </c>
      <c r="C591" s="17" t="s">
        <v>808</v>
      </c>
      <c r="D591" s="17" t="s">
        <v>855</v>
      </c>
      <c r="E591" s="75">
        <f>work!G591+work!H591</f>
        <v>167188</v>
      </c>
      <c r="F591" s="75">
        <f>work!I591+work!J591</f>
        <v>0</v>
      </c>
      <c r="H591" s="66">
        <f>work!L591</f>
        <v>20080507</v>
      </c>
      <c r="I591" s="75"/>
      <c r="J591" s="5"/>
    </row>
    <row r="592" spans="1:10" ht="15">
      <c r="A592" s="77">
        <v>562</v>
      </c>
      <c r="B592" s="78">
        <v>2118</v>
      </c>
      <c r="C592" s="17"/>
      <c r="D592" s="17" t="s">
        <v>733</v>
      </c>
      <c r="E592" s="75">
        <f>work!G592+work!H592</f>
        <v>0</v>
      </c>
      <c r="F592" s="75">
        <f>work!I592+work!J592</f>
        <v>0</v>
      </c>
      <c r="H592" s="66" t="str">
        <f>work!L592</f>
        <v>See Hardwick Twp.</v>
      </c>
      <c r="I592" s="75"/>
      <c r="J592" s="5"/>
    </row>
    <row r="593" spans="1:10" ht="15">
      <c r="A593" s="77">
        <v>563</v>
      </c>
      <c r="B593" s="18" t="s">
        <v>848</v>
      </c>
      <c r="C593" s="17" t="s">
        <v>808</v>
      </c>
      <c r="D593" s="17" t="s">
        <v>858</v>
      </c>
      <c r="E593" s="75">
        <f>work!G593+work!H593</f>
        <v>684162</v>
      </c>
      <c r="F593" s="75">
        <f>work!I593+work!J593</f>
        <v>233623</v>
      </c>
      <c r="H593" s="66">
        <f>work!L593</f>
        <v>20080609</v>
      </c>
      <c r="I593" s="75"/>
      <c r="J593" s="5"/>
    </row>
    <row r="594" spans="1:10" ht="15">
      <c r="A594" s="77">
        <v>564</v>
      </c>
      <c r="B594" s="18" t="s">
        <v>851</v>
      </c>
      <c r="C594" s="17" t="s">
        <v>808</v>
      </c>
      <c r="D594" s="17" t="s">
        <v>861</v>
      </c>
      <c r="E594" s="75">
        <f>work!G594+work!H594</f>
        <v>108355</v>
      </c>
      <c r="F594" s="75">
        <f>work!I594+work!J594</f>
        <v>56540</v>
      </c>
      <c r="H594" s="66">
        <f>work!L594</f>
        <v>20080507</v>
      </c>
      <c r="I594" s="75"/>
      <c r="J594" s="5"/>
    </row>
    <row r="595" spans="1:10" ht="15">
      <c r="A595" s="77">
        <v>565</v>
      </c>
      <c r="B595" s="18" t="s">
        <v>853</v>
      </c>
      <c r="C595" s="17" t="s">
        <v>808</v>
      </c>
      <c r="D595" s="17" t="s">
        <v>864</v>
      </c>
      <c r="E595" s="75">
        <f>work!G595+work!H595</f>
        <v>165566</v>
      </c>
      <c r="F595" s="75">
        <f>work!I595+work!J595</f>
        <v>190950</v>
      </c>
      <c r="H595" s="66">
        <f>work!L595</f>
        <v>20080507</v>
      </c>
      <c r="I595" s="75"/>
      <c r="J595" s="5"/>
    </row>
    <row r="596" spans="1:10" ht="15">
      <c r="A596" s="77">
        <v>566</v>
      </c>
      <c r="B596" s="18" t="s">
        <v>856</v>
      </c>
      <c r="C596" s="17" t="s">
        <v>808</v>
      </c>
      <c r="D596" s="17" t="s">
        <v>1136</v>
      </c>
      <c r="E596" s="75">
        <f>work!G596+work!H596</f>
        <v>144983</v>
      </c>
      <c r="F596" s="75">
        <f>work!I596+work!J596</f>
        <v>3195658</v>
      </c>
      <c r="H596" s="66">
        <f>work!L596</f>
        <v>20080507</v>
      </c>
      <c r="I596" s="75"/>
      <c r="J596" s="5"/>
    </row>
    <row r="597" spans="1:10" ht="15">
      <c r="A597" s="77">
        <v>567</v>
      </c>
      <c r="B597" s="18" t="s">
        <v>859</v>
      </c>
      <c r="C597" s="17" t="s">
        <v>808</v>
      </c>
      <c r="D597" s="17" t="s">
        <v>867</v>
      </c>
      <c r="E597" s="75">
        <f>work!G597+work!H597</f>
        <v>89331</v>
      </c>
      <c r="F597" s="75">
        <f>work!I597+work!J597</f>
        <v>16300</v>
      </c>
      <c r="H597" s="66">
        <f>work!L597</f>
        <v>20080609</v>
      </c>
      <c r="I597" s="75"/>
      <c r="J597" s="5"/>
    </row>
    <row r="598" spans="1:10" ht="15">
      <c r="A598" s="77">
        <v>568</v>
      </c>
      <c r="B598" s="18" t="s">
        <v>862</v>
      </c>
      <c r="C598" s="17"/>
      <c r="D598" s="80" t="s">
        <v>732</v>
      </c>
      <c r="E598" s="75">
        <f>work!G598+work!H598</f>
        <v>0</v>
      </c>
      <c r="F598" s="75">
        <f>work!I598+work!J598</f>
        <v>72896802</v>
      </c>
      <c r="H598" s="66">
        <f>work!L598</f>
        <v>20080507</v>
      </c>
      <c r="I598" s="75"/>
      <c r="J598" s="5"/>
    </row>
    <row r="599" spans="5:6" ht="15">
      <c r="E599" s="75">
        <f>work!G599+work!H599</f>
        <v>0</v>
      </c>
      <c r="F599" s="75">
        <f>work!I599+work!J599</f>
        <v>0</v>
      </c>
    </row>
    <row r="601" ht="15">
      <c r="E601" s="75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April 2008</v>
      </c>
      <c r="B1" s="3"/>
      <c r="C1" s="3"/>
      <c r="D1" s="3"/>
      <c r="E1" s="2"/>
      <c r="F1" s="2"/>
      <c r="G1" s="13"/>
    </row>
    <row r="2" spans="1:7" ht="18">
      <c r="A2" s="6" t="s">
        <v>623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6/9/08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622</v>
      </c>
      <c r="B6" s="9" t="s">
        <v>728</v>
      </c>
      <c r="C6" s="26" t="s">
        <v>615</v>
      </c>
      <c r="D6" s="24" t="s">
        <v>609</v>
      </c>
      <c r="E6" s="24" t="s">
        <v>619</v>
      </c>
    </row>
    <row r="7" spans="1:7" ht="15.75" thickTop="1">
      <c r="A7" s="18" t="str">
        <f>top_20_ytd!A7</f>
        <v>Princeton Township</v>
      </c>
      <c r="B7" s="18" t="str">
        <f>top_20_ytd!B7</f>
        <v>Mercer</v>
      </c>
      <c r="C7" s="45">
        <f>D7+E7</f>
        <v>271195584</v>
      </c>
      <c r="D7" s="45">
        <f>SUM(top_20_ytd!D7+top_20_ytd!E7)</f>
        <v>12643245</v>
      </c>
      <c r="E7" s="45">
        <f>SUM(top_20_ytd!F7+top_20_ytd!G7)</f>
        <v>258552339</v>
      </c>
      <c r="G7" s="47"/>
    </row>
    <row r="8" spans="1:7" ht="15">
      <c r="A8" s="18" t="str">
        <f>top_20_ytd!A8</f>
        <v>New Brunswick City</v>
      </c>
      <c r="B8" s="18" t="str">
        <f>top_20_ytd!B8</f>
        <v>Middlesex</v>
      </c>
      <c r="C8" s="47">
        <f aca="true" t="shared" si="0" ref="C8:C26">D8+E8</f>
        <v>146275978</v>
      </c>
      <c r="D8" s="47">
        <f>SUM(top_20_ytd!D8+top_20_ytd!E8)</f>
        <v>2115857</v>
      </c>
      <c r="E8" s="47">
        <f>SUM(top_20_ytd!F8+top_20_ytd!G8)</f>
        <v>144160121</v>
      </c>
      <c r="G8" s="47"/>
    </row>
    <row r="9" spans="1:7" ht="15">
      <c r="A9" s="18" t="str">
        <f>top_20_ytd!A9</f>
        <v>Atlantic City</v>
      </c>
      <c r="B9" s="18" t="str">
        <f>top_20_ytd!B9</f>
        <v>Atlantic</v>
      </c>
      <c r="C9" s="47">
        <f t="shared" si="0"/>
        <v>141888662</v>
      </c>
      <c r="D9" s="47">
        <f>SUM(top_20_ytd!D9+top_20_ytd!E9)</f>
        <v>5295713</v>
      </c>
      <c r="E9" s="47">
        <f>SUM(top_20_ytd!F9+top_20_ytd!G9)</f>
        <v>136592949</v>
      </c>
      <c r="G9" s="47"/>
    </row>
    <row r="10" spans="1:7" ht="15">
      <c r="A10" s="18" t="str">
        <f>top_20_ytd!A10</f>
        <v>Bridgewater Township</v>
      </c>
      <c r="B10" s="18" t="str">
        <f>top_20_ytd!B10</f>
        <v>Somerset</v>
      </c>
      <c r="C10" s="47">
        <f t="shared" si="0"/>
        <v>139018886</v>
      </c>
      <c r="D10" s="47">
        <f>SUM(top_20_ytd!D10+top_20_ytd!E10)</f>
        <v>8199274</v>
      </c>
      <c r="E10" s="47">
        <f>SUM(top_20_ytd!F10+top_20_ytd!G10)</f>
        <v>130819612</v>
      </c>
      <c r="G10" s="47"/>
    </row>
    <row r="11" spans="1:7" ht="15">
      <c r="A11" s="18" t="str">
        <f>top_20_ytd!A11</f>
        <v>Jersey City</v>
      </c>
      <c r="B11" s="18" t="str">
        <f>top_20_ytd!B11</f>
        <v>Hudson</v>
      </c>
      <c r="C11" s="47">
        <f t="shared" si="0"/>
        <v>119677940</v>
      </c>
      <c r="D11" s="47">
        <f>SUM(top_20_ytd!D11+top_20_ytd!E11)</f>
        <v>50435773</v>
      </c>
      <c r="E11" s="47">
        <f>SUM(top_20_ytd!F11+top_20_ytd!G11)</f>
        <v>69242167</v>
      </c>
      <c r="G11" s="47"/>
    </row>
    <row r="12" spans="1:7" ht="15">
      <c r="A12" s="18" t="str">
        <f>top_20_ytd!A12</f>
        <v>Monroe Township</v>
      </c>
      <c r="B12" s="18" t="str">
        <f>top_20_ytd!B12</f>
        <v>Middlesex</v>
      </c>
      <c r="C12" s="47">
        <f t="shared" si="0"/>
        <v>104390135</v>
      </c>
      <c r="D12" s="47">
        <f>SUM(top_20_ytd!D12+top_20_ytd!E12)</f>
        <v>15142636</v>
      </c>
      <c r="E12" s="47">
        <f>SUM(top_20_ytd!F12+top_20_ytd!G12)</f>
        <v>89247499</v>
      </c>
      <c r="G12" s="47"/>
    </row>
    <row r="13" spans="1:7" ht="15">
      <c r="A13" s="18" t="str">
        <f>top_20_ytd!A13</f>
        <v>Morristown Town</v>
      </c>
      <c r="B13" s="18" t="str">
        <f>top_20_ytd!B13</f>
        <v>Morris</v>
      </c>
      <c r="C13" s="47">
        <f t="shared" si="0"/>
        <v>94908911</v>
      </c>
      <c r="D13" s="47">
        <f>SUM(top_20_ytd!D13+top_20_ytd!E13)</f>
        <v>2753739</v>
      </c>
      <c r="E13" s="47">
        <f>SUM(top_20_ytd!F13+top_20_ytd!G13)</f>
        <v>92155172</v>
      </c>
      <c r="G13" s="47"/>
    </row>
    <row r="14" spans="1:7" ht="15">
      <c r="A14" s="18" t="str">
        <f>top_20_ytd!A14</f>
        <v>Bayonne City</v>
      </c>
      <c r="B14" s="18" t="str">
        <f>top_20_ytd!B14</f>
        <v>Hudson</v>
      </c>
      <c r="C14" s="47">
        <f t="shared" si="0"/>
        <v>90788766</v>
      </c>
      <c r="D14" s="47">
        <f>SUM(top_20_ytd!D14+top_20_ytd!E14)</f>
        <v>87082239</v>
      </c>
      <c r="E14" s="47">
        <f>SUM(top_20_ytd!F14+top_20_ytd!G14)</f>
        <v>3706527</v>
      </c>
      <c r="G14" s="47"/>
    </row>
    <row r="15" spans="1:7" ht="15">
      <c r="A15" s="18" t="str">
        <f>top_20_ytd!A15</f>
        <v>Cherry Hill Township</v>
      </c>
      <c r="B15" s="18" t="str">
        <f>top_20_ytd!B15</f>
        <v>Camden</v>
      </c>
      <c r="C15" s="47">
        <f t="shared" si="0"/>
        <v>72647198</v>
      </c>
      <c r="D15" s="47">
        <f>SUM(top_20_ytd!D15+top_20_ytd!E15)</f>
        <v>8932668</v>
      </c>
      <c r="E15" s="47">
        <f>SUM(top_20_ytd!F15+top_20_ytd!G15)</f>
        <v>63714530</v>
      </c>
      <c r="G15" s="47"/>
    </row>
    <row r="16" spans="1:7" ht="15">
      <c r="A16" s="18" t="str">
        <f>top_20_ytd!A16</f>
        <v>Newark City</v>
      </c>
      <c r="B16" s="18" t="str">
        <f>top_20_ytd!B16</f>
        <v>Essex</v>
      </c>
      <c r="C16" s="47">
        <f t="shared" si="0"/>
        <v>58452706</v>
      </c>
      <c r="D16" s="47">
        <f>SUM(top_20_ytd!D16+top_20_ytd!E16)</f>
        <v>27711355</v>
      </c>
      <c r="E16" s="47">
        <f>SUM(top_20_ytd!F16+top_20_ytd!G16)</f>
        <v>30741351</v>
      </c>
      <c r="G16" s="47"/>
    </row>
    <row r="17" spans="1:7" ht="15">
      <c r="A17" s="18" t="str">
        <f>top_20_ytd!A17</f>
        <v>Parsippany-Troy Hills Twp</v>
      </c>
      <c r="B17" s="18" t="str">
        <f>top_20_ytd!B17</f>
        <v>Morris</v>
      </c>
      <c r="C17" s="47">
        <f t="shared" si="0"/>
        <v>58451214</v>
      </c>
      <c r="D17" s="47">
        <f>SUM(top_20_ytd!D17+top_20_ytd!E17)</f>
        <v>7329462</v>
      </c>
      <c r="E17" s="47">
        <f>SUM(top_20_ytd!F17+top_20_ytd!G17)</f>
        <v>51121752</v>
      </c>
      <c r="G17" s="47"/>
    </row>
    <row r="18" spans="1:7" ht="15">
      <c r="A18" s="18" t="str">
        <f>top_20_ytd!A18</f>
        <v>South Brunswick Township</v>
      </c>
      <c r="B18" s="18" t="str">
        <f>top_20_ytd!B18</f>
        <v>Middlesex</v>
      </c>
      <c r="C18" s="47">
        <f t="shared" si="0"/>
        <v>58193714</v>
      </c>
      <c r="D18" s="47">
        <f>SUM(top_20_ytd!D18+top_20_ytd!E18)</f>
        <v>13963872</v>
      </c>
      <c r="E18" s="47">
        <f>SUM(top_20_ytd!F18+top_20_ytd!G18)</f>
        <v>44229842</v>
      </c>
      <c r="G18" s="47"/>
    </row>
    <row r="19" spans="1:7" ht="15">
      <c r="A19" s="18" t="str">
        <f>top_20_ytd!A19</f>
        <v>Carteret Borough</v>
      </c>
      <c r="B19" s="18" t="str">
        <f>top_20_ytd!B19</f>
        <v>Middlesex</v>
      </c>
      <c r="C19" s="47">
        <f t="shared" si="0"/>
        <v>57173605</v>
      </c>
      <c r="D19" s="47">
        <f>SUM(top_20_ytd!D19+top_20_ytd!E19)</f>
        <v>1802911</v>
      </c>
      <c r="E19" s="47">
        <f>SUM(top_20_ytd!F19+top_20_ytd!G19)</f>
        <v>55370694</v>
      </c>
      <c r="G19" s="47"/>
    </row>
    <row r="20" spans="1:7" ht="15">
      <c r="A20" s="18" t="str">
        <f>top_20_ytd!A20</f>
        <v>Summit City</v>
      </c>
      <c r="B20" s="18" t="str">
        <f>top_20_ytd!B20</f>
        <v>Union</v>
      </c>
      <c r="C20" s="47">
        <f t="shared" si="0"/>
        <v>56716309</v>
      </c>
      <c r="D20" s="47">
        <f>SUM(top_20_ytd!D20+top_20_ytd!E20)</f>
        <v>18001684</v>
      </c>
      <c r="E20" s="47">
        <f>SUM(top_20_ytd!F20+top_20_ytd!G20)</f>
        <v>38714625</v>
      </c>
      <c r="G20" s="47"/>
    </row>
    <row r="21" spans="1:7" ht="15">
      <c r="A21" s="18" t="str">
        <f>top_20_ytd!A21</f>
        <v>Washington Township</v>
      </c>
      <c r="B21" s="18" t="str">
        <f>top_20_ytd!B21</f>
        <v>Gloucester</v>
      </c>
      <c r="C21" s="47">
        <f t="shared" si="0"/>
        <v>55047017</v>
      </c>
      <c r="D21" s="47">
        <f>SUM(top_20_ytd!D21+top_20_ytd!E21)</f>
        <v>3223799</v>
      </c>
      <c r="E21" s="47">
        <f>SUM(top_20_ytd!F21+top_20_ytd!G21)</f>
        <v>51823218</v>
      </c>
      <c r="G21" s="47"/>
    </row>
    <row r="22" spans="1:7" ht="15">
      <c r="A22" s="18" t="str">
        <f>top_20_ytd!A22</f>
        <v>Sparta Township</v>
      </c>
      <c r="B22" s="18" t="str">
        <f>top_20_ytd!B22</f>
        <v>Sussex</v>
      </c>
      <c r="C22" s="47">
        <f t="shared" si="0"/>
        <v>52612760</v>
      </c>
      <c r="D22" s="47">
        <f>SUM(top_20_ytd!D22+top_20_ytd!E22)</f>
        <v>5250333</v>
      </c>
      <c r="E22" s="47">
        <f>SUM(top_20_ytd!F22+top_20_ytd!G22)</f>
        <v>47362427</v>
      </c>
      <c r="G22" s="47"/>
    </row>
    <row r="23" spans="1:7" ht="15">
      <c r="A23" s="18" t="str">
        <f>top_20_ytd!A23</f>
        <v>Weehawken Township</v>
      </c>
      <c r="B23" s="18" t="str">
        <f>top_20_ytd!B23</f>
        <v>Hudson</v>
      </c>
      <c r="C23" s="47">
        <f t="shared" si="0"/>
        <v>49358996</v>
      </c>
      <c r="D23" s="47">
        <f>SUM(top_20_ytd!D23+top_20_ytd!E23)</f>
        <v>46562095</v>
      </c>
      <c r="E23" s="47">
        <f>SUM(top_20_ytd!F23+top_20_ytd!G23)</f>
        <v>2796901</v>
      </c>
      <c r="G23" s="47"/>
    </row>
    <row r="24" spans="1:7" ht="15">
      <c r="A24" s="18" t="str">
        <f>top_20_ytd!A24</f>
        <v>Hoboken City</v>
      </c>
      <c r="B24" s="18" t="str">
        <f>top_20_ytd!B24</f>
        <v>Hudson</v>
      </c>
      <c r="C24" s="47">
        <f t="shared" si="0"/>
        <v>47890393</v>
      </c>
      <c r="D24" s="47">
        <f>SUM(top_20_ytd!D24+top_20_ytd!E24)</f>
        <v>47093046</v>
      </c>
      <c r="E24" s="47">
        <f>SUM(top_20_ytd!F24+top_20_ytd!G24)</f>
        <v>797347</v>
      </c>
      <c r="G24" s="47"/>
    </row>
    <row r="25" spans="1:7" ht="15">
      <c r="A25" s="18" t="str">
        <f>top_20_ytd!A25</f>
        <v>Long Branch City</v>
      </c>
      <c r="B25" s="18" t="str">
        <f>top_20_ytd!B25</f>
        <v>Monmouth</v>
      </c>
      <c r="C25" s="47">
        <f t="shared" si="0"/>
        <v>41865097</v>
      </c>
      <c r="D25" s="47">
        <f>SUM(top_20_ytd!D25+top_20_ytd!E25)</f>
        <v>16732230</v>
      </c>
      <c r="E25" s="47">
        <f>SUM(top_20_ytd!F25+top_20_ytd!G25)</f>
        <v>25132867</v>
      </c>
      <c r="G25" s="47"/>
    </row>
    <row r="26" spans="1:7" ht="15">
      <c r="A26" s="18" t="str">
        <f>top_20_ytd!A26</f>
        <v>Montclair Township</v>
      </c>
      <c r="B26" s="18" t="str">
        <f>top_20_ytd!B26</f>
        <v>Essex</v>
      </c>
      <c r="C26" s="47">
        <f t="shared" si="0"/>
        <v>40177036</v>
      </c>
      <c r="D26" s="47">
        <f>SUM(top_20_ytd!D26+top_20_ytd!E26)</f>
        <v>31788420</v>
      </c>
      <c r="E26" s="47">
        <f>SUM(top_20_ytd!F26+top_20_ytd!G26)</f>
        <v>8388616</v>
      </c>
      <c r="G26" s="47"/>
    </row>
    <row r="27" spans="1:5" ht="15">
      <c r="A27" s="18" t="s">
        <v>623</v>
      </c>
      <c r="B27" s="17"/>
      <c r="C27" s="51">
        <f>SUM(C7:C26)</f>
        <v>1756730907</v>
      </c>
      <c r="D27" s="51">
        <f>SUM(D7:D26)</f>
        <v>412060351</v>
      </c>
      <c r="E27" s="51">
        <f>SUM(E7:E26)</f>
        <v>1344670556</v>
      </c>
    </row>
    <row r="28" spans="1:5" ht="15">
      <c r="A28" s="18" t="s">
        <v>617</v>
      </c>
      <c r="C28" s="54">
        <f>D28+E28</f>
        <v>4877901636</v>
      </c>
      <c r="D28" s="28">
        <f>SUM(top_20_ytd!D28:E28)</f>
        <v>2075934365</v>
      </c>
      <c r="E28" s="28">
        <f>SUM(top_20_ytd!F28:G28)</f>
        <v>2801967271</v>
      </c>
    </row>
    <row r="29" spans="1:5" ht="15">
      <c r="A29" s="18" t="s">
        <v>624</v>
      </c>
      <c r="C29" s="43">
        <f>C27/C28</f>
        <v>0.3601406994423452</v>
      </c>
      <c r="D29" s="43">
        <f>D27/D28</f>
        <v>0.19849392059175242</v>
      </c>
      <c r="E29" s="43">
        <f>E27/E28</f>
        <v>0.4799023064677332</v>
      </c>
    </row>
    <row r="40" spans="1:7" ht="15">
      <c r="A40" s="18" t="s">
        <v>733</v>
      </c>
      <c r="B40" s="17" t="s">
        <v>808</v>
      </c>
      <c r="C40" s="47" t="s">
        <v>734</v>
      </c>
      <c r="D40" s="47">
        <v>0</v>
      </c>
      <c r="E40" s="47">
        <v>0</v>
      </c>
      <c r="G40" s="60">
        <v>562</v>
      </c>
    </row>
    <row r="41" spans="1:7" ht="15">
      <c r="A41" s="18" t="s">
        <v>1627</v>
      </c>
      <c r="B41" s="17" t="s">
        <v>1609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874</v>
      </c>
      <c r="B42" s="17" t="s">
        <v>868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1514</v>
      </c>
      <c r="B43" s="17" t="s">
        <v>1473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1502</v>
      </c>
      <c r="B44" s="17" t="s">
        <v>1473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504</v>
      </c>
      <c r="B45" s="17" t="s">
        <v>483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656</v>
      </c>
      <c r="B46" s="17" t="s">
        <v>583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754</v>
      </c>
      <c r="B47" s="17" t="s">
        <v>743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1405</v>
      </c>
      <c r="B48" s="17" t="s">
        <v>1381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1221</v>
      </c>
      <c r="B49" s="17" t="s">
        <v>1149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417</v>
      </c>
      <c r="B50" s="17" t="s">
        <v>384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187</v>
      </c>
      <c r="B51" s="17" t="s">
        <v>109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1570</v>
      </c>
      <c r="B52" s="17" t="s">
        <v>35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1083</v>
      </c>
      <c r="B53" s="17" t="s">
        <v>938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1194</v>
      </c>
      <c r="B54" s="17" t="s">
        <v>1149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432</v>
      </c>
      <c r="B55" s="17" t="s">
        <v>384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336</v>
      </c>
      <c r="B56" s="17" t="s">
        <v>267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1553</v>
      </c>
      <c r="B57" s="17" t="s">
        <v>583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1708</v>
      </c>
      <c r="B58" s="17" t="s">
        <v>1646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601</v>
      </c>
      <c r="B59" s="17" t="s">
        <v>583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405</v>
      </c>
      <c r="B60" s="17" t="s">
        <v>384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1296</v>
      </c>
      <c r="B61" s="17" t="s">
        <v>1269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96</v>
      </c>
      <c r="B62" s="17" t="s">
        <v>35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569</v>
      </c>
      <c r="B63" s="17" t="s">
        <v>35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50</v>
      </c>
      <c r="B64" s="17" t="s">
        <v>35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354</v>
      </c>
      <c r="B65" s="17" t="s">
        <v>267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1077</v>
      </c>
      <c r="B66" s="17" t="s">
        <v>938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426</v>
      </c>
      <c r="B67" s="17" t="s">
        <v>384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372</v>
      </c>
      <c r="B68" s="17" t="s">
        <v>267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645</v>
      </c>
      <c r="B69" s="17" t="s">
        <v>583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1215</v>
      </c>
      <c r="B70" s="17" t="s">
        <v>1149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1402</v>
      </c>
      <c r="B71" s="17" t="s">
        <v>1381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34</v>
      </c>
      <c r="B72" s="17" t="s">
        <v>1724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904</v>
      </c>
      <c r="B73" s="17" t="s">
        <v>1724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1608</v>
      </c>
      <c r="B74" s="17" t="s">
        <v>1538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1426</v>
      </c>
      <c r="B75" s="17" t="s">
        <v>1381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1624</v>
      </c>
      <c r="B76" s="17" t="s">
        <v>1609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157</v>
      </c>
      <c r="B77" s="17" t="s">
        <v>109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1612</v>
      </c>
      <c r="B78" s="17" t="s">
        <v>1609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1423</v>
      </c>
      <c r="B79" s="17" t="s">
        <v>1381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1377</v>
      </c>
      <c r="B80" s="17" t="s">
        <v>1269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589</v>
      </c>
      <c r="B81" s="17" t="s">
        <v>583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26</v>
      </c>
      <c r="B82" s="17" t="s">
        <v>1724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202</v>
      </c>
      <c r="B83" s="17" t="s">
        <v>109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1472</v>
      </c>
      <c r="B84" s="17" t="s">
        <v>1430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989</v>
      </c>
      <c r="B85" s="17" t="s">
        <v>938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263</v>
      </c>
      <c r="B86" s="17" t="s">
        <v>109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435</v>
      </c>
      <c r="B87" s="17" t="s">
        <v>384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1454</v>
      </c>
      <c r="B88" s="17" t="s">
        <v>1724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1314</v>
      </c>
      <c r="B89" s="17" t="s">
        <v>1269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1508</v>
      </c>
      <c r="B90" s="17" t="s">
        <v>1473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62</v>
      </c>
      <c r="B91" s="17" t="s">
        <v>35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1636</v>
      </c>
      <c r="B92" s="17" t="s">
        <v>1609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892</v>
      </c>
      <c r="B93" s="17" t="s">
        <v>868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87</v>
      </c>
      <c r="B94" s="17" t="s">
        <v>35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1596</v>
      </c>
      <c r="B95" s="17" t="s">
        <v>1538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1293</v>
      </c>
      <c r="B96" s="17" t="s">
        <v>1269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795</v>
      </c>
      <c r="B97" s="17" t="s">
        <v>743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1384</v>
      </c>
      <c r="B98" s="17" t="s">
        <v>1381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947</v>
      </c>
      <c r="B99" s="17" t="s">
        <v>938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108</v>
      </c>
      <c r="B100" s="17" t="s">
        <v>35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402</v>
      </c>
      <c r="B101" s="17" t="s">
        <v>384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522</v>
      </c>
      <c r="B102" s="17" t="s">
        <v>483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473</v>
      </c>
      <c r="B103" s="17" t="s">
        <v>384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294</v>
      </c>
      <c r="B104" s="17" t="s">
        <v>267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29</v>
      </c>
      <c r="B105" s="17" t="s">
        <v>1724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78</v>
      </c>
      <c r="B106" s="17" t="s">
        <v>35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1007</v>
      </c>
      <c r="B107" s="17" t="s">
        <v>938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220</v>
      </c>
      <c r="B108" s="17" t="s">
        <v>109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193</v>
      </c>
      <c r="B109" s="17" t="s">
        <v>109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1136</v>
      </c>
      <c r="B110" s="17" t="s">
        <v>1538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1092</v>
      </c>
      <c r="B111" s="17" t="s">
        <v>938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166</v>
      </c>
      <c r="B112" s="17" t="s">
        <v>109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877</v>
      </c>
      <c r="B113" s="17" t="s">
        <v>868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47</v>
      </c>
      <c r="B114" s="17" t="s">
        <v>35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1399</v>
      </c>
      <c r="B115" s="17" t="s">
        <v>1381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90</v>
      </c>
      <c r="B116" s="17" t="s">
        <v>35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1570</v>
      </c>
      <c r="B117" s="17" t="s">
        <v>1538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330</v>
      </c>
      <c r="B118" s="17" t="s">
        <v>267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1639</v>
      </c>
      <c r="B119" s="17" t="s">
        <v>1609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1408</v>
      </c>
      <c r="B120" s="17" t="s">
        <v>1381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482</v>
      </c>
      <c r="B121" s="17" t="s">
        <v>384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184</v>
      </c>
      <c r="B122" s="17" t="s">
        <v>109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525</v>
      </c>
      <c r="B123" s="17" t="s">
        <v>483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507</v>
      </c>
      <c r="B124" s="17" t="s">
        <v>483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983</v>
      </c>
      <c r="B125" s="17" t="s">
        <v>938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1451</v>
      </c>
      <c r="B126" s="17" t="s">
        <v>1724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375</v>
      </c>
      <c r="B127" s="17" t="s">
        <v>267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1124</v>
      </c>
      <c r="B128" s="17" t="s">
        <v>938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1173</v>
      </c>
      <c r="B129" s="17" t="s">
        <v>1149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1127</v>
      </c>
      <c r="B130" s="17" t="s">
        <v>938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84</v>
      </c>
      <c r="B131" s="17" t="s">
        <v>35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901</v>
      </c>
      <c r="B132" s="17" t="s">
        <v>868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714</v>
      </c>
      <c r="B133" s="17" t="s">
        <v>660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229</v>
      </c>
      <c r="B134" s="17" t="s">
        <v>109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995</v>
      </c>
      <c r="B135" s="17" t="s">
        <v>938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965</v>
      </c>
      <c r="B136" s="17" t="s">
        <v>938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211</v>
      </c>
      <c r="B137" s="17" t="s">
        <v>109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163</v>
      </c>
      <c r="B138" s="17" t="s">
        <v>109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235</v>
      </c>
      <c r="B139" s="17" t="s">
        <v>109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1121</v>
      </c>
      <c r="B140" s="17" t="s">
        <v>938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1396</v>
      </c>
      <c r="B141" s="17" t="s">
        <v>1381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1411</v>
      </c>
      <c r="B142" s="17" t="s">
        <v>1381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357</v>
      </c>
      <c r="B143" s="17" t="s">
        <v>267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1445</v>
      </c>
      <c r="B144" s="17" t="s">
        <v>1473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1544</v>
      </c>
      <c r="B145" s="17" t="s">
        <v>1538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1161</v>
      </c>
      <c r="B146" s="17" t="s">
        <v>1149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1188</v>
      </c>
      <c r="B147" s="17" t="s">
        <v>1149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136</v>
      </c>
      <c r="B148" s="17" t="s">
        <v>109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1136</v>
      </c>
      <c r="B149" s="17" t="s">
        <v>1724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1148</v>
      </c>
      <c r="B150" s="17" t="s">
        <v>938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1511</v>
      </c>
      <c r="B151" s="17" t="s">
        <v>1473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118</v>
      </c>
      <c r="B152" s="17" t="s">
        <v>109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38</v>
      </c>
      <c r="B153" s="17" t="s">
        <v>35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745</v>
      </c>
      <c r="B154" s="17" t="s">
        <v>743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339</v>
      </c>
      <c r="B155" s="17" t="s">
        <v>267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1118</v>
      </c>
      <c r="B156" s="17" t="s">
        <v>938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1037</v>
      </c>
      <c r="B157" s="17" t="s">
        <v>938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751</v>
      </c>
      <c r="B158" s="17" t="s">
        <v>743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998</v>
      </c>
      <c r="B159" s="17" t="s">
        <v>938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1602</v>
      </c>
      <c r="B160" s="17" t="s">
        <v>1538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1209</v>
      </c>
      <c r="B161" s="17" t="s">
        <v>1149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1110</v>
      </c>
      <c r="B162" s="17" t="s">
        <v>938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598</v>
      </c>
      <c r="B163" s="17" t="s">
        <v>583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348</v>
      </c>
      <c r="B164" s="17" t="s">
        <v>267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399</v>
      </c>
      <c r="B165" s="17" t="s">
        <v>384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1074</v>
      </c>
      <c r="B166" s="17" t="s">
        <v>938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291</v>
      </c>
      <c r="B167" s="17" t="s">
        <v>267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220</v>
      </c>
      <c r="B168" s="17" t="s">
        <v>384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904</v>
      </c>
      <c r="B169" s="17" t="s">
        <v>868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1371</v>
      </c>
      <c r="B170" s="17" t="s">
        <v>1269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690</v>
      </c>
      <c r="B171" s="17" t="s">
        <v>660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23</v>
      </c>
      <c r="B172" s="17" t="s">
        <v>1724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962</v>
      </c>
      <c r="B173" s="17" t="s">
        <v>938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1414</v>
      </c>
      <c r="B174" s="17" t="s">
        <v>1381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1136</v>
      </c>
      <c r="B175" s="17" t="s">
        <v>267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44</v>
      </c>
      <c r="B176" s="17" t="s">
        <v>35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1460</v>
      </c>
      <c r="B177" s="17" t="s">
        <v>1430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321</v>
      </c>
      <c r="B178" s="17" t="s">
        <v>267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489</v>
      </c>
      <c r="B179" s="17" t="s">
        <v>483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1633</v>
      </c>
      <c r="B180" s="17" t="s">
        <v>1609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1142</v>
      </c>
      <c r="B181" s="17" t="s">
        <v>938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1561</v>
      </c>
      <c r="B182" s="17" t="s">
        <v>1538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363</v>
      </c>
      <c r="B183" s="17" t="s">
        <v>267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318</v>
      </c>
      <c r="B184" s="17" t="s">
        <v>267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260</v>
      </c>
      <c r="B185" s="17" t="s">
        <v>109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300</v>
      </c>
      <c r="B186" s="17" t="s">
        <v>267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916</v>
      </c>
      <c r="B187" s="17" t="s">
        <v>868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303</v>
      </c>
      <c r="B188" s="17" t="s">
        <v>267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241</v>
      </c>
      <c r="B189" s="17" t="s">
        <v>109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297</v>
      </c>
      <c r="B190" s="17" t="s">
        <v>267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5</v>
      </c>
      <c r="B191" s="17" t="s">
        <v>1724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778</v>
      </c>
      <c r="B192" s="17" t="s">
        <v>743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1469</v>
      </c>
      <c r="B193" s="17" t="s">
        <v>1430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41</v>
      </c>
      <c r="B194" s="17" t="s">
        <v>35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309</v>
      </c>
      <c r="B195" s="17" t="s">
        <v>267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1086</v>
      </c>
      <c r="B196" s="17" t="s">
        <v>938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769</v>
      </c>
      <c r="B197" s="17" t="s">
        <v>743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420</v>
      </c>
      <c r="B198" s="17" t="s">
        <v>384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190</v>
      </c>
      <c r="B199" s="17" t="s">
        <v>109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1197</v>
      </c>
      <c r="B200" s="17" t="s">
        <v>1149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528</v>
      </c>
      <c r="B201" s="17" t="s">
        <v>483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913</v>
      </c>
      <c r="B202" s="17" t="s">
        <v>868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800</v>
      </c>
      <c r="B203" s="17" t="s">
        <v>743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741</v>
      </c>
      <c r="B204" s="17" t="s">
        <v>660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1034</v>
      </c>
      <c r="B205" s="17" t="s">
        <v>938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99</v>
      </c>
      <c r="B206" s="17" t="s">
        <v>35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266</v>
      </c>
      <c r="B207" s="17" t="s">
        <v>109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693</v>
      </c>
      <c r="B208" s="17" t="s">
        <v>660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1717</v>
      </c>
      <c r="B209" s="17" t="s">
        <v>1646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360</v>
      </c>
      <c r="B210" s="17" t="s">
        <v>267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956</v>
      </c>
      <c r="B211" s="17" t="s">
        <v>938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790</v>
      </c>
      <c r="B212" s="17" t="s">
        <v>743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1720</v>
      </c>
      <c r="B213" s="17" t="s">
        <v>743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1387</v>
      </c>
      <c r="B214" s="17" t="s">
        <v>1381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455</v>
      </c>
      <c r="B215" s="17" t="s">
        <v>384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1259</v>
      </c>
      <c r="B216" s="17" t="s">
        <v>1149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1528</v>
      </c>
      <c r="B217" s="17" t="s">
        <v>1473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1537</v>
      </c>
      <c r="B218" s="17" t="s">
        <v>1473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1107</v>
      </c>
      <c r="B219" s="17" t="s">
        <v>938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458</v>
      </c>
      <c r="B220" s="17" t="s">
        <v>384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366</v>
      </c>
      <c r="B221" s="17" t="s">
        <v>267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1645</v>
      </c>
      <c r="B222" s="17" t="s">
        <v>1609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172</v>
      </c>
      <c r="B223" s="17" t="s">
        <v>109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986</v>
      </c>
      <c r="B224" s="17" t="s">
        <v>938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438</v>
      </c>
      <c r="B225" s="17" t="s">
        <v>384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748</v>
      </c>
      <c r="B226" s="17" t="s">
        <v>743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1485</v>
      </c>
      <c r="B227" s="17" t="s">
        <v>1473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393</v>
      </c>
      <c r="B228" s="17" t="s">
        <v>384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282</v>
      </c>
      <c r="B229" s="17" t="s">
        <v>267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205</v>
      </c>
      <c r="B230" s="17" t="s">
        <v>109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1553</v>
      </c>
      <c r="B231" s="17" t="s">
        <v>1538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1711</v>
      </c>
      <c r="B232" s="17" t="s">
        <v>1646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931</v>
      </c>
      <c r="B233" s="17" t="s">
        <v>868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1031</v>
      </c>
      <c r="B234" s="17" t="s">
        <v>938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1630</v>
      </c>
      <c r="B235" s="17" t="s">
        <v>1609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1004</v>
      </c>
      <c r="B236" s="17" t="s">
        <v>938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934</v>
      </c>
      <c r="B237" s="17" t="s">
        <v>868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1488</v>
      </c>
      <c r="B238" s="17" t="s">
        <v>1473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781</v>
      </c>
      <c r="B239" s="17" t="s">
        <v>743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252</v>
      </c>
      <c r="B240" s="17" t="s">
        <v>109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306</v>
      </c>
      <c r="B241" s="17" t="s">
        <v>267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907</v>
      </c>
      <c r="B242" s="17" t="s">
        <v>868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1564</v>
      </c>
      <c r="B243" s="17" t="s">
        <v>1538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637</v>
      </c>
      <c r="B244" s="17" t="s">
        <v>583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81</v>
      </c>
      <c r="B245" s="17" t="s">
        <v>35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959</v>
      </c>
      <c r="B246" s="17" t="s">
        <v>938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628</v>
      </c>
      <c r="B247" s="17" t="s">
        <v>583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1272</v>
      </c>
      <c r="B248" s="17" t="s">
        <v>1269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1113</v>
      </c>
      <c r="B249" s="17" t="s">
        <v>938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1525</v>
      </c>
      <c r="B250" s="17" t="s">
        <v>1473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625</v>
      </c>
      <c r="B251" s="17" t="s">
        <v>583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1284</v>
      </c>
      <c r="B252" s="17" t="s">
        <v>1269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1350</v>
      </c>
      <c r="B253" s="17" t="s">
        <v>1269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775</v>
      </c>
      <c r="B254" s="17" t="s">
        <v>743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288</v>
      </c>
      <c r="B255" s="17" t="s">
        <v>267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1664</v>
      </c>
      <c r="B256" s="17" t="s">
        <v>1646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1013</v>
      </c>
      <c r="B257" s="17" t="s">
        <v>938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974</v>
      </c>
      <c r="B258" s="17" t="s">
        <v>938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1673</v>
      </c>
      <c r="B259" s="17" t="s">
        <v>1646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1499</v>
      </c>
      <c r="B260" s="17" t="s">
        <v>1473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1505</v>
      </c>
      <c r="B261" s="17" t="s">
        <v>1473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1068</v>
      </c>
      <c r="B262" s="17" t="s">
        <v>938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324</v>
      </c>
      <c r="B263" s="17" t="s">
        <v>267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1320</v>
      </c>
      <c r="B264" s="17" t="s">
        <v>1269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910</v>
      </c>
      <c r="B265" s="17" t="s">
        <v>868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1547</v>
      </c>
      <c r="B266" s="17" t="s">
        <v>1538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56</v>
      </c>
      <c r="B267" s="17" t="s">
        <v>35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858</v>
      </c>
      <c r="B268" s="17" t="s">
        <v>808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1479</v>
      </c>
      <c r="B269" s="17" t="s">
        <v>1473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1167</v>
      </c>
      <c r="B270" s="17" t="s">
        <v>1149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1727</v>
      </c>
      <c r="B271" s="17" t="s">
        <v>1724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217</v>
      </c>
      <c r="B272" s="17" t="s">
        <v>109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992</v>
      </c>
      <c r="B273" s="17" t="s">
        <v>938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1065</v>
      </c>
      <c r="B274" s="17" t="s">
        <v>938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944</v>
      </c>
      <c r="B275" s="17" t="s">
        <v>938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819</v>
      </c>
      <c r="B276" s="17" t="s">
        <v>808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387</v>
      </c>
      <c r="B277" s="17" t="s">
        <v>384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871</v>
      </c>
      <c r="B278" s="17" t="s">
        <v>868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1251</v>
      </c>
      <c r="B279" s="17" t="s">
        <v>743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787</v>
      </c>
      <c r="B280" s="17" t="s">
        <v>743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142</v>
      </c>
      <c r="B281" s="17" t="s">
        <v>109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925</v>
      </c>
      <c r="B282" s="17" t="s">
        <v>868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586</v>
      </c>
      <c r="B283" s="17" t="s">
        <v>583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1236</v>
      </c>
      <c r="B284" s="17" t="s">
        <v>1149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1019</v>
      </c>
      <c r="B285" s="17" t="s">
        <v>938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429</v>
      </c>
      <c r="B286" s="17" t="s">
        <v>384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1567</v>
      </c>
      <c r="B287" s="17" t="s">
        <v>1538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516</v>
      </c>
      <c r="B288" s="17" t="s">
        <v>483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369</v>
      </c>
      <c r="B289" s="17" t="s">
        <v>267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501</v>
      </c>
      <c r="B290" s="17" t="s">
        <v>483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476</v>
      </c>
      <c r="B291" s="17" t="s">
        <v>384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1520</v>
      </c>
      <c r="B292" s="17" t="s">
        <v>1473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1046</v>
      </c>
      <c r="B293" s="17" t="s">
        <v>938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467</v>
      </c>
      <c r="B294" s="17" t="s">
        <v>384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312</v>
      </c>
      <c r="B295" s="17" t="s">
        <v>267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763</v>
      </c>
      <c r="B296" s="17" t="s">
        <v>743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666</v>
      </c>
      <c r="B297" s="17" t="s">
        <v>660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1098</v>
      </c>
      <c r="B298" s="17" t="s">
        <v>938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65</v>
      </c>
      <c r="B299" s="17" t="s">
        <v>35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1248</v>
      </c>
      <c r="B300" s="17" t="s">
        <v>1149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1139</v>
      </c>
      <c r="B301" s="17" t="s">
        <v>938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10</v>
      </c>
      <c r="B302" s="17" t="s">
        <v>1724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1130</v>
      </c>
      <c r="B303" s="17" t="s">
        <v>938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922</v>
      </c>
      <c r="B304" s="17" t="s">
        <v>868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1001</v>
      </c>
      <c r="B305" s="17" t="s">
        <v>938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342</v>
      </c>
      <c r="B306" s="17" t="s">
        <v>267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1642</v>
      </c>
      <c r="B307" s="17" t="s">
        <v>1609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133</v>
      </c>
      <c r="B308" s="17" t="s">
        <v>109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1696</v>
      </c>
      <c r="B309" s="17" t="s">
        <v>1646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1621</v>
      </c>
      <c r="B310" s="17" t="s">
        <v>1609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1200</v>
      </c>
      <c r="B311" s="17" t="s">
        <v>1149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592</v>
      </c>
      <c r="B312" s="17" t="s">
        <v>583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559</v>
      </c>
      <c r="B313" s="17" t="s">
        <v>532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1534</v>
      </c>
      <c r="B314" s="17" t="s">
        <v>1473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1061</v>
      </c>
      <c r="B315" s="17" t="s">
        <v>938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1317</v>
      </c>
      <c r="B316" s="17" t="s">
        <v>1269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1262</v>
      </c>
      <c r="B317" s="17" t="s">
        <v>1149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226</v>
      </c>
      <c r="B318" s="17" t="s">
        <v>109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1649</v>
      </c>
      <c r="B319" s="17" t="s">
        <v>1646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519</v>
      </c>
      <c r="B320" s="17" t="s">
        <v>483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464</v>
      </c>
      <c r="B321" s="17" t="s">
        <v>384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139</v>
      </c>
      <c r="B322" s="17" t="s">
        <v>109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675</v>
      </c>
      <c r="B323" s="17" t="s">
        <v>660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1022</v>
      </c>
      <c r="B324" s="17" t="s">
        <v>938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1393</v>
      </c>
      <c r="B325" s="17" t="s">
        <v>1381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238</v>
      </c>
      <c r="B326" s="17" t="s">
        <v>109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411</v>
      </c>
      <c r="B327" s="17" t="s">
        <v>384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1080</v>
      </c>
      <c r="B328" s="17" t="s">
        <v>938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941</v>
      </c>
      <c r="B329" s="17" t="s">
        <v>938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562</v>
      </c>
      <c r="B330" s="17" t="s">
        <v>532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1522</v>
      </c>
      <c r="B331" s="17" t="s">
        <v>1473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495</v>
      </c>
      <c r="B332" s="17" t="s">
        <v>483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1101</v>
      </c>
      <c r="B333" s="17" t="s">
        <v>938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772</v>
      </c>
      <c r="B334" s="17" t="s">
        <v>743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1556</v>
      </c>
      <c r="B335" s="17" t="s">
        <v>1538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535</v>
      </c>
      <c r="B336" s="17" t="s">
        <v>532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1476</v>
      </c>
      <c r="B337" s="17" t="s">
        <v>1473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492</v>
      </c>
      <c r="B338" s="17" t="s">
        <v>483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127</v>
      </c>
      <c r="B339" s="17" t="s">
        <v>109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333</v>
      </c>
      <c r="B340" s="17" t="s">
        <v>267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566</v>
      </c>
      <c r="B341" s="17" t="s">
        <v>109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651</v>
      </c>
      <c r="B342" s="17" t="s">
        <v>583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390</v>
      </c>
      <c r="B343" s="17" t="s">
        <v>384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1176</v>
      </c>
      <c r="B344" s="17" t="s">
        <v>1149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1670</v>
      </c>
      <c r="B345" s="17" t="s">
        <v>1646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1218</v>
      </c>
      <c r="B346" s="17" t="s">
        <v>1149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345</v>
      </c>
      <c r="B347" s="17" t="s">
        <v>267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971</v>
      </c>
      <c r="B348" s="17" t="s">
        <v>938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1095</v>
      </c>
      <c r="B349" s="17" t="s">
        <v>938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279</v>
      </c>
      <c r="B350" s="17" t="s">
        <v>267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1052</v>
      </c>
      <c r="B351" s="17" t="s">
        <v>938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953</v>
      </c>
      <c r="B352" s="17" t="s">
        <v>938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1323</v>
      </c>
      <c r="B353" s="17" t="s">
        <v>1269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1010</v>
      </c>
      <c r="B354" s="17" t="s">
        <v>938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1353</v>
      </c>
      <c r="B355" s="17" t="s">
        <v>1269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178</v>
      </c>
      <c r="B356" s="17" t="s">
        <v>109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1720</v>
      </c>
      <c r="B357" s="17" t="s">
        <v>1646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702</v>
      </c>
      <c r="B358" s="17" t="s">
        <v>660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705</v>
      </c>
      <c r="B359" s="17" t="s">
        <v>660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766</v>
      </c>
      <c r="B360" s="17" t="s">
        <v>743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1203</v>
      </c>
      <c r="B361" s="17" t="s">
        <v>1149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1170</v>
      </c>
      <c r="B362" s="17" t="s">
        <v>1149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1448</v>
      </c>
      <c r="B363" s="17" t="s">
        <v>1538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441</v>
      </c>
      <c r="B364" s="17" t="s">
        <v>384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1491</v>
      </c>
      <c r="B365" s="17" t="s">
        <v>1473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556</v>
      </c>
      <c r="B366" s="17" t="s">
        <v>532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568</v>
      </c>
      <c r="B367" s="17" t="s">
        <v>583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659</v>
      </c>
      <c r="B368" s="17" t="s">
        <v>583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160</v>
      </c>
      <c r="B369" s="17" t="s">
        <v>109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1517</v>
      </c>
      <c r="B370" s="17" t="s">
        <v>1473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1028</v>
      </c>
      <c r="B371" s="17" t="s">
        <v>938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684</v>
      </c>
      <c r="B372" s="17" t="s">
        <v>660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681</v>
      </c>
      <c r="B373" s="17" t="s">
        <v>660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735</v>
      </c>
      <c r="B374" s="17" t="s">
        <v>660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199</v>
      </c>
      <c r="B375" s="17" t="s">
        <v>109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1550</v>
      </c>
      <c r="B376" s="17" t="s">
        <v>1538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977</v>
      </c>
      <c r="B377" s="17" t="s">
        <v>938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1025</v>
      </c>
      <c r="B378" s="17" t="s">
        <v>938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244</v>
      </c>
      <c r="B379" s="17" t="s">
        <v>109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1043</v>
      </c>
      <c r="B380" s="17" t="s">
        <v>938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479</v>
      </c>
      <c r="B381" s="17" t="s">
        <v>384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1531</v>
      </c>
      <c r="B382" s="17" t="s">
        <v>1473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105</v>
      </c>
      <c r="B383" s="17" t="s">
        <v>35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270</v>
      </c>
      <c r="B384" s="17" t="s">
        <v>267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720</v>
      </c>
      <c r="B385" s="17" t="s">
        <v>660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208</v>
      </c>
      <c r="B386" s="17" t="s">
        <v>109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841</v>
      </c>
      <c r="B387" s="17" t="s">
        <v>808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1332</v>
      </c>
      <c r="B388" s="17" t="s">
        <v>1269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1702</v>
      </c>
      <c r="B389" s="17" t="s">
        <v>1646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148</v>
      </c>
      <c r="B390" s="17" t="s">
        <v>109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696</v>
      </c>
      <c r="B391" s="17" t="s">
        <v>660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672</v>
      </c>
      <c r="B392" s="17" t="s">
        <v>660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452</v>
      </c>
      <c r="B393" s="17" t="s">
        <v>384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1136</v>
      </c>
      <c r="B394" s="17" t="s">
        <v>808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223</v>
      </c>
      <c r="B395" s="17" t="s">
        <v>109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130</v>
      </c>
      <c r="B396" s="17" t="s">
        <v>109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1206</v>
      </c>
      <c r="B397" s="17" t="s">
        <v>1149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1281</v>
      </c>
      <c r="B398" s="17" t="s">
        <v>1269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867</v>
      </c>
      <c r="B399" s="17" t="s">
        <v>808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757</v>
      </c>
      <c r="B400" s="17" t="s">
        <v>743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1136</v>
      </c>
      <c r="B401" s="17" t="s">
        <v>938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1278</v>
      </c>
      <c r="B402" s="17" t="s">
        <v>1269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1133</v>
      </c>
      <c r="B403" s="17" t="s">
        <v>938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531</v>
      </c>
      <c r="B404" s="17" t="s">
        <v>483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1040</v>
      </c>
      <c r="B405" s="17" t="s">
        <v>938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1693</v>
      </c>
      <c r="B406" s="17" t="s">
        <v>1646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510</v>
      </c>
      <c r="B407" s="17" t="s">
        <v>483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1179</v>
      </c>
      <c r="B408" s="17" t="s">
        <v>1149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829</v>
      </c>
      <c r="B409" s="17" t="s">
        <v>808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576</v>
      </c>
      <c r="B410" s="17" t="s">
        <v>532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723</v>
      </c>
      <c r="B411" s="17" t="s">
        <v>660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145</v>
      </c>
      <c r="B412" s="17" t="s">
        <v>109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383</v>
      </c>
      <c r="B413" s="17" t="s">
        <v>267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1227</v>
      </c>
      <c r="B414" s="17" t="s">
        <v>1149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640</v>
      </c>
      <c r="B415" s="17" t="s">
        <v>583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1667</v>
      </c>
      <c r="B416" s="17" t="s">
        <v>1646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68</v>
      </c>
      <c r="B417" s="17" t="s">
        <v>35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1145</v>
      </c>
      <c r="B418" s="17" t="s">
        <v>938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1071</v>
      </c>
      <c r="B419" s="17" t="s">
        <v>938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844</v>
      </c>
      <c r="B420" s="17" t="s">
        <v>808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102</v>
      </c>
      <c r="B421" s="17" t="s">
        <v>35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486</v>
      </c>
      <c r="B422" s="17" t="s">
        <v>483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1374</v>
      </c>
      <c r="B423" s="17" t="s">
        <v>1269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1305</v>
      </c>
      <c r="B424" s="17" t="s">
        <v>1269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1055</v>
      </c>
      <c r="B425" s="17" t="s">
        <v>938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784</v>
      </c>
      <c r="B426" s="17" t="s">
        <v>743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449</v>
      </c>
      <c r="B427" s="17" t="s">
        <v>384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196</v>
      </c>
      <c r="B428" s="17" t="s">
        <v>109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1553</v>
      </c>
      <c r="B429" s="17" t="s">
        <v>1646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980</v>
      </c>
      <c r="B430" s="17" t="s">
        <v>938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1164</v>
      </c>
      <c r="B431" s="17" t="s">
        <v>1149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567</v>
      </c>
      <c r="B432" s="17" t="s">
        <v>583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717</v>
      </c>
      <c r="B433" s="17" t="s">
        <v>660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678</v>
      </c>
      <c r="B434" s="17" t="s">
        <v>660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824</v>
      </c>
      <c r="B435" s="17" t="s">
        <v>808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470</v>
      </c>
      <c r="B436" s="17" t="s">
        <v>384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396</v>
      </c>
      <c r="B437" s="17" t="s">
        <v>384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175</v>
      </c>
      <c r="B438" s="17" t="s">
        <v>109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285</v>
      </c>
      <c r="B439" s="17" t="s">
        <v>267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112</v>
      </c>
      <c r="B440" s="17" t="s">
        <v>109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1365</v>
      </c>
      <c r="B441" s="17" t="s">
        <v>1269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1615</v>
      </c>
      <c r="B442" s="17" t="s">
        <v>1609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1420</v>
      </c>
      <c r="B443" s="17" t="s">
        <v>1381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154</v>
      </c>
      <c r="B444" s="17" t="s">
        <v>109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1016</v>
      </c>
      <c r="B445" s="17" t="s">
        <v>938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1335</v>
      </c>
      <c r="B446" s="17" t="s">
        <v>1269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273</v>
      </c>
      <c r="B447" s="17" t="s">
        <v>267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1433</v>
      </c>
      <c r="B448" s="17" t="s">
        <v>1430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1049</v>
      </c>
      <c r="B449" s="17" t="s">
        <v>938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498</v>
      </c>
      <c r="B450" s="17" t="s">
        <v>483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124</v>
      </c>
      <c r="B451" s="17" t="s">
        <v>109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570</v>
      </c>
      <c r="B452" s="17" t="s">
        <v>532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1482</v>
      </c>
      <c r="B453" s="17" t="s">
        <v>1473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276</v>
      </c>
      <c r="B454" s="17" t="s">
        <v>267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832</v>
      </c>
      <c r="B455" s="17" t="s">
        <v>808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760</v>
      </c>
      <c r="B456" s="17" t="s">
        <v>743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1251</v>
      </c>
      <c r="B457" s="17" t="s">
        <v>1149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919</v>
      </c>
      <c r="B458" s="17" t="s">
        <v>868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968</v>
      </c>
      <c r="B459" s="17" t="s">
        <v>938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883</v>
      </c>
      <c r="B460" s="17" t="s">
        <v>868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1605</v>
      </c>
      <c r="B461" s="17" t="s">
        <v>1538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631</v>
      </c>
      <c r="B462" s="17" t="s">
        <v>583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604</v>
      </c>
      <c r="B463" s="17" t="s">
        <v>583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1287</v>
      </c>
      <c r="B464" s="17" t="s">
        <v>1269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1579</v>
      </c>
      <c r="B465" s="17" t="s">
        <v>1538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461</v>
      </c>
      <c r="B466" s="17" t="s">
        <v>384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1185</v>
      </c>
      <c r="B467" s="17" t="s">
        <v>1149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1359</v>
      </c>
      <c r="B468" s="17" t="s">
        <v>1269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1203</v>
      </c>
      <c r="B469" s="17" t="s">
        <v>808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1089</v>
      </c>
      <c r="B470" s="17" t="s">
        <v>938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847</v>
      </c>
      <c r="B471" s="17" t="s">
        <v>808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1182</v>
      </c>
      <c r="B472" s="17" t="s">
        <v>1149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898</v>
      </c>
      <c r="B473" s="17" t="s">
        <v>868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850</v>
      </c>
      <c r="B474" s="17" t="s">
        <v>808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1582</v>
      </c>
      <c r="B475" s="17" t="s">
        <v>1538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582</v>
      </c>
      <c r="B476" s="17" t="s">
        <v>532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1230</v>
      </c>
      <c r="B477" s="17" t="s">
        <v>1149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699</v>
      </c>
      <c r="B478" s="17" t="s">
        <v>660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408</v>
      </c>
      <c r="B479" s="17" t="s">
        <v>384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1245</v>
      </c>
      <c r="B480" s="17" t="s">
        <v>1149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121</v>
      </c>
      <c r="B481" s="17" t="s">
        <v>109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950</v>
      </c>
      <c r="B482" s="17" t="s">
        <v>938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1457</v>
      </c>
      <c r="B483" s="17" t="s">
        <v>1430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71</v>
      </c>
      <c r="B484" s="17" t="s">
        <v>35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1158</v>
      </c>
      <c r="B485" s="17" t="s">
        <v>1149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20</v>
      </c>
      <c r="B486" s="17" t="s">
        <v>1724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1311</v>
      </c>
      <c r="B487" s="17" t="s">
        <v>1269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93</v>
      </c>
      <c r="B488" s="17" t="s">
        <v>35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1496</v>
      </c>
      <c r="B489" s="17" t="s">
        <v>1473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1451</v>
      </c>
      <c r="B490" s="17" t="s">
        <v>1430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595</v>
      </c>
      <c r="B491" s="17" t="s">
        <v>583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1417</v>
      </c>
      <c r="B492" s="17" t="s">
        <v>1381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864</v>
      </c>
      <c r="B493" s="17" t="s">
        <v>808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1362</v>
      </c>
      <c r="B494" s="17" t="s">
        <v>1269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1058</v>
      </c>
      <c r="B495" s="17" t="s">
        <v>938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1254</v>
      </c>
      <c r="B496" s="17" t="s">
        <v>1149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1690</v>
      </c>
      <c r="B497" s="17" t="s">
        <v>1646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214</v>
      </c>
      <c r="B498" s="17" t="s">
        <v>109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711</v>
      </c>
      <c r="B499" s="17" t="s">
        <v>660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513</v>
      </c>
      <c r="B500" s="17" t="s">
        <v>483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579</v>
      </c>
      <c r="B501" s="17" t="s">
        <v>532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1585</v>
      </c>
      <c r="B502" s="17" t="s">
        <v>1538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810</v>
      </c>
      <c r="B503" s="17" t="s">
        <v>808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1439</v>
      </c>
      <c r="B504" s="17" t="s">
        <v>1430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1344</v>
      </c>
      <c r="B505" s="17" t="s">
        <v>1269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414</v>
      </c>
      <c r="B506" s="17" t="s">
        <v>384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1390</v>
      </c>
      <c r="B507" s="17" t="s">
        <v>1381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315</v>
      </c>
      <c r="B508" s="17" t="s">
        <v>267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13</v>
      </c>
      <c r="B509" s="17" t="s">
        <v>1724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1541</v>
      </c>
      <c r="B510" s="17" t="s">
        <v>1538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1356</v>
      </c>
      <c r="B511" s="17" t="s">
        <v>1269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1445</v>
      </c>
      <c r="B512" s="17" t="s">
        <v>1430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1436</v>
      </c>
      <c r="B513" s="17" t="s">
        <v>1430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59</v>
      </c>
      <c r="B514" s="17" t="s">
        <v>35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1723</v>
      </c>
      <c r="B515" s="17" t="s">
        <v>1646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257</v>
      </c>
      <c r="B516" s="17" t="s">
        <v>109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181</v>
      </c>
      <c r="B517" s="17" t="s">
        <v>109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1588</v>
      </c>
      <c r="B518" s="17" t="s">
        <v>1538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1338</v>
      </c>
      <c r="B519" s="17" t="s">
        <v>1269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889</v>
      </c>
      <c r="B520" s="17" t="s">
        <v>868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1553</v>
      </c>
      <c r="B521" s="17" t="s">
        <v>808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861</v>
      </c>
      <c r="B522" s="17" t="s">
        <v>808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1239</v>
      </c>
      <c r="B523" s="17" t="s">
        <v>1149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1699</v>
      </c>
      <c r="B524" s="17" t="s">
        <v>1646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446</v>
      </c>
      <c r="B525" s="17" t="s">
        <v>384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621</v>
      </c>
      <c r="B526" s="17" t="s">
        <v>109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565</v>
      </c>
      <c r="B527" s="17" t="s">
        <v>938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669</v>
      </c>
      <c r="B528" s="17" t="s">
        <v>660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1212</v>
      </c>
      <c r="B529" s="17" t="s">
        <v>1149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1454</v>
      </c>
      <c r="B530" s="17" t="s">
        <v>1430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550</v>
      </c>
      <c r="B531" s="17" t="s">
        <v>532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115</v>
      </c>
      <c r="B532" s="17" t="s">
        <v>109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547</v>
      </c>
      <c r="B533" s="17" t="s">
        <v>532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855</v>
      </c>
      <c r="B534" s="17" t="s">
        <v>808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1136</v>
      </c>
      <c r="B535" s="17" t="s">
        <v>1149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1308</v>
      </c>
      <c r="B536" s="17" t="s">
        <v>1269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538</v>
      </c>
      <c r="B537" s="17" t="s">
        <v>532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880</v>
      </c>
      <c r="B538" s="17" t="s">
        <v>868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1242</v>
      </c>
      <c r="B539" s="17" t="s">
        <v>1149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1687</v>
      </c>
      <c r="B540" s="17" t="s">
        <v>1646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1573</v>
      </c>
      <c r="B541" s="17" t="s">
        <v>1538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1341</v>
      </c>
      <c r="B542" s="17" t="s">
        <v>1269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169</v>
      </c>
      <c r="B543" s="17" t="s">
        <v>109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553</v>
      </c>
      <c r="B544" s="17" t="s">
        <v>532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928</v>
      </c>
      <c r="B545" s="17" t="s">
        <v>868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937</v>
      </c>
      <c r="B546" s="17" t="s">
        <v>868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1302</v>
      </c>
      <c r="B547" s="17" t="s">
        <v>1269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838</v>
      </c>
      <c r="B548" s="17" t="s">
        <v>808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1152</v>
      </c>
      <c r="B549" s="17" t="s">
        <v>1149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1265</v>
      </c>
      <c r="B550" s="17" t="s">
        <v>1149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1448</v>
      </c>
      <c r="B551" s="17" t="s">
        <v>808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1661</v>
      </c>
      <c r="B552" s="17" t="s">
        <v>1646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895</v>
      </c>
      <c r="B553" s="17" t="s">
        <v>868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816</v>
      </c>
      <c r="B554" s="17" t="s">
        <v>808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687</v>
      </c>
      <c r="B555" s="17" t="s">
        <v>660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1652</v>
      </c>
      <c r="B556" s="17" t="s">
        <v>1646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1599</v>
      </c>
      <c r="B557" s="17" t="s">
        <v>1538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1155</v>
      </c>
      <c r="B558" s="17" t="s">
        <v>1149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1299</v>
      </c>
      <c r="B559" s="17" t="s">
        <v>1269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327</v>
      </c>
      <c r="B560" s="17" t="s">
        <v>267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1714</v>
      </c>
      <c r="B561" s="17" t="s">
        <v>1646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708</v>
      </c>
      <c r="B562" s="17" t="s">
        <v>660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1655</v>
      </c>
      <c r="B563" s="17" t="s">
        <v>1646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1329</v>
      </c>
      <c r="B564" s="17" t="s">
        <v>1269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1678</v>
      </c>
      <c r="B565" s="17" t="s">
        <v>1646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1593</v>
      </c>
      <c r="B566" s="17" t="s">
        <v>1538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1448</v>
      </c>
      <c r="B567" s="17" t="s">
        <v>1430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232</v>
      </c>
      <c r="B568" s="17" t="s">
        <v>109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813</v>
      </c>
      <c r="B569" s="17" t="s">
        <v>808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573</v>
      </c>
      <c r="B570" s="17" t="s">
        <v>532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1681</v>
      </c>
      <c r="B571" s="17" t="s">
        <v>1646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1290</v>
      </c>
      <c r="B572" s="17" t="s">
        <v>1269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1347</v>
      </c>
      <c r="B573" s="17" t="s">
        <v>1269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423</v>
      </c>
      <c r="B574" s="17" t="s">
        <v>384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53</v>
      </c>
      <c r="B575" s="17" t="s">
        <v>35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151</v>
      </c>
      <c r="B576" s="17" t="s">
        <v>109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634</v>
      </c>
      <c r="B577" s="17" t="s">
        <v>583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544</v>
      </c>
      <c r="B578" s="17" t="s">
        <v>532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1442</v>
      </c>
      <c r="B579" s="17" t="s">
        <v>1430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1466</v>
      </c>
      <c r="B580" s="17" t="s">
        <v>1430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663</v>
      </c>
      <c r="B581" s="17" t="s">
        <v>660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835</v>
      </c>
      <c r="B582" s="17" t="s">
        <v>808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351</v>
      </c>
      <c r="B583" s="17" t="s">
        <v>267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247</v>
      </c>
      <c r="B584" s="17" t="s">
        <v>109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1104</v>
      </c>
      <c r="B585" s="17" t="s">
        <v>938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1233</v>
      </c>
      <c r="B586" s="17" t="s">
        <v>1149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1429</v>
      </c>
      <c r="B587" s="17" t="s">
        <v>1381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648</v>
      </c>
      <c r="B588" s="17" t="s">
        <v>583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1658</v>
      </c>
      <c r="B589" s="17" t="s">
        <v>1646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1705</v>
      </c>
      <c r="B590" s="17" t="s">
        <v>1646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1224</v>
      </c>
      <c r="B591" s="17" t="s">
        <v>1149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1618</v>
      </c>
      <c r="B592" s="17" t="s">
        <v>1609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1380</v>
      </c>
      <c r="B593" s="17" t="s">
        <v>1269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1684</v>
      </c>
      <c r="B594" s="17" t="s">
        <v>1646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1576</v>
      </c>
      <c r="B595" s="17" t="s">
        <v>1538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1275</v>
      </c>
      <c r="B596" s="17" t="s">
        <v>1269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1463</v>
      </c>
      <c r="B597" s="17" t="s">
        <v>1430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541</v>
      </c>
      <c r="B598" s="17" t="s">
        <v>532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886</v>
      </c>
      <c r="B599" s="17" t="s">
        <v>868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1268</v>
      </c>
      <c r="B600" s="17" t="s">
        <v>1149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1326</v>
      </c>
      <c r="B601" s="17" t="s">
        <v>1269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1191</v>
      </c>
      <c r="B602" s="17" t="s">
        <v>1149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378</v>
      </c>
      <c r="B603" s="17" t="s">
        <v>267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1368</v>
      </c>
      <c r="B604" s="17" t="s">
        <v>1269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738</v>
      </c>
      <c r="B605" s="17" t="s">
        <v>660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803</v>
      </c>
      <c r="B606" s="17" t="s">
        <v>743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732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27" sqref="A27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April 2008</v>
      </c>
      <c r="B1" s="3"/>
      <c r="C1" s="3"/>
      <c r="D1" s="3"/>
      <c r="E1" s="3"/>
      <c r="F1" s="3"/>
    </row>
    <row r="2" spans="1:6" ht="15.75">
      <c r="A2" s="6" t="s">
        <v>623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6/9/08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622</v>
      </c>
      <c r="B6" s="9" t="s">
        <v>728</v>
      </c>
      <c r="C6" s="26" t="s">
        <v>615</v>
      </c>
      <c r="D6" s="24" t="s">
        <v>609</v>
      </c>
      <c r="E6" s="24" t="s">
        <v>619</v>
      </c>
      <c r="F6" s="34"/>
    </row>
    <row r="7" spans="1:8" ht="15.75" thickTop="1">
      <c r="A7" s="18" t="str">
        <f>top_20!A7</f>
        <v>Monroe Township</v>
      </c>
      <c r="B7" s="18" t="str">
        <f>top_20!B7</f>
        <v>Middlesex</v>
      </c>
      <c r="C7" s="79">
        <f>D7+E7</f>
        <v>85344540</v>
      </c>
      <c r="D7" s="45">
        <f>SUM(top_20!D7+top_20!E7)</f>
        <v>4954843</v>
      </c>
      <c r="E7" s="45">
        <f>SUM(top_20!F7+top_20!G7)</f>
        <v>80389697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1">
        <f aca="true" t="shared" si="0" ref="C8:C25">D8+E8</f>
        <v>47601207</v>
      </c>
      <c r="D8" s="47">
        <f>SUM(top_20!D8+top_20!E8)</f>
        <v>26115313</v>
      </c>
      <c r="E8" s="47">
        <f>SUM(top_20!F8+top_20!G8)</f>
        <v>21485894</v>
      </c>
      <c r="F8" s="27"/>
      <c r="G8" s="5"/>
      <c r="H8" s="5"/>
    </row>
    <row r="9" spans="1:8" ht="15">
      <c r="A9" s="18" t="str">
        <f>top_20!A9</f>
        <v>Atlantic City</v>
      </c>
      <c r="B9" s="18" t="str">
        <f>top_20!B9</f>
        <v>Atlantic</v>
      </c>
      <c r="C9" s="51">
        <f t="shared" si="0"/>
        <v>46052396</v>
      </c>
      <c r="D9" s="47">
        <f>SUM(top_20!D9+top_20!E9)</f>
        <v>635886</v>
      </c>
      <c r="E9" s="47">
        <f>SUM(top_20!F9+top_20!G9)</f>
        <v>45416510</v>
      </c>
      <c r="F9" s="27"/>
      <c r="G9" s="5"/>
      <c r="H9" s="5"/>
    </row>
    <row r="10" spans="1:8" ht="15">
      <c r="A10" s="18" t="str">
        <f>top_20!A10</f>
        <v>Sparta Township</v>
      </c>
      <c r="B10" s="18" t="str">
        <f>top_20!B10</f>
        <v>Sussex</v>
      </c>
      <c r="C10" s="51">
        <f t="shared" si="0"/>
        <v>45656802</v>
      </c>
      <c r="D10" s="47">
        <f>SUM(top_20!D10+top_20!E10)</f>
        <v>1739851</v>
      </c>
      <c r="E10" s="47">
        <f>SUM(top_20!F10+top_20!G10)</f>
        <v>43916951</v>
      </c>
      <c r="F10" s="27"/>
      <c r="G10" s="5"/>
      <c r="H10" s="5"/>
    </row>
    <row r="11" spans="1:8" ht="15">
      <c r="A11" s="18" t="str">
        <f>top_20!A11</f>
        <v>Weehawken Township</v>
      </c>
      <c r="B11" s="18" t="str">
        <f>top_20!B11</f>
        <v>Hudson</v>
      </c>
      <c r="C11" s="51">
        <f t="shared" si="0"/>
        <v>36594809</v>
      </c>
      <c r="D11" s="47">
        <f>SUM(top_20!D11+top_20!E11)</f>
        <v>36581809</v>
      </c>
      <c r="E11" s="47">
        <f>SUM(top_20!F11+top_20!G11)</f>
        <v>13000</v>
      </c>
      <c r="F11" s="27"/>
      <c r="G11" s="5"/>
      <c r="H11" s="5"/>
    </row>
    <row r="12" spans="1:8" ht="15">
      <c r="A12" s="18" t="str">
        <f>top_20!A12</f>
        <v>Berkeley Heights Township</v>
      </c>
      <c r="B12" s="18" t="str">
        <f>top_20!B12</f>
        <v>Union</v>
      </c>
      <c r="C12" s="51">
        <f t="shared" si="0"/>
        <v>32023616</v>
      </c>
      <c r="D12" s="47">
        <f>SUM(top_20!D12+top_20!E12)</f>
        <v>1147199</v>
      </c>
      <c r="E12" s="47">
        <f>SUM(top_20!F12+top_20!G12)</f>
        <v>30876417</v>
      </c>
      <c r="F12" s="27"/>
      <c r="G12" s="5"/>
      <c r="H12" s="5"/>
    </row>
    <row r="13" spans="1:8" ht="15">
      <c r="A13" s="18" t="str">
        <f>top_20!A13</f>
        <v>South Brunswick Township</v>
      </c>
      <c r="B13" s="18" t="str">
        <f>top_20!B13</f>
        <v>Middlesex</v>
      </c>
      <c r="C13" s="51">
        <f t="shared" si="0"/>
        <v>25716296</v>
      </c>
      <c r="D13" s="47">
        <f>SUM(top_20!D13+top_20!E13)</f>
        <v>2950792</v>
      </c>
      <c r="E13" s="47">
        <f>SUM(top_20!F13+top_20!G13)</f>
        <v>22765504</v>
      </c>
      <c r="F13" s="27"/>
      <c r="G13" s="5"/>
      <c r="H13" s="5"/>
    </row>
    <row r="14" spans="1:8" ht="15">
      <c r="A14" s="18" t="str">
        <f>top_20!A14</f>
        <v>Morristown Town</v>
      </c>
      <c r="B14" s="18" t="str">
        <f>top_20!B14</f>
        <v>Morris</v>
      </c>
      <c r="C14" s="51">
        <f t="shared" si="0"/>
        <v>21571072</v>
      </c>
      <c r="D14" s="47">
        <f>SUM(top_20!D14+top_20!E14)</f>
        <v>1432946</v>
      </c>
      <c r="E14" s="47">
        <f>SUM(top_20!F14+top_20!G14)</f>
        <v>20138126</v>
      </c>
      <c r="F14" s="27"/>
      <c r="G14" s="5"/>
      <c r="H14" s="5"/>
    </row>
    <row r="15" spans="1:8" ht="15">
      <c r="A15" s="18" t="str">
        <f>top_20!A15</f>
        <v>Paramus Borough</v>
      </c>
      <c r="B15" s="18" t="str">
        <f>top_20!B15</f>
        <v>Bergen</v>
      </c>
      <c r="C15" s="51">
        <f t="shared" si="0"/>
        <v>17979262</v>
      </c>
      <c r="D15" s="47">
        <f>SUM(top_20!D15+top_20!E15)</f>
        <v>2093182</v>
      </c>
      <c r="E15" s="47">
        <f>SUM(top_20!F15+top_20!G15)</f>
        <v>15886080</v>
      </c>
      <c r="F15" s="27"/>
      <c r="G15" s="5"/>
      <c r="H15" s="5"/>
    </row>
    <row r="16" spans="1:8" ht="15">
      <c r="A16" s="18" t="str">
        <f>top_20!A16</f>
        <v>Ewing Township</v>
      </c>
      <c r="B16" s="18" t="str">
        <f>top_20!B16</f>
        <v>Mercer</v>
      </c>
      <c r="C16" s="51">
        <f t="shared" si="0"/>
        <v>17536436</v>
      </c>
      <c r="D16" s="47">
        <f>SUM(top_20!D16+top_20!E16)</f>
        <v>709763</v>
      </c>
      <c r="E16" s="47">
        <f>SUM(top_20!F16+top_20!G16)</f>
        <v>16826673</v>
      </c>
      <c r="F16" s="27"/>
      <c r="G16" s="5"/>
      <c r="H16" s="5"/>
    </row>
    <row r="17" spans="1:8" ht="15">
      <c r="A17" s="18" t="str">
        <f>top_20!A17</f>
        <v>Newark City</v>
      </c>
      <c r="B17" s="18" t="str">
        <f>top_20!B17</f>
        <v>Essex</v>
      </c>
      <c r="C17" s="51">
        <f t="shared" si="0"/>
        <v>16338403</v>
      </c>
      <c r="D17" s="47">
        <f>SUM(top_20!D17+top_20!E17)</f>
        <v>6868078</v>
      </c>
      <c r="E17" s="47">
        <f>SUM(top_20!F17+top_20!G17)</f>
        <v>9470325</v>
      </c>
      <c r="F17" s="27"/>
      <c r="G17" s="5"/>
      <c r="H17" s="5"/>
    </row>
    <row r="18" spans="1:8" ht="15">
      <c r="A18" s="18" t="str">
        <f>top_20!A18</f>
        <v>Hanover Township</v>
      </c>
      <c r="B18" s="18" t="str">
        <f>top_20!B18</f>
        <v>Morris</v>
      </c>
      <c r="C18" s="51">
        <f t="shared" si="0"/>
        <v>14926976</v>
      </c>
      <c r="D18" s="47">
        <f>SUM(top_20!D18+top_20!E18)</f>
        <v>994782</v>
      </c>
      <c r="E18" s="47">
        <f>SUM(top_20!F18+top_20!G18)</f>
        <v>13932194</v>
      </c>
      <c r="F18" s="27"/>
      <c r="G18" s="5"/>
      <c r="H18" s="5"/>
    </row>
    <row r="19" spans="1:8" ht="15">
      <c r="A19" s="18" t="str">
        <f>top_20!A19</f>
        <v>Perth Amboy City</v>
      </c>
      <c r="B19" s="18" t="str">
        <f>top_20!B19</f>
        <v>Middlesex</v>
      </c>
      <c r="C19" s="51">
        <f t="shared" si="0"/>
        <v>14877632</v>
      </c>
      <c r="D19" s="47">
        <f>SUM(top_20!D19+top_20!E19)</f>
        <v>679777</v>
      </c>
      <c r="E19" s="47">
        <f>SUM(top_20!F19+top_20!G19)</f>
        <v>14197855</v>
      </c>
      <c r="F19" s="27"/>
      <c r="G19" s="5"/>
      <c r="H19" s="5"/>
    </row>
    <row r="20" spans="1:8" ht="15">
      <c r="A20" s="18" t="str">
        <f>top_20!A20</f>
        <v>Edison Township</v>
      </c>
      <c r="B20" s="18" t="str">
        <f>top_20!B20</f>
        <v>Middlesex</v>
      </c>
      <c r="C20" s="51">
        <f t="shared" si="0"/>
        <v>12571103</v>
      </c>
      <c r="D20" s="47">
        <f>SUM(top_20!D20+top_20!E20)</f>
        <v>3051033</v>
      </c>
      <c r="E20" s="47">
        <f>SUM(top_20!F20+top_20!G20)</f>
        <v>9520070</v>
      </c>
      <c r="F20" s="27"/>
      <c r="G20" s="5"/>
      <c r="H20" s="5"/>
    </row>
    <row r="21" spans="1:8" ht="15">
      <c r="A21" s="18" t="str">
        <f>top_20!A21</f>
        <v>Hamilton Township</v>
      </c>
      <c r="B21" s="18" t="str">
        <f>top_20!B21</f>
        <v>Mercer</v>
      </c>
      <c r="C21" s="51">
        <f t="shared" si="0"/>
        <v>12380758</v>
      </c>
      <c r="D21" s="47">
        <f>SUM(top_20!D21+top_20!E21)</f>
        <v>3812004</v>
      </c>
      <c r="E21" s="47">
        <f>SUM(top_20!F21+top_20!G21)</f>
        <v>8568754</v>
      </c>
      <c r="F21" s="27"/>
      <c r="G21" s="5"/>
      <c r="H21" s="5"/>
    </row>
    <row r="22" spans="1:8" ht="15">
      <c r="A22" s="18" t="str">
        <f>top_20!A22</f>
        <v>Mahwah Township</v>
      </c>
      <c r="B22" s="18" t="str">
        <f>top_20!B22</f>
        <v>Bergen</v>
      </c>
      <c r="C22" s="51">
        <f t="shared" si="0"/>
        <v>12265916</v>
      </c>
      <c r="D22" s="47">
        <f>SUM(top_20!D22+top_20!E22)</f>
        <v>1638662</v>
      </c>
      <c r="E22" s="47">
        <f>SUM(top_20!F22+top_20!G22)</f>
        <v>10627254</v>
      </c>
      <c r="F22" s="27"/>
      <c r="G22" s="5"/>
      <c r="H22" s="5"/>
    </row>
    <row r="23" spans="1:8" ht="15">
      <c r="A23" s="18" t="str">
        <f>top_20!A23</f>
        <v>Linden City</v>
      </c>
      <c r="B23" s="18" t="str">
        <f>top_20!B23</f>
        <v>Union</v>
      </c>
      <c r="C23" s="51">
        <f t="shared" si="0"/>
        <v>11449993</v>
      </c>
      <c r="D23" s="47">
        <f>SUM(top_20!D23+top_20!E23)</f>
        <v>4661520</v>
      </c>
      <c r="E23" s="47">
        <f>SUM(top_20!F23+top_20!G23)</f>
        <v>6788473</v>
      </c>
      <c r="F23" s="27"/>
      <c r="G23" s="5"/>
      <c r="H23" s="5"/>
    </row>
    <row r="24" spans="1:8" ht="15">
      <c r="A24" s="18" t="str">
        <f>top_20!A24</f>
        <v>Summit City</v>
      </c>
      <c r="B24" s="18" t="str">
        <f>top_20!B24</f>
        <v>Union</v>
      </c>
      <c r="C24" s="51">
        <f t="shared" si="0"/>
        <v>9742611</v>
      </c>
      <c r="D24" s="47">
        <f>SUM(top_20!D24+top_20!E24)</f>
        <v>3671305</v>
      </c>
      <c r="E24" s="47">
        <f>SUM(top_20!F24+top_20!G24)</f>
        <v>6071306</v>
      </c>
      <c r="F24" s="27"/>
      <c r="G24" s="5"/>
      <c r="H24" s="5"/>
    </row>
    <row r="25" spans="1:8" ht="15">
      <c r="A25" s="18" t="str">
        <f>top_20!A25</f>
        <v>Livingston Township</v>
      </c>
      <c r="B25" s="18" t="str">
        <f>top_20!B25</f>
        <v>Essex</v>
      </c>
      <c r="C25" s="51">
        <f t="shared" si="0"/>
        <v>9623839</v>
      </c>
      <c r="D25" s="47">
        <f>SUM(top_20!D25+top_20!E25)</f>
        <v>8698642</v>
      </c>
      <c r="E25" s="47">
        <f>SUM(top_20!F25+top_20!G25)</f>
        <v>925197</v>
      </c>
      <c r="F25" s="27"/>
      <c r="G25" s="5"/>
      <c r="H25" s="5"/>
    </row>
    <row r="26" spans="1:8" ht="15">
      <c r="A26" s="18" t="str">
        <f>top_20!A26</f>
        <v>Camden City</v>
      </c>
      <c r="B26" s="18" t="str">
        <f>top_20!B26</f>
        <v>Camden</v>
      </c>
      <c r="C26" s="51">
        <f>D26+E26</f>
        <v>9607489</v>
      </c>
      <c r="D26" s="47">
        <f>SUM(top_20!D26+top_20!E26)</f>
        <v>7542017</v>
      </c>
      <c r="E26" s="47">
        <f>SUM(top_20!F26+top_20!G26)</f>
        <v>2065472</v>
      </c>
      <c r="F26" s="27"/>
      <c r="G26" s="5"/>
      <c r="H26" s="5"/>
    </row>
    <row r="27" spans="1:8" ht="15">
      <c r="A27" s="18" t="s">
        <v>623</v>
      </c>
      <c r="B27" s="17"/>
      <c r="C27" s="27">
        <f>SUM(C7:C25)</f>
        <v>490253667</v>
      </c>
      <c r="D27" s="51">
        <f>SUM(top_20!D27:E27)</f>
        <v>119979404</v>
      </c>
      <c r="E27" s="51">
        <f>SUM(top_20!E27:F27)</f>
        <v>148739778</v>
      </c>
      <c r="F27" s="27"/>
      <c r="G27" s="5"/>
      <c r="H27" s="5"/>
    </row>
    <row r="28" spans="1:6" ht="15">
      <c r="A28" s="18" t="s">
        <v>617</v>
      </c>
      <c r="C28" s="46">
        <f>(top_20!C28)</f>
        <v>1246024263</v>
      </c>
      <c r="D28" s="28">
        <f>SUM(top_20!D28:E28)</f>
        <v>531244509</v>
      </c>
      <c r="E28" s="28">
        <f>SUM(top_20!F28:G28)</f>
        <v>714779754</v>
      </c>
      <c r="F28" s="42"/>
    </row>
    <row r="29" spans="1:6" ht="15">
      <c r="A29" s="18" t="s">
        <v>624</v>
      </c>
      <c r="C29" s="43">
        <f>C27/C28</f>
        <v>0.3934543504150047</v>
      </c>
      <c r="D29" s="43">
        <f>D27/D28</f>
        <v>0.225845918343412</v>
      </c>
      <c r="E29" s="43">
        <f>E27/E28</f>
        <v>0.208091761367936</v>
      </c>
      <c r="F29" s="43"/>
    </row>
    <row r="40" spans="1:8" ht="15">
      <c r="A40" s="58" t="s">
        <v>733</v>
      </c>
      <c r="B40" s="58" t="s">
        <v>808</v>
      </c>
      <c r="C40" s="59" t="s">
        <v>734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1514</v>
      </c>
      <c r="B41" s="58" t="s">
        <v>1473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504</v>
      </c>
      <c r="B42" s="58" t="s">
        <v>483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1194</v>
      </c>
      <c r="B43" s="58" t="s">
        <v>1149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874</v>
      </c>
      <c r="B44" s="58" t="s">
        <v>868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1708</v>
      </c>
      <c r="B45" s="58" t="s">
        <v>1646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601</v>
      </c>
      <c r="B46" s="58" t="s">
        <v>583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50</v>
      </c>
      <c r="B47" s="58" t="s">
        <v>35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417</v>
      </c>
      <c r="B48" s="58" t="s">
        <v>384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96</v>
      </c>
      <c r="B49" s="58" t="s">
        <v>35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157</v>
      </c>
      <c r="B50" s="58" t="s">
        <v>109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357</v>
      </c>
      <c r="B51" s="58" t="s">
        <v>267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1502</v>
      </c>
      <c r="B52" s="58" t="s">
        <v>1473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187</v>
      </c>
      <c r="B53" s="58" t="s">
        <v>109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1405</v>
      </c>
      <c r="B54" s="58" t="s">
        <v>1381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1314</v>
      </c>
      <c r="B55" s="58" t="s">
        <v>1269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163</v>
      </c>
      <c r="B56" s="58" t="s">
        <v>109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405</v>
      </c>
      <c r="B57" s="58" t="s">
        <v>384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1077</v>
      </c>
      <c r="B58" s="58" t="s">
        <v>938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1608</v>
      </c>
      <c r="B59" s="58" t="s">
        <v>1538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339</v>
      </c>
      <c r="B60" s="58" t="s">
        <v>267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1445</v>
      </c>
      <c r="B61" s="58" t="s">
        <v>1473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589</v>
      </c>
      <c r="B62" s="58" t="s">
        <v>583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426</v>
      </c>
      <c r="B63" s="58" t="s">
        <v>384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1596</v>
      </c>
      <c r="B64" s="58" t="s">
        <v>1538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1508</v>
      </c>
      <c r="B65" s="58" t="s">
        <v>1473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321</v>
      </c>
      <c r="B66" s="58" t="s">
        <v>267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1377</v>
      </c>
      <c r="B67" s="58" t="s">
        <v>1269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202</v>
      </c>
      <c r="B68" s="58" t="s">
        <v>109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904</v>
      </c>
      <c r="B69" s="58" t="s">
        <v>1724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330</v>
      </c>
      <c r="B70" s="58" t="s">
        <v>267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1296</v>
      </c>
      <c r="B71" s="58" t="s">
        <v>1269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402</v>
      </c>
      <c r="B72" s="58" t="s">
        <v>384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354</v>
      </c>
      <c r="B73" s="58" t="s">
        <v>267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34</v>
      </c>
      <c r="B74" s="58" t="s">
        <v>1724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193</v>
      </c>
      <c r="B75" s="58" t="s">
        <v>109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87</v>
      </c>
      <c r="B76" s="58" t="s">
        <v>35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1624</v>
      </c>
      <c r="B77" s="58" t="s">
        <v>1609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1007</v>
      </c>
      <c r="B78" s="58" t="s">
        <v>938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656</v>
      </c>
      <c r="B79" s="58" t="s">
        <v>583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1293</v>
      </c>
      <c r="B80" s="58" t="s">
        <v>1269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1570</v>
      </c>
      <c r="B81" s="58" t="s">
        <v>1538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1384</v>
      </c>
      <c r="B82" s="58" t="s">
        <v>1381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1423</v>
      </c>
      <c r="B83" s="58" t="s">
        <v>1381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1083</v>
      </c>
      <c r="B84" s="58" t="s">
        <v>938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1173</v>
      </c>
      <c r="B85" s="58" t="s">
        <v>1149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751</v>
      </c>
      <c r="B86" s="58" t="s">
        <v>743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366</v>
      </c>
      <c r="B87" s="58" t="s">
        <v>267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795</v>
      </c>
      <c r="B88" s="58" t="s">
        <v>743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266</v>
      </c>
      <c r="B89" s="58" t="s">
        <v>109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26</v>
      </c>
      <c r="B90" s="58" t="s">
        <v>1724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473</v>
      </c>
      <c r="B91" s="58" t="s">
        <v>384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1454</v>
      </c>
      <c r="B92" s="58" t="s">
        <v>1724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435</v>
      </c>
      <c r="B93" s="58" t="s">
        <v>384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1148</v>
      </c>
      <c r="B94" s="58" t="s">
        <v>938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78</v>
      </c>
      <c r="B95" s="58" t="s">
        <v>35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1209</v>
      </c>
      <c r="B96" s="58" t="s">
        <v>1149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47</v>
      </c>
      <c r="B97" s="58" t="s">
        <v>35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1092</v>
      </c>
      <c r="B98" s="58" t="s">
        <v>938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1197</v>
      </c>
      <c r="B99" s="58" t="s">
        <v>1149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569</v>
      </c>
      <c r="B100" s="58" t="s">
        <v>35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1037</v>
      </c>
      <c r="B101" s="58" t="s">
        <v>938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1121</v>
      </c>
      <c r="B102" s="58" t="s">
        <v>938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220</v>
      </c>
      <c r="B103" s="58" t="s">
        <v>109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172</v>
      </c>
      <c r="B104" s="58" t="s">
        <v>109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282</v>
      </c>
      <c r="B105" s="58" t="s">
        <v>267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1426</v>
      </c>
      <c r="B106" s="58" t="s">
        <v>1381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306</v>
      </c>
      <c r="B107" s="58" t="s">
        <v>267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995</v>
      </c>
      <c r="B108" s="58" t="s">
        <v>938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1408</v>
      </c>
      <c r="B109" s="58" t="s">
        <v>1381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235</v>
      </c>
      <c r="B110" s="58" t="s">
        <v>109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432</v>
      </c>
      <c r="B111" s="58" t="s">
        <v>384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598</v>
      </c>
      <c r="B112" s="58" t="s">
        <v>583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1136</v>
      </c>
      <c r="B113" s="58" t="s">
        <v>1724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372</v>
      </c>
      <c r="B114" s="58" t="s">
        <v>267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184</v>
      </c>
      <c r="B115" s="58" t="s">
        <v>109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348</v>
      </c>
      <c r="B116" s="58" t="s">
        <v>267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1399</v>
      </c>
      <c r="B117" s="58" t="s">
        <v>1381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1485</v>
      </c>
      <c r="B118" s="58" t="s">
        <v>1473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904</v>
      </c>
      <c r="B119" s="58" t="s">
        <v>868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375</v>
      </c>
      <c r="B120" s="58" t="s">
        <v>267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1118</v>
      </c>
      <c r="B121" s="58" t="s">
        <v>938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1110</v>
      </c>
      <c r="B122" s="58" t="s">
        <v>938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108</v>
      </c>
      <c r="B123" s="58" t="s">
        <v>35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220</v>
      </c>
      <c r="B124" s="58" t="s">
        <v>384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916</v>
      </c>
      <c r="B125" s="58" t="s">
        <v>868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336</v>
      </c>
      <c r="B126" s="58" t="s">
        <v>267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819</v>
      </c>
      <c r="B127" s="58" t="s">
        <v>808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714</v>
      </c>
      <c r="B128" s="58" t="s">
        <v>660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1136</v>
      </c>
      <c r="B129" s="58" t="s">
        <v>267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62</v>
      </c>
      <c r="B130" s="58" t="s">
        <v>35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1544</v>
      </c>
      <c r="B131" s="58" t="s">
        <v>1538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1188</v>
      </c>
      <c r="B132" s="58" t="s">
        <v>1149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1414</v>
      </c>
      <c r="B133" s="58" t="s">
        <v>1381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745</v>
      </c>
      <c r="B134" s="58" t="s">
        <v>743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1215</v>
      </c>
      <c r="B135" s="58" t="s">
        <v>1149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309</v>
      </c>
      <c r="B136" s="58" t="s">
        <v>267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1639</v>
      </c>
      <c r="B137" s="58" t="s">
        <v>1609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1013</v>
      </c>
      <c r="B138" s="58" t="s">
        <v>938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90</v>
      </c>
      <c r="B139" s="58" t="s">
        <v>35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318</v>
      </c>
      <c r="B140" s="58" t="s">
        <v>267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871</v>
      </c>
      <c r="B141" s="58" t="s">
        <v>868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1472</v>
      </c>
      <c r="B142" s="58" t="s">
        <v>1430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1720</v>
      </c>
      <c r="B143" s="58" t="s">
        <v>743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1113</v>
      </c>
      <c r="B144" s="58" t="s">
        <v>938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1371</v>
      </c>
      <c r="B145" s="58" t="s">
        <v>1269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1570</v>
      </c>
      <c r="B146" s="58" t="s">
        <v>35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748</v>
      </c>
      <c r="B147" s="58" t="s">
        <v>743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1387</v>
      </c>
      <c r="B148" s="58" t="s">
        <v>1381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962</v>
      </c>
      <c r="B149" s="58" t="s">
        <v>938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1031</v>
      </c>
      <c r="B150" s="58" t="s">
        <v>938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992</v>
      </c>
      <c r="B151" s="58" t="s">
        <v>938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913</v>
      </c>
      <c r="B152" s="58" t="s">
        <v>868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1612</v>
      </c>
      <c r="B153" s="58" t="s">
        <v>1609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5</v>
      </c>
      <c r="B154" s="58" t="s">
        <v>1724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1004</v>
      </c>
      <c r="B155" s="58" t="s">
        <v>938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1396</v>
      </c>
      <c r="B156" s="58" t="s">
        <v>1381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420</v>
      </c>
      <c r="B157" s="58" t="s">
        <v>384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1221</v>
      </c>
      <c r="B158" s="58" t="s">
        <v>1149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29</v>
      </c>
      <c r="B159" s="58" t="s">
        <v>1724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790</v>
      </c>
      <c r="B160" s="58" t="s">
        <v>743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263</v>
      </c>
      <c r="B161" s="58" t="s">
        <v>109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482</v>
      </c>
      <c r="B162" s="58" t="s">
        <v>384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1561</v>
      </c>
      <c r="B163" s="58" t="s">
        <v>1538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260</v>
      </c>
      <c r="B164" s="58" t="s">
        <v>109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1350</v>
      </c>
      <c r="B165" s="58" t="s">
        <v>1269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1127</v>
      </c>
      <c r="B166" s="58" t="s">
        <v>938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1161</v>
      </c>
      <c r="B167" s="58" t="s">
        <v>1149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1046</v>
      </c>
      <c r="B168" s="58" t="s">
        <v>938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1537</v>
      </c>
      <c r="B169" s="58" t="s">
        <v>1473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986</v>
      </c>
      <c r="B170" s="58" t="s">
        <v>938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769</v>
      </c>
      <c r="B171" s="58" t="s">
        <v>743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291</v>
      </c>
      <c r="B172" s="58" t="s">
        <v>267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1142</v>
      </c>
      <c r="B173" s="58" t="s">
        <v>938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983</v>
      </c>
      <c r="B174" s="58" t="s">
        <v>938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1074</v>
      </c>
      <c r="B175" s="58" t="s">
        <v>938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1200</v>
      </c>
      <c r="B176" s="58" t="s">
        <v>1149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693</v>
      </c>
      <c r="B177" s="58" t="s">
        <v>660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1136</v>
      </c>
      <c r="B178" s="58" t="s">
        <v>1538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41</v>
      </c>
      <c r="B179" s="58" t="s">
        <v>35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528</v>
      </c>
      <c r="B180" s="58" t="s">
        <v>483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637</v>
      </c>
      <c r="B181" s="58" t="s">
        <v>583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974</v>
      </c>
      <c r="B182" s="58" t="s">
        <v>938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363</v>
      </c>
      <c r="B183" s="58" t="s">
        <v>267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399</v>
      </c>
      <c r="B184" s="58" t="s">
        <v>384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877</v>
      </c>
      <c r="B185" s="58" t="s">
        <v>868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342</v>
      </c>
      <c r="B186" s="58" t="s">
        <v>267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217</v>
      </c>
      <c r="B187" s="58" t="s">
        <v>109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1711</v>
      </c>
      <c r="B188" s="58" t="s">
        <v>1646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489</v>
      </c>
      <c r="B189" s="58" t="s">
        <v>483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907</v>
      </c>
      <c r="B190" s="58" t="s">
        <v>868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1402</v>
      </c>
      <c r="B191" s="58" t="s">
        <v>1381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1411</v>
      </c>
      <c r="B192" s="58" t="s">
        <v>1381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438</v>
      </c>
      <c r="B193" s="58" t="s">
        <v>384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1528</v>
      </c>
      <c r="B194" s="58" t="s">
        <v>1473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1717</v>
      </c>
      <c r="B195" s="58" t="s">
        <v>1646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1636</v>
      </c>
      <c r="B196" s="58" t="s">
        <v>1609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1547</v>
      </c>
      <c r="B197" s="58" t="s">
        <v>1538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781</v>
      </c>
      <c r="B198" s="58" t="s">
        <v>743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387</v>
      </c>
      <c r="B199" s="58" t="s">
        <v>384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241</v>
      </c>
      <c r="B200" s="58" t="s">
        <v>109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1080</v>
      </c>
      <c r="B201" s="58" t="s">
        <v>938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925</v>
      </c>
      <c r="B202" s="58" t="s">
        <v>868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1086</v>
      </c>
      <c r="B203" s="58" t="s">
        <v>938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303</v>
      </c>
      <c r="B204" s="58" t="s">
        <v>267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393</v>
      </c>
      <c r="B205" s="58" t="s">
        <v>384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944</v>
      </c>
      <c r="B206" s="58" t="s">
        <v>938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625</v>
      </c>
      <c r="B207" s="58" t="s">
        <v>583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1170</v>
      </c>
      <c r="B208" s="58" t="s">
        <v>1149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1564</v>
      </c>
      <c r="B209" s="58" t="s">
        <v>1538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1098</v>
      </c>
      <c r="B210" s="58" t="s">
        <v>938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211</v>
      </c>
      <c r="B211" s="58" t="s">
        <v>109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1642</v>
      </c>
      <c r="B212" s="58" t="s">
        <v>1609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1488</v>
      </c>
      <c r="B213" s="58" t="s">
        <v>1473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142</v>
      </c>
      <c r="B214" s="58" t="s">
        <v>109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294</v>
      </c>
      <c r="B215" s="58" t="s">
        <v>267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345</v>
      </c>
      <c r="B216" s="58" t="s">
        <v>267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1034</v>
      </c>
      <c r="B217" s="58" t="s">
        <v>938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136</v>
      </c>
      <c r="B218" s="58" t="s">
        <v>109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566</v>
      </c>
      <c r="B219" s="58" t="s">
        <v>109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1664</v>
      </c>
      <c r="B220" s="58" t="s">
        <v>1646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1236</v>
      </c>
      <c r="B221" s="58" t="s">
        <v>1149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81</v>
      </c>
      <c r="B222" s="58" t="s">
        <v>35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1469</v>
      </c>
      <c r="B223" s="58" t="s">
        <v>1430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205</v>
      </c>
      <c r="B224" s="58" t="s">
        <v>109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190</v>
      </c>
      <c r="B225" s="58" t="s">
        <v>109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568</v>
      </c>
      <c r="B226" s="58" t="s">
        <v>583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800</v>
      </c>
      <c r="B227" s="58" t="s">
        <v>743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65</v>
      </c>
      <c r="B228" s="58" t="s">
        <v>35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1479</v>
      </c>
      <c r="B229" s="58" t="s">
        <v>1473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1107</v>
      </c>
      <c r="B230" s="58" t="s">
        <v>938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666</v>
      </c>
      <c r="B231" s="58" t="s">
        <v>660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1001</v>
      </c>
      <c r="B232" s="58" t="s">
        <v>938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1460</v>
      </c>
      <c r="B233" s="58" t="s">
        <v>1430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429</v>
      </c>
      <c r="B234" s="58" t="s">
        <v>384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1505</v>
      </c>
      <c r="B235" s="58" t="s">
        <v>1473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1525</v>
      </c>
      <c r="B236" s="58" t="s">
        <v>1473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775</v>
      </c>
      <c r="B237" s="58" t="s">
        <v>743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1499</v>
      </c>
      <c r="B238" s="58" t="s">
        <v>1473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160</v>
      </c>
      <c r="B239" s="58" t="s">
        <v>109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741</v>
      </c>
      <c r="B240" s="58" t="s">
        <v>660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1130</v>
      </c>
      <c r="B241" s="58" t="s">
        <v>938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1534</v>
      </c>
      <c r="B242" s="58" t="s">
        <v>1473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312</v>
      </c>
      <c r="B243" s="58" t="s">
        <v>267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458</v>
      </c>
      <c r="B244" s="58" t="s">
        <v>384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1320</v>
      </c>
      <c r="B245" s="58" t="s">
        <v>1269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947</v>
      </c>
      <c r="B246" s="58" t="s">
        <v>938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1284</v>
      </c>
      <c r="B247" s="58" t="s">
        <v>1269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1019</v>
      </c>
      <c r="B248" s="58" t="s">
        <v>938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1553</v>
      </c>
      <c r="B249" s="58" t="s">
        <v>1538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441</v>
      </c>
      <c r="B250" s="58" t="s">
        <v>384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592</v>
      </c>
      <c r="B251" s="58" t="s">
        <v>583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931</v>
      </c>
      <c r="B252" s="58" t="s">
        <v>868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1323</v>
      </c>
      <c r="B253" s="58" t="s">
        <v>1269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133</v>
      </c>
      <c r="B254" s="58" t="s">
        <v>109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628</v>
      </c>
      <c r="B255" s="58" t="s">
        <v>583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1696</v>
      </c>
      <c r="B256" s="58" t="s">
        <v>1646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1068</v>
      </c>
      <c r="B257" s="58" t="s">
        <v>938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522</v>
      </c>
      <c r="B258" s="58" t="s">
        <v>483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145</v>
      </c>
      <c r="B259" s="58" t="s">
        <v>109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1262</v>
      </c>
      <c r="B260" s="58" t="s">
        <v>1149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1476</v>
      </c>
      <c r="B261" s="58" t="s">
        <v>1473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675</v>
      </c>
      <c r="B262" s="58" t="s">
        <v>660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324</v>
      </c>
      <c r="B263" s="58" t="s">
        <v>267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1317</v>
      </c>
      <c r="B264" s="58" t="s">
        <v>1269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1218</v>
      </c>
      <c r="B265" s="58" t="s">
        <v>1149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1520</v>
      </c>
      <c r="B266" s="58" t="s">
        <v>1473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226</v>
      </c>
      <c r="B267" s="58" t="s">
        <v>109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998</v>
      </c>
      <c r="B268" s="58" t="s">
        <v>938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464</v>
      </c>
      <c r="B269" s="58" t="s">
        <v>384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1061</v>
      </c>
      <c r="B270" s="58" t="s">
        <v>938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867</v>
      </c>
      <c r="B271" s="58" t="s">
        <v>808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956</v>
      </c>
      <c r="B272" s="58" t="s">
        <v>938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1550</v>
      </c>
      <c r="B273" s="58" t="s">
        <v>1538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1567</v>
      </c>
      <c r="B274" s="58" t="s">
        <v>1538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470</v>
      </c>
      <c r="B275" s="58" t="s">
        <v>384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229</v>
      </c>
      <c r="B276" s="58" t="s">
        <v>109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360</v>
      </c>
      <c r="B277" s="58" t="s">
        <v>267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559</v>
      </c>
      <c r="B278" s="58" t="s">
        <v>532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1670</v>
      </c>
      <c r="B279" s="58" t="s">
        <v>1646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1095</v>
      </c>
      <c r="B280" s="58" t="s">
        <v>938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556</v>
      </c>
      <c r="B281" s="58" t="s">
        <v>532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252</v>
      </c>
      <c r="B282" s="58" t="s">
        <v>109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495</v>
      </c>
      <c r="B283" s="58" t="s">
        <v>483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244</v>
      </c>
      <c r="B284" s="58" t="s">
        <v>109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562</v>
      </c>
      <c r="B285" s="58" t="s">
        <v>532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270</v>
      </c>
      <c r="B286" s="58" t="s">
        <v>267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127</v>
      </c>
      <c r="B287" s="58" t="s">
        <v>109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659</v>
      </c>
      <c r="B288" s="58" t="s">
        <v>583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586</v>
      </c>
      <c r="B289" s="58" t="s">
        <v>583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651</v>
      </c>
      <c r="B290" s="58" t="s">
        <v>583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1139</v>
      </c>
      <c r="B291" s="58" t="s">
        <v>938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1720</v>
      </c>
      <c r="B292" s="58" t="s">
        <v>1646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1065</v>
      </c>
      <c r="B293" s="58" t="s">
        <v>938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766</v>
      </c>
      <c r="B294" s="58" t="s">
        <v>743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702</v>
      </c>
      <c r="B295" s="58" t="s">
        <v>660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922</v>
      </c>
      <c r="B296" s="58" t="s">
        <v>868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288</v>
      </c>
      <c r="B297" s="58" t="s">
        <v>267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38</v>
      </c>
      <c r="B298" s="58" t="s">
        <v>35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467</v>
      </c>
      <c r="B299" s="58" t="s">
        <v>384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684</v>
      </c>
      <c r="B300" s="58" t="s">
        <v>660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1649</v>
      </c>
      <c r="B301" s="58" t="s">
        <v>1646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778</v>
      </c>
      <c r="B302" s="58" t="s">
        <v>743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757</v>
      </c>
      <c r="B303" s="58" t="s">
        <v>743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519</v>
      </c>
      <c r="B304" s="58" t="s">
        <v>483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476</v>
      </c>
      <c r="B305" s="58" t="s">
        <v>384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1259</v>
      </c>
      <c r="B306" s="58" t="s">
        <v>1149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1491</v>
      </c>
      <c r="B307" s="58" t="s">
        <v>1473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941</v>
      </c>
      <c r="B308" s="58" t="s">
        <v>938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678</v>
      </c>
      <c r="B309" s="58" t="s">
        <v>660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208</v>
      </c>
      <c r="B310" s="58" t="s">
        <v>109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1645</v>
      </c>
      <c r="B311" s="58" t="s">
        <v>1609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411</v>
      </c>
      <c r="B312" s="58" t="s">
        <v>384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953</v>
      </c>
      <c r="B313" s="58" t="s">
        <v>938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1022</v>
      </c>
      <c r="B314" s="58" t="s">
        <v>938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910</v>
      </c>
      <c r="B315" s="58" t="s">
        <v>868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1727</v>
      </c>
      <c r="B316" s="58" t="s">
        <v>1724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959</v>
      </c>
      <c r="B317" s="58" t="s">
        <v>938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516</v>
      </c>
      <c r="B318" s="58" t="s">
        <v>483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824</v>
      </c>
      <c r="B319" s="58" t="s">
        <v>808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690</v>
      </c>
      <c r="B320" s="58" t="s">
        <v>660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1251</v>
      </c>
      <c r="B321" s="58" t="s">
        <v>743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199</v>
      </c>
      <c r="B322" s="58" t="s">
        <v>109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68</v>
      </c>
      <c r="B323" s="58" t="s">
        <v>35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1040</v>
      </c>
      <c r="B324" s="58" t="s">
        <v>938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1556</v>
      </c>
      <c r="B325" s="58" t="s">
        <v>1538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1393</v>
      </c>
      <c r="B326" s="58" t="s">
        <v>1381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1167</v>
      </c>
      <c r="B327" s="58" t="s">
        <v>1149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645</v>
      </c>
      <c r="B328" s="58" t="s">
        <v>583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178</v>
      </c>
      <c r="B329" s="58" t="s">
        <v>109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681</v>
      </c>
      <c r="B330" s="58" t="s">
        <v>660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858</v>
      </c>
      <c r="B331" s="58" t="s">
        <v>808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604</v>
      </c>
      <c r="B332" s="58" t="s">
        <v>583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1374</v>
      </c>
      <c r="B333" s="58" t="s">
        <v>1269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1667</v>
      </c>
      <c r="B334" s="58" t="s">
        <v>1646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720</v>
      </c>
      <c r="B335" s="58" t="s">
        <v>660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1043</v>
      </c>
      <c r="B336" s="58" t="s">
        <v>938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1517</v>
      </c>
      <c r="B337" s="58" t="s">
        <v>1473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56</v>
      </c>
      <c r="B338" s="58" t="s">
        <v>35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705</v>
      </c>
      <c r="B339" s="58" t="s">
        <v>660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934</v>
      </c>
      <c r="B340" s="58" t="s">
        <v>868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696</v>
      </c>
      <c r="B341" s="58" t="s">
        <v>660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1071</v>
      </c>
      <c r="B342" s="58" t="s">
        <v>938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1531</v>
      </c>
      <c r="B343" s="58" t="s">
        <v>1473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763</v>
      </c>
      <c r="B344" s="58" t="s">
        <v>743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124</v>
      </c>
      <c r="B345" s="58" t="s">
        <v>109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300</v>
      </c>
      <c r="B346" s="58" t="s">
        <v>267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1206</v>
      </c>
      <c r="B347" s="58" t="s">
        <v>1149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1579</v>
      </c>
      <c r="B348" s="58" t="s">
        <v>1538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276</v>
      </c>
      <c r="B349" s="58" t="s">
        <v>267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1690</v>
      </c>
      <c r="B350" s="58" t="s">
        <v>1646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847</v>
      </c>
      <c r="B351" s="58" t="s">
        <v>808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965</v>
      </c>
      <c r="B352" s="58" t="s">
        <v>938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1482</v>
      </c>
      <c r="B353" s="58" t="s">
        <v>1473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989</v>
      </c>
      <c r="B354" s="58" t="s">
        <v>938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977</v>
      </c>
      <c r="B355" s="58" t="s">
        <v>938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1278</v>
      </c>
      <c r="B356" s="58" t="s">
        <v>1269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1248</v>
      </c>
      <c r="B357" s="58" t="s">
        <v>1149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1227</v>
      </c>
      <c r="B358" s="58" t="s">
        <v>1149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810</v>
      </c>
      <c r="B359" s="58" t="s">
        <v>808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1305</v>
      </c>
      <c r="B360" s="58" t="s">
        <v>1269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1365</v>
      </c>
      <c r="B361" s="58" t="s">
        <v>1269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118</v>
      </c>
      <c r="B362" s="58" t="s">
        <v>109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1693</v>
      </c>
      <c r="B363" s="58" t="s">
        <v>1646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130</v>
      </c>
      <c r="B364" s="58" t="s">
        <v>109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1287</v>
      </c>
      <c r="B365" s="58" t="s">
        <v>1269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841</v>
      </c>
      <c r="B366" s="58" t="s">
        <v>808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1630</v>
      </c>
      <c r="B367" s="58" t="s">
        <v>1609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1133</v>
      </c>
      <c r="B368" s="58" t="s">
        <v>938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273</v>
      </c>
      <c r="B369" s="58" t="s">
        <v>267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1052</v>
      </c>
      <c r="B370" s="58" t="s">
        <v>938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1145</v>
      </c>
      <c r="B371" s="58" t="s">
        <v>938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1179</v>
      </c>
      <c r="B372" s="58" t="s">
        <v>1149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498</v>
      </c>
      <c r="B373" s="58" t="s">
        <v>483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1010</v>
      </c>
      <c r="B374" s="58" t="s">
        <v>938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396</v>
      </c>
      <c r="B375" s="58" t="s">
        <v>384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369</v>
      </c>
      <c r="B376" s="58" t="s">
        <v>267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44</v>
      </c>
      <c r="B377" s="58" t="s">
        <v>35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1621</v>
      </c>
      <c r="B378" s="58" t="s">
        <v>1609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285</v>
      </c>
      <c r="B379" s="58" t="s">
        <v>267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883</v>
      </c>
      <c r="B380" s="58" t="s">
        <v>868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864</v>
      </c>
      <c r="B381" s="58" t="s">
        <v>808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105</v>
      </c>
      <c r="B382" s="58" t="s">
        <v>35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531</v>
      </c>
      <c r="B383" s="58" t="s">
        <v>483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148</v>
      </c>
      <c r="B384" s="58" t="s">
        <v>109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772</v>
      </c>
      <c r="B385" s="58" t="s">
        <v>743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510</v>
      </c>
      <c r="B386" s="58" t="s">
        <v>483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640</v>
      </c>
      <c r="B387" s="58" t="s">
        <v>583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449</v>
      </c>
      <c r="B388" s="58" t="s">
        <v>384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1055</v>
      </c>
      <c r="B389" s="58" t="s">
        <v>938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102</v>
      </c>
      <c r="B390" s="58" t="s">
        <v>35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711</v>
      </c>
      <c r="B391" s="58" t="s">
        <v>660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579</v>
      </c>
      <c r="B392" s="58" t="s">
        <v>532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333</v>
      </c>
      <c r="B393" s="58" t="s">
        <v>267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1281</v>
      </c>
      <c r="B394" s="58" t="s">
        <v>1269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452</v>
      </c>
      <c r="B395" s="58" t="s">
        <v>384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71</v>
      </c>
      <c r="B396" s="58" t="s">
        <v>35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1390</v>
      </c>
      <c r="B397" s="58" t="s">
        <v>1381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1359</v>
      </c>
      <c r="B398" s="58" t="s">
        <v>1269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501</v>
      </c>
      <c r="B399" s="58" t="s">
        <v>483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1338</v>
      </c>
      <c r="B400" s="58" t="s">
        <v>1269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754</v>
      </c>
      <c r="B401" s="58" t="s">
        <v>743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1702</v>
      </c>
      <c r="B402" s="58" t="s">
        <v>1646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1245</v>
      </c>
      <c r="B403" s="58" t="s">
        <v>1149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1230</v>
      </c>
      <c r="B404" s="58" t="s">
        <v>1149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535</v>
      </c>
      <c r="B405" s="58" t="s">
        <v>532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582</v>
      </c>
      <c r="B406" s="58" t="s">
        <v>532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784</v>
      </c>
      <c r="B407" s="58" t="s">
        <v>743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1448</v>
      </c>
      <c r="B408" s="58" t="s">
        <v>1538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1049</v>
      </c>
      <c r="B409" s="58" t="s">
        <v>938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980</v>
      </c>
      <c r="B410" s="58" t="s">
        <v>938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1362</v>
      </c>
      <c r="B411" s="58" t="s">
        <v>1269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1582</v>
      </c>
      <c r="B412" s="58" t="s">
        <v>1538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1136</v>
      </c>
      <c r="B413" s="58" t="s">
        <v>808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1353</v>
      </c>
      <c r="B414" s="58" t="s">
        <v>1269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486</v>
      </c>
      <c r="B415" s="58" t="s">
        <v>483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760</v>
      </c>
      <c r="B416" s="58" t="s">
        <v>743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1028</v>
      </c>
      <c r="B417" s="58" t="s">
        <v>938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1124</v>
      </c>
      <c r="B418" s="58" t="s">
        <v>938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971</v>
      </c>
      <c r="B419" s="58" t="s">
        <v>938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214</v>
      </c>
      <c r="B420" s="58" t="s">
        <v>109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154</v>
      </c>
      <c r="B421" s="58" t="s">
        <v>109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1553</v>
      </c>
      <c r="B422" s="58" t="s">
        <v>1646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1511</v>
      </c>
      <c r="B423" s="58" t="s">
        <v>1473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414</v>
      </c>
      <c r="B424" s="58" t="s">
        <v>384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538</v>
      </c>
      <c r="B425" s="58" t="s">
        <v>532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672</v>
      </c>
      <c r="B426" s="58" t="s">
        <v>660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595</v>
      </c>
      <c r="B427" s="58" t="s">
        <v>583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1344</v>
      </c>
      <c r="B428" s="58" t="s">
        <v>1269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1158</v>
      </c>
      <c r="B429" s="58" t="s">
        <v>1149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1673</v>
      </c>
      <c r="B430" s="58" t="s">
        <v>1646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1311</v>
      </c>
      <c r="B431" s="58" t="s">
        <v>1269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829</v>
      </c>
      <c r="B432" s="58" t="s">
        <v>808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1101</v>
      </c>
      <c r="B433" s="58" t="s">
        <v>938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1251</v>
      </c>
      <c r="B434" s="58" t="s">
        <v>1149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461</v>
      </c>
      <c r="B435" s="58" t="s">
        <v>384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492</v>
      </c>
      <c r="B436" s="58" t="s">
        <v>483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59</v>
      </c>
      <c r="B437" s="58" t="s">
        <v>35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1025</v>
      </c>
      <c r="B438" s="58" t="s">
        <v>938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937</v>
      </c>
      <c r="B439" s="58" t="s">
        <v>868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889</v>
      </c>
      <c r="B440" s="58" t="s">
        <v>868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1016</v>
      </c>
      <c r="B441" s="58" t="s">
        <v>938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850</v>
      </c>
      <c r="B442" s="58" t="s">
        <v>808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10</v>
      </c>
      <c r="B443" s="58" t="s">
        <v>1724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479</v>
      </c>
      <c r="B444" s="58" t="s">
        <v>384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1308</v>
      </c>
      <c r="B445" s="58" t="s">
        <v>1269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390</v>
      </c>
      <c r="B446" s="58" t="s">
        <v>384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115</v>
      </c>
      <c r="B447" s="58" t="s">
        <v>109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175</v>
      </c>
      <c r="B448" s="58" t="s">
        <v>109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1457</v>
      </c>
      <c r="B449" s="58" t="s">
        <v>1430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1164</v>
      </c>
      <c r="B450" s="58" t="s">
        <v>1149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1272</v>
      </c>
      <c r="B451" s="58" t="s">
        <v>1269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832</v>
      </c>
      <c r="B452" s="58" t="s">
        <v>808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1136</v>
      </c>
      <c r="B453" s="58" t="s">
        <v>1149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139</v>
      </c>
      <c r="B454" s="58" t="s">
        <v>109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950</v>
      </c>
      <c r="B455" s="58" t="s">
        <v>938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547</v>
      </c>
      <c r="B456" s="58" t="s">
        <v>532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383</v>
      </c>
      <c r="B457" s="58" t="s">
        <v>267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1448</v>
      </c>
      <c r="B458" s="58" t="s">
        <v>808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196</v>
      </c>
      <c r="B459" s="58" t="s">
        <v>109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315</v>
      </c>
      <c r="B460" s="58" t="s">
        <v>267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919</v>
      </c>
      <c r="B461" s="58" t="s">
        <v>868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1699</v>
      </c>
      <c r="B462" s="58" t="s">
        <v>1646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735</v>
      </c>
      <c r="B463" s="58" t="s">
        <v>660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1445</v>
      </c>
      <c r="B464" s="58" t="s">
        <v>1430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1585</v>
      </c>
      <c r="B465" s="58" t="s">
        <v>1538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1602</v>
      </c>
      <c r="B466" s="58" t="s">
        <v>1538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455</v>
      </c>
      <c r="B467" s="58" t="s">
        <v>384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1335</v>
      </c>
      <c r="B468" s="58" t="s">
        <v>1269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567</v>
      </c>
      <c r="B469" s="58" t="s">
        <v>583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1185</v>
      </c>
      <c r="B470" s="58" t="s">
        <v>1149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1176</v>
      </c>
      <c r="B471" s="58" t="s">
        <v>1149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1155</v>
      </c>
      <c r="B472" s="58" t="s">
        <v>1149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1454</v>
      </c>
      <c r="B473" s="58" t="s">
        <v>1430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1439</v>
      </c>
      <c r="B474" s="58" t="s">
        <v>1430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553</v>
      </c>
      <c r="B475" s="58" t="s">
        <v>532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1058</v>
      </c>
      <c r="B476" s="58" t="s">
        <v>938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1242</v>
      </c>
      <c r="B477" s="58" t="s">
        <v>1149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166</v>
      </c>
      <c r="B478" s="58" t="s">
        <v>109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1451</v>
      </c>
      <c r="B479" s="58" t="s">
        <v>1430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1203</v>
      </c>
      <c r="B480" s="58" t="s">
        <v>1149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844</v>
      </c>
      <c r="B481" s="58" t="s">
        <v>808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20</v>
      </c>
      <c r="B482" s="58" t="s">
        <v>1724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13</v>
      </c>
      <c r="B483" s="58" t="s">
        <v>1724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1652</v>
      </c>
      <c r="B484" s="58" t="s">
        <v>1646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1714</v>
      </c>
      <c r="B485" s="58" t="s">
        <v>1646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1599</v>
      </c>
      <c r="B486" s="58" t="s">
        <v>1538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576</v>
      </c>
      <c r="B487" s="58" t="s">
        <v>532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717</v>
      </c>
      <c r="B488" s="58" t="s">
        <v>660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112</v>
      </c>
      <c r="B489" s="58" t="s">
        <v>109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1212</v>
      </c>
      <c r="B490" s="58" t="s">
        <v>1149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631</v>
      </c>
      <c r="B491" s="58" t="s">
        <v>583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1678</v>
      </c>
      <c r="B492" s="58" t="s">
        <v>1646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1588</v>
      </c>
      <c r="B493" s="58" t="s">
        <v>1538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1436</v>
      </c>
      <c r="B494" s="58" t="s">
        <v>1430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1661</v>
      </c>
      <c r="B495" s="58" t="s">
        <v>1646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151</v>
      </c>
      <c r="B496" s="58" t="s">
        <v>109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895</v>
      </c>
      <c r="B497" s="58" t="s">
        <v>868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1332</v>
      </c>
      <c r="B498" s="58" t="s">
        <v>1269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1541</v>
      </c>
      <c r="B499" s="58" t="s">
        <v>1538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53</v>
      </c>
      <c r="B500" s="58" t="s">
        <v>35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169</v>
      </c>
      <c r="B501" s="58" t="s">
        <v>109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1573</v>
      </c>
      <c r="B502" s="58" t="s">
        <v>1538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1451</v>
      </c>
      <c r="B503" s="58" t="s">
        <v>1724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423</v>
      </c>
      <c r="B504" s="58" t="s">
        <v>384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928</v>
      </c>
      <c r="B505" s="58" t="s">
        <v>868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257</v>
      </c>
      <c r="B506" s="58" t="s">
        <v>109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1299</v>
      </c>
      <c r="B507" s="58" t="s">
        <v>1269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723</v>
      </c>
      <c r="B508" s="58" t="s">
        <v>660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1605</v>
      </c>
      <c r="B509" s="58" t="s">
        <v>1538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835</v>
      </c>
      <c r="B510" s="58" t="s">
        <v>808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1681</v>
      </c>
      <c r="B511" s="58" t="s">
        <v>1646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565</v>
      </c>
      <c r="B512" s="58" t="s">
        <v>938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669</v>
      </c>
      <c r="B513" s="58" t="s">
        <v>660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687</v>
      </c>
      <c r="B514" s="58" t="s">
        <v>660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232</v>
      </c>
      <c r="B515" s="58" t="s">
        <v>109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1224</v>
      </c>
      <c r="B516" s="58" t="s">
        <v>1149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513</v>
      </c>
      <c r="B517" s="58" t="s">
        <v>483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1182</v>
      </c>
      <c r="B518" s="58" t="s">
        <v>1149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1420</v>
      </c>
      <c r="B519" s="58" t="s">
        <v>1381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23</v>
      </c>
      <c r="B520" s="58" t="s">
        <v>1724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855</v>
      </c>
      <c r="B521" s="58" t="s">
        <v>808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1347</v>
      </c>
      <c r="B522" s="58" t="s">
        <v>1269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861</v>
      </c>
      <c r="B523" s="58" t="s">
        <v>808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1687</v>
      </c>
      <c r="B524" s="58" t="s">
        <v>1646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813</v>
      </c>
      <c r="B525" s="58" t="s">
        <v>808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1203</v>
      </c>
      <c r="B526" s="58" t="s">
        <v>808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1290</v>
      </c>
      <c r="B527" s="58" t="s">
        <v>1269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1442</v>
      </c>
      <c r="B528" s="58" t="s">
        <v>1430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1705</v>
      </c>
      <c r="B529" s="58" t="s">
        <v>1646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121</v>
      </c>
      <c r="B530" s="58" t="s">
        <v>109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1329</v>
      </c>
      <c r="B531" s="58" t="s">
        <v>1269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408</v>
      </c>
      <c r="B532" s="58" t="s">
        <v>384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573</v>
      </c>
      <c r="B533" s="58" t="s">
        <v>532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621</v>
      </c>
      <c r="B534" s="58" t="s">
        <v>109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1684</v>
      </c>
      <c r="B535" s="58" t="s">
        <v>1646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898</v>
      </c>
      <c r="B536" s="58" t="s">
        <v>868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1593</v>
      </c>
      <c r="B537" s="58" t="s">
        <v>1538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544</v>
      </c>
      <c r="B538" s="58" t="s">
        <v>532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1658</v>
      </c>
      <c r="B539" s="58" t="s">
        <v>1646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550</v>
      </c>
      <c r="B540" s="58" t="s">
        <v>532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648</v>
      </c>
      <c r="B541" s="58" t="s">
        <v>583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1633</v>
      </c>
      <c r="B542" s="58" t="s">
        <v>1609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1417</v>
      </c>
      <c r="B543" s="58" t="s">
        <v>1381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838</v>
      </c>
      <c r="B544" s="58" t="s">
        <v>808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1463</v>
      </c>
      <c r="B545" s="58" t="s">
        <v>1430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1615</v>
      </c>
      <c r="B546" s="58" t="s">
        <v>1609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1254</v>
      </c>
      <c r="B547" s="58" t="s">
        <v>1149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1466</v>
      </c>
      <c r="B548" s="58" t="s">
        <v>1430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1356</v>
      </c>
      <c r="B549" s="58" t="s">
        <v>1269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446</v>
      </c>
      <c r="B550" s="58" t="s">
        <v>384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634</v>
      </c>
      <c r="B551" s="58" t="s">
        <v>583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1655</v>
      </c>
      <c r="B552" s="58" t="s">
        <v>1646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1448</v>
      </c>
      <c r="B553" s="58" t="s">
        <v>1430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1326</v>
      </c>
      <c r="B554" s="58" t="s">
        <v>1269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570</v>
      </c>
      <c r="B555" s="58" t="s">
        <v>532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886</v>
      </c>
      <c r="B556" s="58" t="s">
        <v>868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1576</v>
      </c>
      <c r="B557" s="58" t="s">
        <v>1538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1302</v>
      </c>
      <c r="B558" s="58" t="s">
        <v>1269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1522</v>
      </c>
      <c r="B559" s="58" t="s">
        <v>1473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247</v>
      </c>
      <c r="B560" s="58" t="s">
        <v>109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1233</v>
      </c>
      <c r="B561" s="58" t="s">
        <v>1149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1380</v>
      </c>
      <c r="B562" s="58" t="s">
        <v>1269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663</v>
      </c>
      <c r="B563" s="58" t="s">
        <v>660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327</v>
      </c>
      <c r="B564" s="58" t="s">
        <v>267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1429</v>
      </c>
      <c r="B565" s="58" t="s">
        <v>1381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279</v>
      </c>
      <c r="B566" s="58" t="s">
        <v>267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1268</v>
      </c>
      <c r="B567" s="58" t="s">
        <v>1149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181</v>
      </c>
      <c r="B568" s="58" t="s">
        <v>109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1089</v>
      </c>
      <c r="B569" s="58" t="s">
        <v>938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1191</v>
      </c>
      <c r="B570" s="58" t="s">
        <v>1149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378</v>
      </c>
      <c r="B571" s="58" t="s">
        <v>267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1265</v>
      </c>
      <c r="B572" s="58" t="s">
        <v>1149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525</v>
      </c>
      <c r="B573" s="58" t="s">
        <v>483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1275</v>
      </c>
      <c r="B574" s="58" t="s">
        <v>1269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1239</v>
      </c>
      <c r="B575" s="58" t="s">
        <v>1149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880</v>
      </c>
      <c r="B576" s="58" t="s">
        <v>868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892</v>
      </c>
      <c r="B577" s="58" t="s">
        <v>868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901</v>
      </c>
      <c r="B578" s="58" t="s">
        <v>868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968</v>
      </c>
      <c r="B579" s="58" t="s">
        <v>938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1104</v>
      </c>
      <c r="B580" s="58" t="s">
        <v>938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1136</v>
      </c>
      <c r="B581" s="58" t="s">
        <v>938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1152</v>
      </c>
      <c r="B582" s="58" t="s">
        <v>1149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1341</v>
      </c>
      <c r="B583" s="58" t="s">
        <v>1269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1368</v>
      </c>
      <c r="B584" s="58" t="s">
        <v>1269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1433</v>
      </c>
      <c r="B585" s="58" t="s">
        <v>1430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1496</v>
      </c>
      <c r="B586" s="58" t="s">
        <v>1473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1618</v>
      </c>
      <c r="B587" s="58" t="s">
        <v>1609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1627</v>
      </c>
      <c r="B588" s="58" t="s">
        <v>1609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1723</v>
      </c>
      <c r="B589" s="58" t="s">
        <v>1646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84</v>
      </c>
      <c r="B590" s="58" t="s">
        <v>35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93</v>
      </c>
      <c r="B591" s="58" t="s">
        <v>35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99</v>
      </c>
      <c r="B592" s="58" t="s">
        <v>35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223</v>
      </c>
      <c r="B593" s="58" t="s">
        <v>109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238</v>
      </c>
      <c r="B594" s="58" t="s">
        <v>109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297</v>
      </c>
      <c r="B595" s="58" t="s">
        <v>267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351</v>
      </c>
      <c r="B596" s="58" t="s">
        <v>267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507</v>
      </c>
      <c r="B597" s="58" t="s">
        <v>483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541</v>
      </c>
      <c r="B598" s="58" t="s">
        <v>532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1553</v>
      </c>
      <c r="B599" s="58" t="s">
        <v>583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699</v>
      </c>
      <c r="B600" s="58" t="s">
        <v>660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708</v>
      </c>
      <c r="B601" s="58" t="s">
        <v>660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738</v>
      </c>
      <c r="B602" s="58" t="s">
        <v>660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787</v>
      </c>
      <c r="B603" s="58" t="s">
        <v>743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803</v>
      </c>
      <c r="B604" s="58" t="s">
        <v>743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816</v>
      </c>
      <c r="B605" s="58" t="s">
        <v>808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1553</v>
      </c>
      <c r="B606" s="58" t="s">
        <v>808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732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4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April 2008</v>
      </c>
      <c r="B1" s="3"/>
      <c r="C1" s="3"/>
      <c r="D1" s="3"/>
      <c r="E1" s="2"/>
      <c r="F1" s="2"/>
      <c r="G1" s="13"/>
    </row>
    <row r="2" spans="1:7" ht="18">
      <c r="A2" s="6" t="s">
        <v>623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6/9/08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609</v>
      </c>
      <c r="E4" s="22" t="s">
        <v>609</v>
      </c>
      <c r="F4" s="22" t="s">
        <v>614</v>
      </c>
      <c r="G4" s="22" t="s">
        <v>614</v>
      </c>
    </row>
    <row r="5" spans="1:7" ht="15">
      <c r="A5" s="3"/>
      <c r="B5" s="8"/>
      <c r="C5" s="4"/>
      <c r="D5" s="23" t="s">
        <v>610</v>
      </c>
      <c r="E5" s="23" t="s">
        <v>612</v>
      </c>
      <c r="F5" s="23" t="s">
        <v>610</v>
      </c>
      <c r="G5" s="23" t="s">
        <v>612</v>
      </c>
    </row>
    <row r="6" spans="1:7" ht="15.75" thickBot="1">
      <c r="A6" s="11" t="s">
        <v>622</v>
      </c>
      <c r="B6" s="9" t="s">
        <v>728</v>
      </c>
      <c r="C6" s="26" t="s">
        <v>615</v>
      </c>
      <c r="D6" s="24" t="s">
        <v>611</v>
      </c>
      <c r="E6" s="24" t="s">
        <v>613</v>
      </c>
      <c r="F6" s="24" t="s">
        <v>611</v>
      </c>
      <c r="G6" s="24" t="s">
        <v>613</v>
      </c>
    </row>
    <row r="7" spans="1:8" ht="15.75" thickTop="1">
      <c r="A7" s="17" t="s">
        <v>26</v>
      </c>
      <c r="B7" s="17" t="s">
        <v>1724</v>
      </c>
      <c r="C7" s="73">
        <v>271195584</v>
      </c>
      <c r="D7" s="52">
        <v>3152642</v>
      </c>
      <c r="E7" s="52">
        <v>9490603</v>
      </c>
      <c r="F7" s="52">
        <v>4425811</v>
      </c>
      <c r="G7" s="52">
        <v>254126528</v>
      </c>
      <c r="H7" s="37"/>
    </row>
    <row r="8" spans="1:8" ht="15">
      <c r="A8" s="17" t="s">
        <v>569</v>
      </c>
      <c r="B8" s="17" t="s">
        <v>35</v>
      </c>
      <c r="C8" s="74">
        <v>146275978</v>
      </c>
      <c r="D8" s="37">
        <v>1121857</v>
      </c>
      <c r="E8" s="37">
        <v>994000</v>
      </c>
      <c r="F8" s="37">
        <v>5895121</v>
      </c>
      <c r="G8" s="37">
        <v>138265000</v>
      </c>
      <c r="H8" s="37"/>
    </row>
    <row r="9" spans="1:8" ht="15">
      <c r="A9" s="17" t="s">
        <v>874</v>
      </c>
      <c r="B9" s="17" t="s">
        <v>868</v>
      </c>
      <c r="C9" s="74">
        <v>141888662</v>
      </c>
      <c r="D9" s="37">
        <v>1530392</v>
      </c>
      <c r="E9" s="37">
        <v>3765321</v>
      </c>
      <c r="F9" s="37">
        <v>26491550</v>
      </c>
      <c r="G9" s="37">
        <v>110101399</v>
      </c>
      <c r="H9" s="37"/>
    </row>
    <row r="10" spans="1:8" ht="15">
      <c r="A10" s="17" t="s">
        <v>601</v>
      </c>
      <c r="B10" s="17" t="s">
        <v>583</v>
      </c>
      <c r="C10" s="74">
        <v>139018886</v>
      </c>
      <c r="D10" s="37">
        <v>5068118</v>
      </c>
      <c r="E10" s="37">
        <v>3131156</v>
      </c>
      <c r="F10" s="37">
        <v>11316108</v>
      </c>
      <c r="G10" s="37">
        <v>119503504</v>
      </c>
      <c r="H10" s="37"/>
    </row>
    <row r="11" spans="1:8" ht="15">
      <c r="A11" s="17" t="s">
        <v>1627</v>
      </c>
      <c r="B11" s="17" t="s">
        <v>1609</v>
      </c>
      <c r="C11" s="74">
        <v>119677940</v>
      </c>
      <c r="D11" s="37">
        <v>15086744</v>
      </c>
      <c r="E11" s="37">
        <v>35349029</v>
      </c>
      <c r="F11" s="37">
        <v>42670497</v>
      </c>
      <c r="G11" s="37">
        <v>26571670</v>
      </c>
      <c r="H11" s="72"/>
    </row>
    <row r="12" spans="1:8" ht="15">
      <c r="A12" s="17" t="s">
        <v>1570</v>
      </c>
      <c r="B12" s="17" t="s">
        <v>35</v>
      </c>
      <c r="C12" s="74">
        <v>104390135</v>
      </c>
      <c r="D12" s="37">
        <v>1806565</v>
      </c>
      <c r="E12" s="37">
        <v>13336071</v>
      </c>
      <c r="F12" s="37">
        <v>2374094</v>
      </c>
      <c r="G12" s="37">
        <v>86873405</v>
      </c>
      <c r="H12" s="37"/>
    </row>
    <row r="13" spans="1:8" ht="15">
      <c r="A13" s="17" t="s">
        <v>339</v>
      </c>
      <c r="B13" s="17" t="s">
        <v>267</v>
      </c>
      <c r="C13" s="74">
        <v>94908911</v>
      </c>
      <c r="D13" s="37">
        <v>1611037</v>
      </c>
      <c r="E13" s="37">
        <v>1142702</v>
      </c>
      <c r="F13" s="37">
        <v>8735672</v>
      </c>
      <c r="G13" s="37">
        <v>83419500</v>
      </c>
      <c r="H13" s="37"/>
    </row>
    <row r="14" spans="1:8" ht="15">
      <c r="A14" s="17" t="s">
        <v>1612</v>
      </c>
      <c r="B14" s="17" t="s">
        <v>1609</v>
      </c>
      <c r="C14" s="74">
        <v>90788766</v>
      </c>
      <c r="D14" s="37">
        <v>4861635</v>
      </c>
      <c r="E14" s="37">
        <v>82220604</v>
      </c>
      <c r="F14" s="37">
        <v>2097027</v>
      </c>
      <c r="G14" s="37">
        <v>1609500</v>
      </c>
      <c r="H14" s="72"/>
    </row>
    <row r="15" spans="1:8" ht="15">
      <c r="A15" s="17" t="s">
        <v>1296</v>
      </c>
      <c r="B15" s="17" t="s">
        <v>1269</v>
      </c>
      <c r="C15" s="74">
        <v>72647198</v>
      </c>
      <c r="D15" s="37">
        <v>4873357</v>
      </c>
      <c r="E15" s="37">
        <v>4059311</v>
      </c>
      <c r="F15" s="37">
        <v>41063030</v>
      </c>
      <c r="G15" s="37">
        <v>22651500</v>
      </c>
      <c r="H15" s="37"/>
    </row>
    <row r="16" spans="1:8" ht="15">
      <c r="A16" s="17" t="s">
        <v>1514</v>
      </c>
      <c r="B16" s="17" t="s">
        <v>1473</v>
      </c>
      <c r="C16" s="74">
        <v>58452706</v>
      </c>
      <c r="D16" s="37">
        <v>8022444</v>
      </c>
      <c r="E16" s="37">
        <v>19688911</v>
      </c>
      <c r="F16" s="37">
        <v>17771422</v>
      </c>
      <c r="G16" s="37">
        <v>12969929</v>
      </c>
      <c r="H16" s="37"/>
    </row>
    <row r="17" spans="1:8" ht="15">
      <c r="A17" s="17" t="s">
        <v>354</v>
      </c>
      <c r="B17" s="17" t="s">
        <v>267</v>
      </c>
      <c r="C17" s="74">
        <v>58451214</v>
      </c>
      <c r="D17" s="37">
        <v>3246747</v>
      </c>
      <c r="E17" s="37">
        <v>4082715</v>
      </c>
      <c r="F17" s="37">
        <v>43043945</v>
      </c>
      <c r="G17" s="37">
        <v>8077807</v>
      </c>
      <c r="H17" s="37"/>
    </row>
    <row r="18" spans="1:8" ht="15">
      <c r="A18" s="17" t="s">
        <v>96</v>
      </c>
      <c r="B18" s="17" t="s">
        <v>35</v>
      </c>
      <c r="C18" s="74">
        <v>58193714</v>
      </c>
      <c r="D18" s="37">
        <v>2588550</v>
      </c>
      <c r="E18" s="37">
        <v>11375322</v>
      </c>
      <c r="F18" s="37">
        <v>15439074</v>
      </c>
      <c r="G18" s="37">
        <v>28790768</v>
      </c>
      <c r="H18" s="37"/>
    </row>
    <row r="19" spans="1:8" ht="15">
      <c r="A19" s="17" t="s">
        <v>38</v>
      </c>
      <c r="B19" s="17" t="s">
        <v>35</v>
      </c>
      <c r="C19" s="74">
        <v>57173605</v>
      </c>
      <c r="D19" s="37">
        <v>832779</v>
      </c>
      <c r="E19" s="37">
        <v>970132</v>
      </c>
      <c r="F19" s="37">
        <v>1518743</v>
      </c>
      <c r="G19" s="37">
        <v>53851951</v>
      </c>
      <c r="H19" s="37"/>
    </row>
    <row r="20" spans="1:8" ht="15">
      <c r="A20" s="17" t="s">
        <v>795</v>
      </c>
      <c r="B20" s="17" t="s">
        <v>743</v>
      </c>
      <c r="C20" s="74">
        <v>56716309</v>
      </c>
      <c r="D20" s="37">
        <v>6138207</v>
      </c>
      <c r="E20" s="37">
        <v>11863477</v>
      </c>
      <c r="F20" s="37">
        <v>17522038</v>
      </c>
      <c r="G20" s="37">
        <v>21192587</v>
      </c>
      <c r="H20" s="37"/>
    </row>
    <row r="21" spans="1:8" ht="15">
      <c r="A21" s="17" t="s">
        <v>1136</v>
      </c>
      <c r="B21" s="17" t="s">
        <v>1538</v>
      </c>
      <c r="C21" s="74">
        <v>55047017</v>
      </c>
      <c r="D21" s="37">
        <v>1876989</v>
      </c>
      <c r="E21" s="37">
        <v>1346810</v>
      </c>
      <c r="F21" s="37">
        <v>6812718</v>
      </c>
      <c r="G21" s="37">
        <v>45010500</v>
      </c>
      <c r="H21" s="37"/>
    </row>
    <row r="22" spans="1:8" ht="15">
      <c r="A22" s="17" t="s">
        <v>714</v>
      </c>
      <c r="B22" s="17" t="s">
        <v>660</v>
      </c>
      <c r="C22" s="74">
        <v>52612760</v>
      </c>
      <c r="D22" s="37">
        <v>1939344</v>
      </c>
      <c r="E22" s="37">
        <v>3310989</v>
      </c>
      <c r="F22" s="37">
        <v>849889</v>
      </c>
      <c r="G22" s="37">
        <v>46512538</v>
      </c>
      <c r="H22" s="37"/>
    </row>
    <row r="23" spans="1:8" ht="15">
      <c r="A23" s="17" t="s">
        <v>1642</v>
      </c>
      <c r="B23" s="17" t="s">
        <v>1609</v>
      </c>
      <c r="C23" s="74">
        <v>49358996</v>
      </c>
      <c r="D23" s="37">
        <v>3236298</v>
      </c>
      <c r="E23" s="37">
        <v>43325797</v>
      </c>
      <c r="F23" s="37">
        <v>2796901</v>
      </c>
      <c r="G23" s="37">
        <v>0</v>
      </c>
      <c r="H23" s="72"/>
    </row>
    <row r="24" spans="1:8" ht="15">
      <c r="A24" s="17" t="s">
        <v>1624</v>
      </c>
      <c r="B24" s="17" t="s">
        <v>1609</v>
      </c>
      <c r="C24" s="74">
        <v>47890393</v>
      </c>
      <c r="D24" s="37">
        <v>8467121</v>
      </c>
      <c r="E24" s="37">
        <v>38625925</v>
      </c>
      <c r="F24" s="37">
        <v>797347</v>
      </c>
      <c r="G24" s="37">
        <v>0</v>
      </c>
      <c r="H24" s="37"/>
    </row>
    <row r="25" spans="1:8" ht="15">
      <c r="A25" s="17" t="s">
        <v>184</v>
      </c>
      <c r="B25" s="17" t="s">
        <v>109</v>
      </c>
      <c r="C25" s="74">
        <v>41865097</v>
      </c>
      <c r="D25" s="37">
        <v>1538593</v>
      </c>
      <c r="E25" s="37">
        <v>15193637</v>
      </c>
      <c r="F25" s="37">
        <v>2596328</v>
      </c>
      <c r="G25" s="37">
        <v>22536539</v>
      </c>
      <c r="H25" s="37"/>
    </row>
    <row r="26" spans="1:8" ht="15">
      <c r="A26" s="17" t="s">
        <v>1511</v>
      </c>
      <c r="B26" s="17" t="s">
        <v>1473</v>
      </c>
      <c r="C26" s="74">
        <v>40177036</v>
      </c>
      <c r="D26" s="37">
        <v>7602652</v>
      </c>
      <c r="E26" s="37">
        <v>24185768</v>
      </c>
      <c r="F26" s="37">
        <v>2719515</v>
      </c>
      <c r="G26" s="37">
        <v>5669101</v>
      </c>
      <c r="H26" s="37"/>
    </row>
    <row r="27" spans="1:7" ht="15">
      <c r="A27" s="18" t="s">
        <v>623</v>
      </c>
      <c r="B27" s="17"/>
      <c r="C27" s="51">
        <f>SUM(C7:C26)</f>
        <v>1756730907</v>
      </c>
      <c r="D27" s="37">
        <f>SUM(D7:D26)</f>
        <v>84602071</v>
      </c>
      <c r="E27" s="37">
        <f>SUM(E7:E26)</f>
        <v>327458280</v>
      </c>
      <c r="F27" s="37">
        <f>SUM(F7:F26)</f>
        <v>256936830</v>
      </c>
      <c r="G27" s="37">
        <f>SUM(G7:G26)</f>
        <v>1087733726</v>
      </c>
    </row>
    <row r="28" spans="1:7" ht="15">
      <c r="A28" s="18" t="s">
        <v>617</v>
      </c>
      <c r="C28" s="40">
        <f>work_ytd!F29</f>
        <v>4877901636</v>
      </c>
      <c r="D28" s="40">
        <f>work_ytd!G29</f>
        <v>675092376</v>
      </c>
      <c r="E28" s="40">
        <f>work_ytd!H29</f>
        <v>1400841989</v>
      </c>
      <c r="F28" s="40">
        <f>work_ytd!I29</f>
        <v>1015785838</v>
      </c>
      <c r="G28" s="40">
        <f>work_ytd!J29</f>
        <v>1786181433</v>
      </c>
    </row>
    <row r="29" spans="1:7" ht="15">
      <c r="A29" s="18" t="s">
        <v>624</v>
      </c>
      <c r="C29" s="43">
        <f>C27/C28</f>
        <v>0.3601406994423452</v>
      </c>
      <c r="D29" s="43">
        <f>D27/D28</f>
        <v>0.12531925112423428</v>
      </c>
      <c r="E29" s="43">
        <f>E27/E28</f>
        <v>0.23375818441433083</v>
      </c>
      <c r="F29" s="43">
        <f>F27/F28</f>
        <v>0.25294389859371125</v>
      </c>
      <c r="G29" s="43">
        <f>G27/G28</f>
        <v>0.6089715780849234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4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April 2008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623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6/9/08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609</v>
      </c>
      <c r="E4" s="22" t="s">
        <v>609</v>
      </c>
      <c r="F4" s="22" t="s">
        <v>614</v>
      </c>
      <c r="G4" s="22" t="s">
        <v>614</v>
      </c>
      <c r="H4" s="3"/>
      <c r="I4" s="3"/>
    </row>
    <row r="5" spans="1:9" ht="15">
      <c r="A5" s="3"/>
      <c r="B5" s="8"/>
      <c r="C5" s="4"/>
      <c r="D5" s="23" t="s">
        <v>610</v>
      </c>
      <c r="E5" s="23" t="s">
        <v>612</v>
      </c>
      <c r="F5" s="23" t="s">
        <v>610</v>
      </c>
      <c r="G5" s="23" t="s">
        <v>612</v>
      </c>
      <c r="H5" s="3"/>
      <c r="I5" s="3"/>
    </row>
    <row r="6" spans="1:9" ht="15.75" thickBot="1">
      <c r="A6" s="11" t="s">
        <v>622</v>
      </c>
      <c r="B6" s="9" t="s">
        <v>728</v>
      </c>
      <c r="C6" s="26" t="s">
        <v>615</v>
      </c>
      <c r="D6" s="24" t="s">
        <v>611</v>
      </c>
      <c r="E6" s="24" t="s">
        <v>613</v>
      </c>
      <c r="F6" s="24" t="s">
        <v>611</v>
      </c>
      <c r="G6" s="24" t="s">
        <v>613</v>
      </c>
      <c r="H6" s="3"/>
      <c r="I6" s="36" t="s">
        <v>618</v>
      </c>
    </row>
    <row r="7" spans="1:10" ht="15.75" thickTop="1">
      <c r="A7" s="17" t="s">
        <v>1570</v>
      </c>
      <c r="B7" s="17" t="s">
        <v>35</v>
      </c>
      <c r="C7" s="73">
        <v>85344540</v>
      </c>
      <c r="D7" s="52">
        <v>570992</v>
      </c>
      <c r="E7" s="52">
        <v>4383851</v>
      </c>
      <c r="F7" s="52">
        <v>420195</v>
      </c>
      <c r="G7" s="52">
        <v>79969502</v>
      </c>
      <c r="H7" s="52"/>
      <c r="I7" s="57"/>
      <c r="J7" s="37">
        <v>1</v>
      </c>
    </row>
    <row r="8" spans="1:10" ht="15">
      <c r="A8" s="17" t="s">
        <v>1627</v>
      </c>
      <c r="B8" s="17" t="s">
        <v>1609</v>
      </c>
      <c r="C8" s="74">
        <v>47601207</v>
      </c>
      <c r="D8" s="37">
        <v>3845436</v>
      </c>
      <c r="E8" s="37">
        <v>22269877</v>
      </c>
      <c r="F8" s="37">
        <v>4710293</v>
      </c>
      <c r="G8" s="37">
        <v>16775601</v>
      </c>
      <c r="H8" s="37"/>
      <c r="I8" s="57"/>
      <c r="J8" s="37">
        <v>2</v>
      </c>
    </row>
    <row r="9" spans="1:10" ht="15">
      <c r="A9" s="17" t="s">
        <v>874</v>
      </c>
      <c r="B9" s="17" t="s">
        <v>868</v>
      </c>
      <c r="C9" s="74">
        <v>46052396</v>
      </c>
      <c r="D9" s="37">
        <v>148300</v>
      </c>
      <c r="E9" s="37">
        <v>487586</v>
      </c>
      <c r="F9" s="37">
        <v>4966309</v>
      </c>
      <c r="G9" s="37">
        <v>40450201</v>
      </c>
      <c r="H9" s="37"/>
      <c r="I9" s="57"/>
      <c r="J9" s="37">
        <v>3</v>
      </c>
    </row>
    <row r="10" spans="1:10" ht="15">
      <c r="A10" s="17" t="s">
        <v>714</v>
      </c>
      <c r="B10" s="17" t="s">
        <v>660</v>
      </c>
      <c r="C10" s="74">
        <v>45656802</v>
      </c>
      <c r="D10" s="37">
        <v>727515</v>
      </c>
      <c r="E10" s="37">
        <v>1012336</v>
      </c>
      <c r="F10" s="37">
        <v>372951</v>
      </c>
      <c r="G10" s="37">
        <v>43544000</v>
      </c>
      <c r="H10" s="37"/>
      <c r="I10" s="57"/>
      <c r="J10" s="37">
        <v>4</v>
      </c>
    </row>
    <row r="11" spans="1:10" ht="15">
      <c r="A11" s="17" t="s">
        <v>1642</v>
      </c>
      <c r="B11" s="17" t="s">
        <v>1609</v>
      </c>
      <c r="C11" s="74">
        <v>36594809</v>
      </c>
      <c r="D11" s="37">
        <v>323450</v>
      </c>
      <c r="E11" s="37">
        <v>36258359</v>
      </c>
      <c r="F11" s="37">
        <v>13000</v>
      </c>
      <c r="G11" s="37">
        <v>0</v>
      </c>
      <c r="H11" s="37"/>
      <c r="I11" s="57"/>
      <c r="J11" s="37">
        <v>5</v>
      </c>
    </row>
    <row r="12" spans="1:10" ht="15">
      <c r="A12" s="17" t="s">
        <v>745</v>
      </c>
      <c r="B12" s="17" t="s">
        <v>743</v>
      </c>
      <c r="C12" s="74">
        <v>32023616</v>
      </c>
      <c r="D12" s="37">
        <v>497499</v>
      </c>
      <c r="E12" s="37">
        <v>649700</v>
      </c>
      <c r="F12" s="37">
        <v>826417</v>
      </c>
      <c r="G12" s="37">
        <v>30050000</v>
      </c>
      <c r="H12" s="37"/>
      <c r="I12" s="57"/>
      <c r="J12" s="37">
        <v>6</v>
      </c>
    </row>
    <row r="13" spans="1:10" ht="15">
      <c r="A13" s="17" t="s">
        <v>96</v>
      </c>
      <c r="B13" s="17" t="s">
        <v>35</v>
      </c>
      <c r="C13" s="74">
        <v>25716296</v>
      </c>
      <c r="D13" s="37">
        <v>950542</v>
      </c>
      <c r="E13" s="37">
        <v>2000250</v>
      </c>
      <c r="F13" s="37">
        <v>3993004</v>
      </c>
      <c r="G13" s="37">
        <v>18772500</v>
      </c>
      <c r="H13" s="37"/>
      <c r="I13" s="57"/>
      <c r="J13" s="37">
        <v>7</v>
      </c>
    </row>
    <row r="14" spans="1:10" ht="15">
      <c r="A14" s="17" t="s">
        <v>339</v>
      </c>
      <c r="B14" s="17" t="s">
        <v>267</v>
      </c>
      <c r="C14" s="74">
        <v>21571072</v>
      </c>
      <c r="D14" s="37">
        <v>485346</v>
      </c>
      <c r="E14" s="37">
        <v>947600</v>
      </c>
      <c r="F14" s="37">
        <v>559126</v>
      </c>
      <c r="G14" s="37">
        <v>19579000</v>
      </c>
      <c r="H14" s="37"/>
      <c r="I14" s="57"/>
      <c r="J14" s="37">
        <v>8</v>
      </c>
    </row>
    <row r="15" spans="1:10" ht="15">
      <c r="A15" s="17" t="s">
        <v>1077</v>
      </c>
      <c r="B15" s="17" t="s">
        <v>938</v>
      </c>
      <c r="C15" s="74">
        <v>17979262</v>
      </c>
      <c r="D15" s="37">
        <v>651181</v>
      </c>
      <c r="E15" s="37">
        <v>1442001</v>
      </c>
      <c r="F15" s="37">
        <v>2957380</v>
      </c>
      <c r="G15" s="37">
        <v>12928700</v>
      </c>
      <c r="H15" s="37"/>
      <c r="I15" s="57"/>
      <c r="J15" s="37">
        <v>9</v>
      </c>
    </row>
    <row r="16" spans="1:10" ht="15">
      <c r="A16" s="17" t="s">
        <v>5</v>
      </c>
      <c r="B16" s="17" t="s">
        <v>1724</v>
      </c>
      <c r="C16" s="74">
        <v>17536436</v>
      </c>
      <c r="D16" s="37">
        <v>704462</v>
      </c>
      <c r="E16" s="37">
        <v>5301</v>
      </c>
      <c r="F16" s="37">
        <v>678673</v>
      </c>
      <c r="G16" s="37">
        <v>16148000</v>
      </c>
      <c r="H16" s="37"/>
      <c r="I16" s="57"/>
      <c r="J16" s="37">
        <v>10</v>
      </c>
    </row>
    <row r="17" spans="1:10" ht="15">
      <c r="A17" s="17" t="s">
        <v>1514</v>
      </c>
      <c r="B17" s="17" t="s">
        <v>1473</v>
      </c>
      <c r="C17" s="74">
        <v>16338403</v>
      </c>
      <c r="D17" s="37">
        <v>1986219</v>
      </c>
      <c r="E17" s="37">
        <v>4881859</v>
      </c>
      <c r="F17" s="37">
        <v>4584448</v>
      </c>
      <c r="G17" s="37">
        <v>4885877</v>
      </c>
      <c r="H17" s="37"/>
      <c r="I17" s="57"/>
      <c r="J17" s="37">
        <v>11</v>
      </c>
    </row>
    <row r="18" spans="1:10" ht="15">
      <c r="A18" s="17" t="s">
        <v>303</v>
      </c>
      <c r="B18" s="17" t="s">
        <v>267</v>
      </c>
      <c r="C18" s="74">
        <v>14926976</v>
      </c>
      <c r="D18" s="37">
        <v>313082</v>
      </c>
      <c r="E18" s="37">
        <v>681700</v>
      </c>
      <c r="F18" s="37">
        <v>777693</v>
      </c>
      <c r="G18" s="37">
        <v>13154501</v>
      </c>
      <c r="H18" s="37"/>
      <c r="I18" s="57"/>
      <c r="J18" s="37">
        <v>12</v>
      </c>
    </row>
    <row r="19" spans="1:10" ht="15">
      <c r="A19" s="17" t="s">
        <v>81</v>
      </c>
      <c r="B19" s="17" t="s">
        <v>35</v>
      </c>
      <c r="C19" s="74">
        <v>14877632</v>
      </c>
      <c r="D19" s="37">
        <v>679777</v>
      </c>
      <c r="E19" s="37">
        <v>0</v>
      </c>
      <c r="F19" s="37">
        <v>14085353</v>
      </c>
      <c r="G19" s="37">
        <v>112502</v>
      </c>
      <c r="H19" s="72"/>
      <c r="I19" s="57"/>
      <c r="J19" s="37">
        <v>13</v>
      </c>
    </row>
    <row r="20" spans="1:10" ht="15">
      <c r="A20" s="17" t="s">
        <v>50</v>
      </c>
      <c r="B20" s="17" t="s">
        <v>35</v>
      </c>
      <c r="C20" s="74">
        <v>12571103</v>
      </c>
      <c r="D20" s="37">
        <v>865281</v>
      </c>
      <c r="E20" s="37">
        <v>2185752</v>
      </c>
      <c r="F20" s="37">
        <v>784069</v>
      </c>
      <c r="G20" s="37">
        <v>8736001</v>
      </c>
      <c r="H20" s="37"/>
      <c r="I20" s="57"/>
      <c r="J20" s="37">
        <v>14</v>
      </c>
    </row>
    <row r="21" spans="1:10" ht="15">
      <c r="A21" s="17" t="s">
        <v>904</v>
      </c>
      <c r="B21" s="17" t="s">
        <v>1724</v>
      </c>
      <c r="C21" s="74">
        <v>12380758</v>
      </c>
      <c r="D21" s="37">
        <v>995414</v>
      </c>
      <c r="E21" s="37">
        <v>2816590</v>
      </c>
      <c r="F21" s="37">
        <v>2127754</v>
      </c>
      <c r="G21" s="37">
        <v>6441000</v>
      </c>
      <c r="H21" s="37"/>
      <c r="I21" s="57"/>
      <c r="J21" s="37">
        <v>15</v>
      </c>
    </row>
    <row r="22" spans="1:10" ht="15">
      <c r="A22" s="17" t="s">
        <v>1037</v>
      </c>
      <c r="B22" s="17" t="s">
        <v>938</v>
      </c>
      <c r="C22" s="74">
        <v>12265916</v>
      </c>
      <c r="D22" s="37">
        <v>1176951</v>
      </c>
      <c r="E22" s="37">
        <v>461711</v>
      </c>
      <c r="F22" s="37">
        <v>75454</v>
      </c>
      <c r="G22" s="37">
        <v>10551800</v>
      </c>
      <c r="H22" s="37"/>
      <c r="I22" s="57"/>
      <c r="J22" s="37">
        <v>16</v>
      </c>
    </row>
    <row r="23" spans="1:10" ht="15">
      <c r="A23" s="17" t="s">
        <v>769</v>
      </c>
      <c r="B23" s="17" t="s">
        <v>743</v>
      </c>
      <c r="C23" s="74">
        <v>11449993</v>
      </c>
      <c r="D23" s="37">
        <v>691617</v>
      </c>
      <c r="E23" s="37">
        <v>3969903</v>
      </c>
      <c r="F23" s="37">
        <v>835192</v>
      </c>
      <c r="G23" s="37">
        <v>5953281</v>
      </c>
      <c r="H23" s="72"/>
      <c r="I23" s="57"/>
      <c r="J23" s="37">
        <v>17</v>
      </c>
    </row>
    <row r="24" spans="1:10" ht="15">
      <c r="A24" s="17" t="s">
        <v>795</v>
      </c>
      <c r="B24" s="17" t="s">
        <v>743</v>
      </c>
      <c r="C24" s="74">
        <v>9742611</v>
      </c>
      <c r="D24" s="37">
        <v>2155414</v>
      </c>
      <c r="E24" s="37">
        <v>1515891</v>
      </c>
      <c r="F24" s="37">
        <v>5710306</v>
      </c>
      <c r="G24" s="37">
        <v>361000</v>
      </c>
      <c r="H24" s="37"/>
      <c r="I24" s="57"/>
      <c r="J24" s="37">
        <v>18</v>
      </c>
    </row>
    <row r="25" spans="1:10" ht="15">
      <c r="A25" s="17" t="s">
        <v>1502</v>
      </c>
      <c r="B25" s="17" t="s">
        <v>1473</v>
      </c>
      <c r="C25" s="74">
        <v>9623839</v>
      </c>
      <c r="D25" s="37">
        <v>2628067</v>
      </c>
      <c r="E25" s="37">
        <v>6070575</v>
      </c>
      <c r="F25" s="37">
        <v>775197</v>
      </c>
      <c r="G25" s="37">
        <v>150000</v>
      </c>
      <c r="H25" s="37"/>
      <c r="I25" s="57"/>
      <c r="J25" s="37">
        <v>19</v>
      </c>
    </row>
    <row r="26" spans="1:10" ht="15">
      <c r="A26" s="17" t="s">
        <v>1293</v>
      </c>
      <c r="B26" s="17" t="s">
        <v>1269</v>
      </c>
      <c r="C26" s="74">
        <v>9607489</v>
      </c>
      <c r="D26" s="37">
        <v>837367</v>
      </c>
      <c r="E26" s="37">
        <v>6704650</v>
      </c>
      <c r="F26" s="37">
        <v>741472</v>
      </c>
      <c r="G26" s="37">
        <v>1324000</v>
      </c>
      <c r="H26" s="37"/>
      <c r="I26" s="57"/>
      <c r="J26" s="37">
        <v>20</v>
      </c>
    </row>
    <row r="27" spans="1:10" ht="15">
      <c r="A27" s="18" t="s">
        <v>623</v>
      </c>
      <c r="B27" s="17"/>
      <c r="C27" s="51">
        <f>SUM(C7:C26)</f>
        <v>499861156</v>
      </c>
      <c r="D27" s="37">
        <f>SUM(D7:D26)</f>
        <v>21233912</v>
      </c>
      <c r="E27" s="37">
        <f>SUM(E7:E26)</f>
        <v>98745492</v>
      </c>
      <c r="F27" s="37">
        <f>SUM(F7:F26)</f>
        <v>49994286</v>
      </c>
      <c r="G27" s="37">
        <f>SUM(G7:G26)</f>
        <v>329887466</v>
      </c>
      <c r="I27" s="3"/>
      <c r="J27" s="37"/>
    </row>
    <row r="28" spans="1:7" ht="15">
      <c r="A28" s="18" t="s">
        <v>617</v>
      </c>
      <c r="C28" s="40">
        <f>work!F29</f>
        <v>1246024263</v>
      </c>
      <c r="D28" s="40">
        <f>work!G29</f>
        <v>182860628</v>
      </c>
      <c r="E28" s="40">
        <f>work!H29</f>
        <v>348383881</v>
      </c>
      <c r="F28" s="40">
        <f>work!I29</f>
        <v>233266702</v>
      </c>
      <c r="G28" s="40">
        <f>work!J29</f>
        <v>481513052</v>
      </c>
    </row>
    <row r="29" spans="1:7" ht="15">
      <c r="A29" s="18" t="s">
        <v>624</v>
      </c>
      <c r="C29" s="43">
        <f>C27/C28</f>
        <v>0.4011648655994109</v>
      </c>
      <c r="D29" s="43">
        <f>D27/D28</f>
        <v>0.11612074306121271</v>
      </c>
      <c r="E29" s="43">
        <f>E27/E28</f>
        <v>0.2834387507153352</v>
      </c>
      <c r="F29" s="43">
        <f>F27/F28</f>
        <v>0.2143224282392435</v>
      </c>
      <c r="G29" s="43">
        <f>G27/G28</f>
        <v>0.6851059688409028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April 2008</v>
      </c>
    </row>
    <row r="2" ht="15">
      <c r="A2" s="16" t="str">
        <f>work!A2</f>
        <v>Source:  New Jersey Department of Community Affairs, 6/9/08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4" t="s">
        <v>0</v>
      </c>
      <c r="C5" s="84"/>
      <c r="D5" s="84"/>
      <c r="E5" s="84" t="s">
        <v>1</v>
      </c>
      <c r="F5" s="84"/>
      <c r="G5" s="84"/>
      <c r="J5" s="23"/>
      <c r="K5" s="23"/>
      <c r="L5" s="23"/>
      <c r="M5" s="23"/>
    </row>
    <row r="6" spans="1:13" ht="15.75" thickBot="1">
      <c r="A6" s="11" t="s">
        <v>728</v>
      </c>
      <c r="B6" s="26" t="s">
        <v>615</v>
      </c>
      <c r="C6" s="44" t="s">
        <v>609</v>
      </c>
      <c r="D6" s="44" t="s">
        <v>614</v>
      </c>
      <c r="E6" s="26" t="s">
        <v>615</v>
      </c>
      <c r="F6" s="44" t="s">
        <v>609</v>
      </c>
      <c r="G6" s="44" t="s">
        <v>614</v>
      </c>
      <c r="J6" s="35"/>
      <c r="K6" s="35"/>
      <c r="L6" s="35"/>
      <c r="M6" s="35"/>
    </row>
    <row r="7" spans="1:13" ht="15.75" thickTop="1">
      <c r="A7" s="38" t="s">
        <v>868</v>
      </c>
      <c r="B7" s="40">
        <f>C7+D7</f>
        <v>63471175</v>
      </c>
      <c r="C7" s="41">
        <f>SUM(work!G7:H7)</f>
        <v>13459784</v>
      </c>
      <c r="D7" s="45">
        <f>SUM(work!I7:J7)</f>
        <v>50011391</v>
      </c>
      <c r="E7" s="40">
        <f>F7+G7</f>
        <v>243412138</v>
      </c>
      <c r="F7" s="45">
        <f>SUM(work_ytd!G7:H7)</f>
        <v>62179757</v>
      </c>
      <c r="G7" s="45">
        <f>SUM(work_ytd!I7:J7)</f>
        <v>181232381</v>
      </c>
      <c r="H7" s="39"/>
      <c r="I7" s="39"/>
      <c r="J7" s="41"/>
      <c r="K7" s="41"/>
      <c r="L7" s="41"/>
      <c r="M7" s="41"/>
    </row>
    <row r="8" spans="1:13" ht="15">
      <c r="A8" s="38" t="s">
        <v>938</v>
      </c>
      <c r="B8" s="38">
        <f aca="true" t="shared" si="0" ref="B8:B29">C8+D8</f>
        <v>113344591</v>
      </c>
      <c r="C8" s="39">
        <f>SUM(work!G8:H8)</f>
        <v>59313222</v>
      </c>
      <c r="D8" s="47">
        <f>SUM(work!I8:J8)</f>
        <v>54031369</v>
      </c>
      <c r="E8" s="38">
        <f aca="true" t="shared" si="1" ref="E8:E28">F8+G8</f>
        <v>370038571</v>
      </c>
      <c r="F8" s="47">
        <f>SUM(work_ytd!G8:H8)</f>
        <v>206871730</v>
      </c>
      <c r="G8" s="47">
        <f>SUM(work_ytd!I8:J8)</f>
        <v>163166841</v>
      </c>
      <c r="H8" s="39"/>
      <c r="I8" s="39"/>
      <c r="J8" s="39"/>
      <c r="K8" s="39"/>
      <c r="L8" s="39"/>
      <c r="M8" s="39"/>
    </row>
    <row r="9" spans="1:13" ht="15">
      <c r="A9" s="38" t="s">
        <v>1149</v>
      </c>
      <c r="B9" s="38">
        <f t="shared" si="0"/>
        <v>38028330</v>
      </c>
      <c r="C9" s="39">
        <f>SUM(work!G9:H9)</f>
        <v>18882483</v>
      </c>
      <c r="D9" s="47">
        <f>SUM(work!I9:J9)</f>
        <v>19145847</v>
      </c>
      <c r="E9" s="38">
        <f t="shared" si="1"/>
        <v>151729369</v>
      </c>
      <c r="F9" s="47">
        <f>SUM(work_ytd!G9:H9)</f>
        <v>81097022</v>
      </c>
      <c r="G9" s="47">
        <f>SUM(work_ytd!I9:J9)</f>
        <v>70632347</v>
      </c>
      <c r="H9" s="39"/>
      <c r="I9" s="39"/>
      <c r="J9" s="39"/>
      <c r="K9" s="39"/>
      <c r="L9" s="39"/>
      <c r="M9" s="39"/>
    </row>
    <row r="10" spans="1:13" ht="15">
      <c r="A10" s="38" t="s">
        <v>1269</v>
      </c>
      <c r="B10" s="38">
        <f t="shared" si="0"/>
        <v>30737884</v>
      </c>
      <c r="C10" s="39">
        <f>SUM(work!G10:H10)</f>
        <v>18678966</v>
      </c>
      <c r="D10" s="47">
        <f>SUM(work!I10:J10)</f>
        <v>12058918</v>
      </c>
      <c r="E10" s="38">
        <f t="shared" si="1"/>
        <v>177020121</v>
      </c>
      <c r="F10" s="47">
        <f>SUM(work_ytd!G10:H10)</f>
        <v>60803103</v>
      </c>
      <c r="G10" s="47">
        <f>SUM(work_ytd!I10:J10)</f>
        <v>116217018</v>
      </c>
      <c r="H10" s="39"/>
      <c r="I10" s="39"/>
      <c r="J10" s="39"/>
      <c r="K10" s="39"/>
      <c r="L10" s="39"/>
      <c r="M10" s="39"/>
    </row>
    <row r="11" spans="1:13" ht="15">
      <c r="A11" s="38" t="s">
        <v>1381</v>
      </c>
      <c r="B11" s="38">
        <f t="shared" si="0"/>
        <v>22617142</v>
      </c>
      <c r="C11" s="39">
        <f>SUM(work!G11:H11)</f>
        <v>16839517</v>
      </c>
      <c r="D11" s="47">
        <f>SUM(work!I11:J11)</f>
        <v>5777625</v>
      </c>
      <c r="E11" s="38">
        <f t="shared" si="1"/>
        <v>97935772</v>
      </c>
      <c r="F11" s="47">
        <f>SUM(work_ytd!G11:H11)</f>
        <v>79232108</v>
      </c>
      <c r="G11" s="47">
        <f>SUM(work_ytd!I11:J11)</f>
        <v>18703664</v>
      </c>
      <c r="H11" s="39"/>
      <c r="I11" s="39"/>
      <c r="J11" s="39"/>
      <c r="K11" s="39"/>
      <c r="L11" s="39"/>
      <c r="M11" s="39"/>
    </row>
    <row r="12" spans="1:13" ht="15">
      <c r="A12" s="38" t="s">
        <v>1430</v>
      </c>
      <c r="B12" s="38">
        <f t="shared" si="0"/>
        <v>10890409</v>
      </c>
      <c r="C12" s="39">
        <f>SUM(work!G12:H12)</f>
        <v>6739994</v>
      </c>
      <c r="D12" s="47">
        <f>SUM(work!I12:J12)</f>
        <v>4150415</v>
      </c>
      <c r="E12" s="38">
        <f t="shared" si="1"/>
        <v>55228132</v>
      </c>
      <c r="F12" s="47">
        <f>SUM(work_ytd!G12:H12)</f>
        <v>20817047</v>
      </c>
      <c r="G12" s="47">
        <f>SUM(work_ytd!I12:J12)</f>
        <v>34411085</v>
      </c>
      <c r="H12" s="39"/>
      <c r="I12" s="39"/>
      <c r="J12" s="39"/>
      <c r="K12" s="39"/>
      <c r="L12" s="39"/>
      <c r="M12" s="39"/>
    </row>
    <row r="13" spans="1:13" ht="15">
      <c r="A13" s="38" t="s">
        <v>1473</v>
      </c>
      <c r="B13" s="38">
        <f t="shared" si="0"/>
        <v>68673763</v>
      </c>
      <c r="C13" s="39">
        <f>SUM(work!G13:H13)</f>
        <v>46295449</v>
      </c>
      <c r="D13" s="47">
        <f>SUM(work!I13:J13)</f>
        <v>22378314</v>
      </c>
      <c r="E13" s="38">
        <f t="shared" si="1"/>
        <v>253428534</v>
      </c>
      <c r="F13" s="47">
        <f>SUM(work_ytd!G13:H13)</f>
        <v>180299494</v>
      </c>
      <c r="G13" s="47">
        <f>SUM(work_ytd!I13:J13)</f>
        <v>73129040</v>
      </c>
      <c r="H13" s="39"/>
      <c r="I13" s="39"/>
      <c r="J13" s="39"/>
      <c r="K13" s="39"/>
      <c r="L13" s="39"/>
      <c r="M13" s="39"/>
    </row>
    <row r="14" spans="1:13" ht="15">
      <c r="A14" s="38" t="s">
        <v>1538</v>
      </c>
      <c r="B14" s="38">
        <f t="shared" si="0"/>
        <v>35634298</v>
      </c>
      <c r="C14" s="39">
        <f>SUM(work!G14:H14)</f>
        <v>18765873</v>
      </c>
      <c r="D14" s="47">
        <f>SUM(work!I14:J14)</f>
        <v>16868425</v>
      </c>
      <c r="E14" s="38">
        <f t="shared" si="1"/>
        <v>222050597</v>
      </c>
      <c r="F14" s="47">
        <f>SUM(work_ytd!G14:H14)</f>
        <v>84415389</v>
      </c>
      <c r="G14" s="47">
        <f>SUM(work_ytd!I14:J14)</f>
        <v>137635208</v>
      </c>
      <c r="H14" s="39"/>
      <c r="I14" s="39"/>
      <c r="J14" s="39"/>
      <c r="K14" s="39"/>
      <c r="L14" s="39"/>
      <c r="M14" s="39"/>
    </row>
    <row r="15" spans="1:13" ht="15">
      <c r="A15" s="38" t="s">
        <v>1609</v>
      </c>
      <c r="B15" s="38">
        <f t="shared" si="0"/>
        <v>97430081</v>
      </c>
      <c r="C15" s="39">
        <f>SUM(work!G15:H15)</f>
        <v>67158197</v>
      </c>
      <c r="D15" s="47">
        <f>SUM(work!I15:J15)</f>
        <v>30271884</v>
      </c>
      <c r="E15" s="38">
        <f t="shared" si="1"/>
        <v>355984191</v>
      </c>
      <c r="F15" s="47">
        <f>SUM(work_ytd!G15:H15)</f>
        <v>257373942</v>
      </c>
      <c r="G15" s="47">
        <f>SUM(work_ytd!I15:J15)</f>
        <v>98610249</v>
      </c>
      <c r="H15" s="39"/>
      <c r="I15" s="39"/>
      <c r="J15" s="39"/>
      <c r="K15" s="39"/>
      <c r="L15" s="39"/>
      <c r="M15" s="39"/>
    </row>
    <row r="16" spans="1:13" ht="15">
      <c r="A16" s="38" t="s">
        <v>1646</v>
      </c>
      <c r="B16" s="38">
        <f t="shared" si="0"/>
        <v>23733045</v>
      </c>
      <c r="C16" s="39">
        <f>SUM(work!G16:H16)</f>
        <v>16101020</v>
      </c>
      <c r="D16" s="47">
        <f>SUM(work!I16:J16)</f>
        <v>7632025</v>
      </c>
      <c r="E16" s="38">
        <f t="shared" si="1"/>
        <v>72299495</v>
      </c>
      <c r="F16" s="47">
        <f>SUM(work_ytd!G16:H16)</f>
        <v>35870673</v>
      </c>
      <c r="G16" s="47">
        <f>SUM(work_ytd!I16:J16)</f>
        <v>36428822</v>
      </c>
      <c r="H16" s="39"/>
      <c r="I16" s="39"/>
      <c r="J16" s="39"/>
      <c r="K16" s="39"/>
      <c r="L16" s="39"/>
      <c r="M16" s="39"/>
    </row>
    <row r="17" spans="1:13" ht="15">
      <c r="A17" s="38" t="s">
        <v>1724</v>
      </c>
      <c r="B17" s="38">
        <f t="shared" si="0"/>
        <v>50832639</v>
      </c>
      <c r="C17" s="39">
        <f>SUM(work!G17:H17)</f>
        <v>14864134</v>
      </c>
      <c r="D17" s="47">
        <f>SUM(work!I17:J17)</f>
        <v>35968505</v>
      </c>
      <c r="E17" s="38">
        <f t="shared" si="1"/>
        <v>424180086</v>
      </c>
      <c r="F17" s="47">
        <f>SUM(work_ytd!G17:H17)</f>
        <v>68510170</v>
      </c>
      <c r="G17" s="47">
        <f>SUM(work_ytd!I17:J17)</f>
        <v>355669916</v>
      </c>
      <c r="H17" s="39"/>
      <c r="I17" s="39"/>
      <c r="J17" s="39"/>
      <c r="K17" s="39"/>
      <c r="L17" s="39"/>
      <c r="M17" s="39"/>
    </row>
    <row r="18" spans="1:13" ht="15">
      <c r="A18" s="38" t="s">
        <v>35</v>
      </c>
      <c r="B18" s="38">
        <f t="shared" si="0"/>
        <v>174707689</v>
      </c>
      <c r="C18" s="39">
        <f>SUM(work!G18:H18)</f>
        <v>27873732</v>
      </c>
      <c r="D18" s="47">
        <f>SUM(work!I18:J18)</f>
        <v>146833957</v>
      </c>
      <c r="E18" s="38">
        <f t="shared" si="1"/>
        <v>564098277</v>
      </c>
      <c r="F18" s="47">
        <f>SUM(work_ytd!G18:H18)</f>
        <v>95786757</v>
      </c>
      <c r="G18" s="47">
        <f>SUM(work_ytd!I18:J18)</f>
        <v>468311520</v>
      </c>
      <c r="H18" s="39"/>
      <c r="I18" s="39"/>
      <c r="J18" s="39"/>
      <c r="K18" s="39"/>
      <c r="L18" s="39"/>
      <c r="M18" s="39"/>
    </row>
    <row r="19" spans="1:13" ht="15">
      <c r="A19" s="38" t="s">
        <v>109</v>
      </c>
      <c r="B19" s="38">
        <f t="shared" si="0"/>
        <v>85160964</v>
      </c>
      <c r="C19" s="39">
        <f>SUM(work!G19:H19)</f>
        <v>54311720</v>
      </c>
      <c r="D19" s="47">
        <f>SUM(work!I19:J19)</f>
        <v>30849244</v>
      </c>
      <c r="E19" s="38">
        <f t="shared" si="1"/>
        <v>349649477</v>
      </c>
      <c r="F19" s="47">
        <f>SUM(work_ytd!G19:H19)</f>
        <v>191079451</v>
      </c>
      <c r="G19" s="47">
        <f>SUM(work_ytd!I19:J19)</f>
        <v>158570026</v>
      </c>
      <c r="H19" s="39"/>
      <c r="I19" s="39"/>
      <c r="J19" s="39"/>
      <c r="K19" s="39"/>
      <c r="L19" s="39"/>
      <c r="M19" s="39"/>
    </row>
    <row r="20" spans="1:13" ht="15">
      <c r="A20" s="38" t="s">
        <v>267</v>
      </c>
      <c r="B20" s="38">
        <f t="shared" si="0"/>
        <v>78959409</v>
      </c>
      <c r="C20" s="39">
        <f>SUM(work!G20:H20)</f>
        <v>35002001</v>
      </c>
      <c r="D20" s="47">
        <f>SUM(work!I20:J20)</f>
        <v>43957408</v>
      </c>
      <c r="E20" s="38">
        <f t="shared" si="1"/>
        <v>340255326</v>
      </c>
      <c r="F20" s="47">
        <f>SUM(work_ytd!G20:H20)</f>
        <v>111877324</v>
      </c>
      <c r="G20" s="47">
        <f>SUM(work_ytd!I20:J20)</f>
        <v>228378002</v>
      </c>
      <c r="H20" s="39"/>
      <c r="I20" s="39"/>
      <c r="J20" s="39"/>
      <c r="K20" s="39"/>
      <c r="L20" s="39"/>
      <c r="M20" s="39"/>
    </row>
    <row r="21" spans="1:13" ht="15">
      <c r="A21" s="38" t="s">
        <v>384</v>
      </c>
      <c r="B21" s="38">
        <f t="shared" si="0"/>
        <v>52251240</v>
      </c>
      <c r="C21" s="39">
        <f>SUM(work!G21:H21)</f>
        <v>35852583</v>
      </c>
      <c r="D21" s="47">
        <f>SUM(work!I21:J21)</f>
        <v>16398657</v>
      </c>
      <c r="E21" s="38">
        <f t="shared" si="1"/>
        <v>235715222</v>
      </c>
      <c r="F21" s="47">
        <f>SUM(work_ytd!G21:H21)</f>
        <v>164161915</v>
      </c>
      <c r="G21" s="47">
        <f>SUM(work_ytd!I21:J21)</f>
        <v>71553307</v>
      </c>
      <c r="H21" s="39"/>
      <c r="I21" s="39"/>
      <c r="J21" s="39"/>
      <c r="K21" s="39"/>
      <c r="L21" s="39"/>
      <c r="M21" s="39"/>
    </row>
    <row r="22" spans="1:13" ht="15">
      <c r="A22" s="38" t="s">
        <v>483</v>
      </c>
      <c r="B22" s="38">
        <f t="shared" si="0"/>
        <v>23185005</v>
      </c>
      <c r="C22" s="39">
        <f>SUM(work!G22:H22)</f>
        <v>14457420</v>
      </c>
      <c r="D22" s="47">
        <f>SUM(work!I22:J22)</f>
        <v>8727585</v>
      </c>
      <c r="E22" s="38">
        <f t="shared" si="1"/>
        <v>118605920</v>
      </c>
      <c r="F22" s="47">
        <f>SUM(work_ytd!G22:H22)</f>
        <v>53712180</v>
      </c>
      <c r="G22" s="47">
        <f>SUM(work_ytd!I22:J22)</f>
        <v>64893740</v>
      </c>
      <c r="H22" s="39"/>
      <c r="I22" s="39"/>
      <c r="J22" s="39"/>
      <c r="K22" s="39"/>
      <c r="L22" s="39"/>
      <c r="M22" s="39"/>
    </row>
    <row r="23" spans="1:13" ht="15">
      <c r="A23" s="38" t="s">
        <v>532</v>
      </c>
      <c r="B23" s="38">
        <f t="shared" si="0"/>
        <v>4573119</v>
      </c>
      <c r="C23" s="39">
        <f>SUM(work!G23:H23)</f>
        <v>2388969</v>
      </c>
      <c r="D23" s="47">
        <f>SUM(work!I23:J23)</f>
        <v>2184150</v>
      </c>
      <c r="E23" s="38">
        <f t="shared" si="1"/>
        <v>24498751</v>
      </c>
      <c r="F23" s="47">
        <f>SUM(work_ytd!G23:H23)</f>
        <v>14583112</v>
      </c>
      <c r="G23" s="47">
        <f>SUM(work_ytd!I23:J23)</f>
        <v>9915639</v>
      </c>
      <c r="H23" s="39"/>
      <c r="I23" s="39"/>
      <c r="J23" s="39"/>
      <c r="K23" s="39"/>
      <c r="L23" s="39"/>
      <c r="M23" s="39"/>
    </row>
    <row r="24" spans="1:13" ht="15">
      <c r="A24" s="38" t="s">
        <v>583</v>
      </c>
      <c r="B24" s="38">
        <f t="shared" si="0"/>
        <v>43990161</v>
      </c>
      <c r="C24" s="39">
        <f>SUM(work!G24:H24)</f>
        <v>21794947</v>
      </c>
      <c r="D24" s="47">
        <f>SUM(work!I24:J24)</f>
        <v>22195214</v>
      </c>
      <c r="E24" s="38">
        <f t="shared" si="1"/>
        <v>256393526</v>
      </c>
      <c r="F24" s="47">
        <f>SUM(work_ytd!G24:H24)</f>
        <v>74494637</v>
      </c>
      <c r="G24" s="47">
        <f>SUM(work_ytd!I24:J24)</f>
        <v>181898889</v>
      </c>
      <c r="H24" s="39"/>
      <c r="I24" s="39"/>
      <c r="J24" s="39"/>
      <c r="K24" s="39"/>
      <c r="L24" s="39"/>
      <c r="M24" s="39"/>
    </row>
    <row r="25" spans="1:13" ht="15">
      <c r="A25" s="38" t="s">
        <v>660</v>
      </c>
      <c r="B25" s="38">
        <f t="shared" si="0"/>
        <v>61226707</v>
      </c>
      <c r="C25" s="39">
        <f>SUM(work!G25:H25)</f>
        <v>6863283</v>
      </c>
      <c r="D25" s="47">
        <f>SUM(work!I25:J25)</f>
        <v>54363424</v>
      </c>
      <c r="E25" s="38">
        <f t="shared" si="1"/>
        <v>89259656</v>
      </c>
      <c r="F25" s="47">
        <f>SUM(work_ytd!G25:H25)</f>
        <v>24156283</v>
      </c>
      <c r="G25" s="47">
        <f>SUM(work_ytd!I25:J25)</f>
        <v>65103373</v>
      </c>
      <c r="H25" s="39"/>
      <c r="I25" s="39"/>
      <c r="J25" s="39"/>
      <c r="K25" s="39"/>
      <c r="L25" s="39"/>
      <c r="M25" s="39"/>
    </row>
    <row r="26" spans="1:13" ht="15">
      <c r="A26" s="38" t="s">
        <v>743</v>
      </c>
      <c r="B26" s="38">
        <f t="shared" si="0"/>
        <v>83845763</v>
      </c>
      <c r="C26" s="39">
        <f>SUM(work!G26:H26)</f>
        <v>31602824</v>
      </c>
      <c r="D26" s="47">
        <f>SUM(work!I26:J26)</f>
        <v>52242939</v>
      </c>
      <c r="E26" s="38">
        <f t="shared" si="1"/>
        <v>233970063</v>
      </c>
      <c r="F26" s="47">
        <f>SUM(work_ytd!G26:H26)</f>
        <v>100669789</v>
      </c>
      <c r="G26" s="47">
        <f>SUM(work_ytd!I26:J26)</f>
        <v>133300274</v>
      </c>
      <c r="H26" s="39"/>
      <c r="I26" s="39"/>
      <c r="J26" s="39"/>
      <c r="K26" s="39"/>
      <c r="L26" s="39"/>
      <c r="M26" s="39"/>
    </row>
    <row r="27" spans="1:13" ht="15">
      <c r="A27" s="38" t="s">
        <v>808</v>
      </c>
      <c r="B27" s="38">
        <f t="shared" si="0"/>
        <v>9834047</v>
      </c>
      <c r="C27" s="39">
        <f>SUM(work!G27:H27)</f>
        <v>3998391</v>
      </c>
      <c r="D27" s="47">
        <f>SUM(work!I27:J27)</f>
        <v>5835656</v>
      </c>
      <c r="E27" s="38">
        <f t="shared" si="1"/>
        <v>29308290</v>
      </c>
      <c r="F27" s="47">
        <f>SUM(work_ytd!G27:H27)</f>
        <v>12600775</v>
      </c>
      <c r="G27" s="47">
        <f>SUM(work_ytd!I27:J27)</f>
        <v>16707515</v>
      </c>
      <c r="H27" s="39"/>
      <c r="I27" s="39"/>
      <c r="J27" s="39"/>
      <c r="K27" s="39"/>
      <c r="L27" s="39"/>
      <c r="M27" s="39"/>
    </row>
    <row r="28" spans="1:13" ht="15">
      <c r="A28" s="38" t="s">
        <v>616</v>
      </c>
      <c r="B28" s="38">
        <f t="shared" si="0"/>
        <v>72896802</v>
      </c>
      <c r="C28" s="39">
        <f>SUM(work!G28:H28)</f>
        <v>0</v>
      </c>
      <c r="D28" s="47">
        <f>SUM(work!I28:J28)</f>
        <v>72896802</v>
      </c>
      <c r="E28" s="38">
        <f t="shared" si="1"/>
        <v>212840122</v>
      </c>
      <c r="F28" s="47">
        <f>SUM(work_ytd!G28:H28)</f>
        <v>95341707</v>
      </c>
      <c r="G28" s="47">
        <f>SUM(work_ytd!I28:J28)</f>
        <v>117498415</v>
      </c>
      <c r="H28" s="39"/>
      <c r="I28" s="39"/>
      <c r="J28" s="39"/>
      <c r="K28" s="39"/>
      <c r="L28" s="39"/>
      <c r="M28" s="39"/>
    </row>
    <row r="29" spans="1:13" ht="15">
      <c r="A29" s="38" t="s">
        <v>617</v>
      </c>
      <c r="B29" s="40">
        <f t="shared" si="0"/>
        <v>1246024263</v>
      </c>
      <c r="C29" s="40">
        <f>SUM(C7:C28)</f>
        <v>531244509</v>
      </c>
      <c r="D29" s="40">
        <f>SUM(D7:D28)</f>
        <v>714779754</v>
      </c>
      <c r="E29" s="40">
        <f>SUM(E7:E28)</f>
        <v>4877901636</v>
      </c>
      <c r="F29" s="40">
        <f>SUM(F7:F28)</f>
        <v>2075934365</v>
      </c>
      <c r="G29" s="40">
        <f>SUM(G7:G28)</f>
        <v>2801967271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1734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6/9/08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609</v>
      </c>
      <c r="H4" s="22" t="s">
        <v>609</v>
      </c>
      <c r="I4" s="22" t="s">
        <v>614</v>
      </c>
      <c r="J4" s="22" t="s">
        <v>614</v>
      </c>
      <c r="K4" s="22"/>
      <c r="L4" s="64"/>
    </row>
    <row r="5" spans="1:12" ht="15">
      <c r="A5" s="3"/>
      <c r="B5" s="8" t="s">
        <v>726</v>
      </c>
      <c r="C5" s="1" t="s">
        <v>730</v>
      </c>
      <c r="D5" s="3"/>
      <c r="E5" s="4"/>
      <c r="F5" s="4"/>
      <c r="G5" s="23" t="s">
        <v>610</v>
      </c>
      <c r="H5" s="23" t="s">
        <v>612</v>
      </c>
      <c r="I5" s="23" t="s">
        <v>610</v>
      </c>
      <c r="J5" s="23" t="s">
        <v>612</v>
      </c>
      <c r="K5" s="23"/>
      <c r="L5" s="64"/>
    </row>
    <row r="6" spans="1:12" ht="15.75" thickBot="1">
      <c r="A6" s="11" t="s">
        <v>729</v>
      </c>
      <c r="B6" s="9" t="s">
        <v>727</v>
      </c>
      <c r="C6" s="12" t="s">
        <v>731</v>
      </c>
      <c r="D6" s="11" t="s">
        <v>728</v>
      </c>
      <c r="E6" s="10" t="s">
        <v>622</v>
      </c>
      <c r="F6" s="26" t="s">
        <v>615</v>
      </c>
      <c r="G6" s="24" t="s">
        <v>611</v>
      </c>
      <c r="H6" s="24" t="s">
        <v>613</v>
      </c>
      <c r="I6" s="24" t="s">
        <v>611</v>
      </c>
      <c r="J6" s="24" t="s">
        <v>613</v>
      </c>
      <c r="K6" s="35"/>
      <c r="L6" s="62" t="s">
        <v>618</v>
      </c>
    </row>
    <row r="7" spans="1:12" ht="15.75" thickTop="1">
      <c r="A7" s="31"/>
      <c r="B7" s="32"/>
      <c r="C7" s="30"/>
      <c r="D7" s="38" t="s">
        <v>868</v>
      </c>
      <c r="E7" s="33"/>
      <c r="F7" s="40">
        <f>SUM(F31:F53)</f>
        <v>243412138</v>
      </c>
      <c r="G7" s="40">
        <f>SUM(G31:G53)</f>
        <v>17514869</v>
      </c>
      <c r="H7" s="40">
        <f>SUM(H31:H53)</f>
        <v>44664888</v>
      </c>
      <c r="I7" s="40">
        <f>SUM(I31:I53)</f>
        <v>41347548</v>
      </c>
      <c r="J7" s="40">
        <f>SUM(J31:J53)</f>
        <v>139884833</v>
      </c>
      <c r="K7" s="40"/>
      <c r="L7" s="64"/>
    </row>
    <row r="8" spans="1:12" ht="15">
      <c r="A8" s="31"/>
      <c r="B8" s="32"/>
      <c r="C8" s="30"/>
      <c r="D8" s="38" t="s">
        <v>938</v>
      </c>
      <c r="E8" s="33"/>
      <c r="F8" s="38">
        <f>SUM(F54:F123)</f>
        <v>370038571</v>
      </c>
      <c r="G8" s="38">
        <f>SUM(G54:G123)</f>
        <v>82919531</v>
      </c>
      <c r="H8" s="38">
        <f>SUM(H54:H123)</f>
        <v>123952199</v>
      </c>
      <c r="I8" s="38">
        <f>SUM(I54:I123)</f>
        <v>101984352</v>
      </c>
      <c r="J8" s="38">
        <f>SUM(J54:J123)</f>
        <v>61182489</v>
      </c>
      <c r="K8" s="38"/>
      <c r="L8" s="64"/>
    </row>
    <row r="9" spans="1:12" ht="15">
      <c r="A9" s="31"/>
      <c r="B9" s="32"/>
      <c r="C9" s="30"/>
      <c r="D9" s="38" t="s">
        <v>1149</v>
      </c>
      <c r="E9" s="33"/>
      <c r="F9" s="38">
        <f>SUM(F124:F163)</f>
        <v>151729369</v>
      </c>
      <c r="G9" s="38">
        <f>SUM(G124:G163)</f>
        <v>20200165</v>
      </c>
      <c r="H9" s="38">
        <f>SUM(H124:H163)</f>
        <v>60896857</v>
      </c>
      <c r="I9" s="38">
        <f>SUM(I124:I163)</f>
        <v>36755457</v>
      </c>
      <c r="J9" s="38">
        <f>SUM(J124:J163)</f>
        <v>33876890</v>
      </c>
      <c r="K9" s="38"/>
      <c r="L9" s="64"/>
    </row>
    <row r="10" spans="1:12" ht="15">
      <c r="A10" s="31"/>
      <c r="B10" s="32"/>
      <c r="C10" s="30"/>
      <c r="D10" s="38" t="s">
        <v>1269</v>
      </c>
      <c r="E10" s="33"/>
      <c r="F10" s="38">
        <f>SUM(F164:F200)</f>
        <v>177020121</v>
      </c>
      <c r="G10" s="38">
        <f>SUM(G164:G200)</f>
        <v>22217235</v>
      </c>
      <c r="H10" s="38">
        <f>SUM(H164:H200)</f>
        <v>38585868</v>
      </c>
      <c r="I10" s="38">
        <f>SUM(I164:I200)</f>
        <v>67234287</v>
      </c>
      <c r="J10" s="38">
        <f>SUM(J164:J200)</f>
        <v>48982731</v>
      </c>
      <c r="K10" s="38"/>
      <c r="L10" s="64"/>
    </row>
    <row r="11" spans="1:12" ht="15">
      <c r="A11" s="31"/>
      <c r="B11" s="32"/>
      <c r="C11" s="30"/>
      <c r="D11" s="38" t="s">
        <v>1381</v>
      </c>
      <c r="E11" s="33"/>
      <c r="F11" s="38">
        <f>SUM(F201:F216)</f>
        <v>97935772</v>
      </c>
      <c r="G11" s="38">
        <f>SUM(G201:G216)</f>
        <v>23162045</v>
      </c>
      <c r="H11" s="38">
        <f>SUM(H201:H216)</f>
        <v>56070063</v>
      </c>
      <c r="I11" s="38">
        <f>SUM(I201:I216)</f>
        <v>13866016</v>
      </c>
      <c r="J11" s="38">
        <f>SUM(J201:J216)</f>
        <v>4837648</v>
      </c>
      <c r="K11" s="38"/>
      <c r="L11" s="64"/>
    </row>
    <row r="12" spans="1:12" ht="15">
      <c r="A12" s="31"/>
      <c r="B12" s="32"/>
      <c r="C12" s="30"/>
      <c r="D12" s="38" t="s">
        <v>1430</v>
      </c>
      <c r="E12" s="33"/>
      <c r="F12" s="38">
        <f>SUM(F217:F230)</f>
        <v>55228132</v>
      </c>
      <c r="G12" s="38">
        <f>SUM(G217:G230)</f>
        <v>5251125</v>
      </c>
      <c r="H12" s="38">
        <f>SUM(H217:H230)</f>
        <v>15565922</v>
      </c>
      <c r="I12" s="38">
        <f>SUM(I217:I230)</f>
        <v>10031320</v>
      </c>
      <c r="J12" s="38">
        <f>SUM(J217:J230)</f>
        <v>24379765</v>
      </c>
      <c r="K12" s="38"/>
      <c r="L12" s="64"/>
    </row>
    <row r="13" spans="1:12" ht="15">
      <c r="A13" s="31"/>
      <c r="B13" s="32"/>
      <c r="C13" s="30"/>
      <c r="D13" s="38" t="s">
        <v>1473</v>
      </c>
      <c r="E13" s="33"/>
      <c r="F13" s="38">
        <f>SUM(F231:F252)</f>
        <v>253428534</v>
      </c>
      <c r="G13" s="38">
        <f>SUM(G231:G252)</f>
        <v>70148334</v>
      </c>
      <c r="H13" s="38">
        <f>SUM(H231:H252)</f>
        <v>110151160</v>
      </c>
      <c r="I13" s="38">
        <f>SUM(I231:I252)</f>
        <v>47002068</v>
      </c>
      <c r="J13" s="38">
        <f>SUM(J231:J252)</f>
        <v>26126972</v>
      </c>
      <c r="K13" s="38"/>
      <c r="L13" s="64"/>
    </row>
    <row r="14" spans="1:12" ht="15">
      <c r="A14" s="31"/>
      <c r="B14" s="32"/>
      <c r="C14" s="30"/>
      <c r="D14" s="38" t="s">
        <v>1538</v>
      </c>
      <c r="E14" s="33"/>
      <c r="F14" s="38">
        <f>SUM(F253:F276)</f>
        <v>222050597</v>
      </c>
      <c r="G14" s="38">
        <f>SUM(G253:G276)</f>
        <v>30380143</v>
      </c>
      <c r="H14" s="38">
        <f>SUM(H253:H276)</f>
        <v>54035246</v>
      </c>
      <c r="I14" s="38">
        <f>SUM(I253:I276)</f>
        <v>52876801</v>
      </c>
      <c r="J14" s="38">
        <f>SUM(J253:J276)</f>
        <v>84758407</v>
      </c>
      <c r="K14" s="38"/>
      <c r="L14" s="64"/>
    </row>
    <row r="15" spans="1:12" ht="15">
      <c r="A15" s="31"/>
      <c r="B15" s="32"/>
      <c r="C15" s="30"/>
      <c r="D15" s="38" t="s">
        <v>1609</v>
      </c>
      <c r="E15" s="33"/>
      <c r="F15" s="38">
        <f>SUM(F277:F288)</f>
        <v>355984191</v>
      </c>
      <c r="G15" s="38">
        <f>SUM(G277:G288)</f>
        <v>50045949</v>
      </c>
      <c r="H15" s="38">
        <f>SUM(H277:H288)</f>
        <v>207327993</v>
      </c>
      <c r="I15" s="38">
        <f>SUM(I277:I288)</f>
        <v>66043796</v>
      </c>
      <c r="J15" s="38">
        <f>SUM(J277:J288)</f>
        <v>32566453</v>
      </c>
      <c r="K15" s="38"/>
      <c r="L15" s="64"/>
    </row>
    <row r="16" spans="1:12" ht="15">
      <c r="A16" s="31"/>
      <c r="B16" s="32"/>
      <c r="C16" s="30"/>
      <c r="D16" s="38" t="s">
        <v>1646</v>
      </c>
      <c r="E16" s="33"/>
      <c r="F16" s="38">
        <f>SUM(F289:F314)</f>
        <v>72299495</v>
      </c>
      <c r="G16" s="38">
        <f>SUM(G289:G314)</f>
        <v>12659949</v>
      </c>
      <c r="H16" s="38">
        <f>SUM(H289:H314)</f>
        <v>23210724</v>
      </c>
      <c r="I16" s="38">
        <f>SUM(I289:I314)</f>
        <v>8248574</v>
      </c>
      <c r="J16" s="38">
        <f>SUM(J289:J314)</f>
        <v>28180248</v>
      </c>
      <c r="K16" s="38"/>
      <c r="L16" s="64"/>
    </row>
    <row r="17" spans="1:12" ht="15">
      <c r="A17" s="31"/>
      <c r="B17" s="32"/>
      <c r="C17" s="30"/>
      <c r="D17" s="38" t="s">
        <v>1724</v>
      </c>
      <c r="E17" s="33"/>
      <c r="F17" s="38">
        <f>SUM(F315:F327)</f>
        <v>424180086</v>
      </c>
      <c r="G17" s="38">
        <f>SUM(G315:G327)</f>
        <v>23836687</v>
      </c>
      <c r="H17" s="38">
        <f>SUM(H315:H327)</f>
        <v>44673483</v>
      </c>
      <c r="I17" s="38">
        <f>SUM(I315:I327)</f>
        <v>45919369</v>
      </c>
      <c r="J17" s="38">
        <f>SUM(J315:J327)</f>
        <v>309750547</v>
      </c>
      <c r="K17" s="38"/>
      <c r="L17" s="64"/>
    </row>
    <row r="18" spans="1:12" ht="15">
      <c r="A18" s="31"/>
      <c r="B18" s="32"/>
      <c r="C18" s="30"/>
      <c r="D18" s="38" t="s">
        <v>35</v>
      </c>
      <c r="E18" s="33"/>
      <c r="F18" s="38">
        <f>SUM(F328:F352)</f>
        <v>564098277</v>
      </c>
      <c r="G18" s="38">
        <f>SUM(G328:G352)</f>
        <v>38892647</v>
      </c>
      <c r="H18" s="38">
        <f>SUM(H328:H352)</f>
        <v>56894110</v>
      </c>
      <c r="I18" s="38">
        <f>SUM(I328:I352)</f>
        <v>113598019</v>
      </c>
      <c r="J18" s="38">
        <f>SUM(J328:J352)</f>
        <v>354713501</v>
      </c>
      <c r="K18" s="38"/>
      <c r="L18" s="64"/>
    </row>
    <row r="19" spans="1:12" ht="15">
      <c r="A19" s="31"/>
      <c r="B19" s="32"/>
      <c r="C19" s="30"/>
      <c r="D19" s="38" t="s">
        <v>109</v>
      </c>
      <c r="E19" s="33"/>
      <c r="F19" s="38">
        <f>SUM(F353:F405)</f>
        <v>349649477</v>
      </c>
      <c r="G19" s="38">
        <f>SUM(G353:G405)</f>
        <v>58631246</v>
      </c>
      <c r="H19" s="38">
        <f>SUM(H353:H405)</f>
        <v>132448205</v>
      </c>
      <c r="I19" s="38">
        <f>SUM(I353:I405)</f>
        <v>62764025</v>
      </c>
      <c r="J19" s="38">
        <f>SUM(J353:J405)</f>
        <v>95806001</v>
      </c>
      <c r="K19" s="38"/>
      <c r="L19" s="64"/>
    </row>
    <row r="20" spans="1:12" ht="15">
      <c r="A20" s="31"/>
      <c r="B20" s="32"/>
      <c r="C20" s="30"/>
      <c r="D20" s="38" t="s">
        <v>267</v>
      </c>
      <c r="E20" s="33"/>
      <c r="F20" s="38">
        <f>SUM(F406:F444)</f>
        <v>340255326</v>
      </c>
      <c r="G20" s="38">
        <f>SUM(G406:G444)</f>
        <v>53629902</v>
      </c>
      <c r="H20" s="38">
        <f>SUM(H406:H444)</f>
        <v>58247422</v>
      </c>
      <c r="I20" s="38">
        <f>SUM(I406:I444)</f>
        <v>104619018</v>
      </c>
      <c r="J20" s="38">
        <f>SUM(J406:J444)</f>
        <v>123758984</v>
      </c>
      <c r="K20" s="38"/>
      <c r="L20" s="64"/>
    </row>
    <row r="21" spans="1:12" ht="15">
      <c r="A21" s="31"/>
      <c r="B21" s="32"/>
      <c r="C21" s="30"/>
      <c r="D21" s="38" t="s">
        <v>384</v>
      </c>
      <c r="E21" s="33"/>
      <c r="F21" s="38">
        <f>SUM(F445:F477)</f>
        <v>235715222</v>
      </c>
      <c r="G21" s="38">
        <f>SUM(G445:G477)</f>
        <v>42667064</v>
      </c>
      <c r="H21" s="38">
        <f>SUM(H445:H477)</f>
        <v>121494851</v>
      </c>
      <c r="I21" s="38">
        <f>SUM(I445:I477)</f>
        <v>38598471</v>
      </c>
      <c r="J21" s="38">
        <f>SUM(J445:J477)</f>
        <v>32954836</v>
      </c>
      <c r="K21" s="38"/>
      <c r="L21" s="64"/>
    </row>
    <row r="22" spans="1:12" ht="15">
      <c r="A22" s="31"/>
      <c r="B22" s="32"/>
      <c r="C22" s="30"/>
      <c r="D22" s="38" t="s">
        <v>483</v>
      </c>
      <c r="E22" s="33"/>
      <c r="F22" s="38">
        <f>SUM(F478:F493)</f>
        <v>118605920</v>
      </c>
      <c r="G22" s="38">
        <f>SUM(G478:G493)</f>
        <v>32895624</v>
      </c>
      <c r="H22" s="38">
        <f>SUM(H478:H493)</f>
        <v>20816556</v>
      </c>
      <c r="I22" s="38">
        <f>SUM(I478:I493)</f>
        <v>33592492</v>
      </c>
      <c r="J22" s="38">
        <f>SUM(J478:J493)</f>
        <v>31301248</v>
      </c>
      <c r="K22" s="38"/>
      <c r="L22" s="64"/>
    </row>
    <row r="23" spans="1:12" ht="15">
      <c r="A23" s="31"/>
      <c r="B23" s="32"/>
      <c r="C23" s="30"/>
      <c r="D23" s="38" t="s">
        <v>532</v>
      </c>
      <c r="E23" s="33"/>
      <c r="F23" s="38">
        <f>SUM(F494:F508)</f>
        <v>24498751</v>
      </c>
      <c r="G23" s="38">
        <f>SUM(G494:G508)</f>
        <v>4316771</v>
      </c>
      <c r="H23" s="38">
        <f>SUM(H494:H508)</f>
        <v>10266341</v>
      </c>
      <c r="I23" s="38">
        <f>SUM(I494:I508)</f>
        <v>3905759</v>
      </c>
      <c r="J23" s="38">
        <f>SUM(J494:J508)</f>
        <v>6009880</v>
      </c>
      <c r="K23" s="38"/>
      <c r="L23" s="64"/>
    </row>
    <row r="24" spans="1:12" ht="15">
      <c r="A24" s="31"/>
      <c r="B24" s="32"/>
      <c r="C24" s="30"/>
      <c r="D24" s="38" t="s">
        <v>583</v>
      </c>
      <c r="E24" s="33"/>
      <c r="F24" s="38">
        <f>SUM(F509:F529)</f>
        <v>256393526</v>
      </c>
      <c r="G24" s="38">
        <f>SUM(G509:G529)</f>
        <v>30040324</v>
      </c>
      <c r="H24" s="38">
        <f>SUM(H509:H529)</f>
        <v>44454313</v>
      </c>
      <c r="I24" s="38">
        <f>SUM(I509:I529)</f>
        <v>49010508</v>
      </c>
      <c r="J24" s="38">
        <f>SUM(J509:J529)</f>
        <v>132888381</v>
      </c>
      <c r="K24" s="38"/>
      <c r="L24" s="64"/>
    </row>
    <row r="25" spans="1:12" ht="15">
      <c r="A25" s="31"/>
      <c r="B25" s="32"/>
      <c r="C25" s="30"/>
      <c r="D25" s="38" t="s">
        <v>660</v>
      </c>
      <c r="E25" s="33"/>
      <c r="F25" s="38">
        <f>SUM(F530:F553)</f>
        <v>89259656</v>
      </c>
      <c r="G25" s="38">
        <f>SUM(G530:G553)</f>
        <v>10881931</v>
      </c>
      <c r="H25" s="38">
        <f>SUM(H530:H553)</f>
        <v>13274352</v>
      </c>
      <c r="I25" s="38">
        <f>SUM(I530:I553)</f>
        <v>4884843</v>
      </c>
      <c r="J25" s="38">
        <f>SUM(J530:J553)</f>
        <v>60218530</v>
      </c>
      <c r="K25" s="38"/>
      <c r="L25" s="64"/>
    </row>
    <row r="26" spans="1:12" ht="15">
      <c r="A26" s="31"/>
      <c r="B26" s="32"/>
      <c r="C26" s="30"/>
      <c r="D26" s="38" t="s">
        <v>743</v>
      </c>
      <c r="E26" s="33"/>
      <c r="F26" s="38">
        <f>SUM(F554:F574)</f>
        <v>233970063</v>
      </c>
      <c r="G26" s="38">
        <f>SUM(G554:G574)</f>
        <v>37755551</v>
      </c>
      <c r="H26" s="38">
        <f>SUM(H554:H574)</f>
        <v>62914238</v>
      </c>
      <c r="I26" s="38">
        <f>SUM(I554:I574)</f>
        <v>49707013</v>
      </c>
      <c r="J26" s="38">
        <f>SUM(J554:J574)</f>
        <v>83593261</v>
      </c>
      <c r="K26" s="38"/>
      <c r="L26" s="64"/>
    </row>
    <row r="27" spans="1:12" ht="15">
      <c r="A27" s="31"/>
      <c r="B27" s="32"/>
      <c r="C27" s="30"/>
      <c r="D27" s="38" t="s">
        <v>808</v>
      </c>
      <c r="E27" s="33"/>
      <c r="F27" s="38">
        <f>SUM(F575:F597)</f>
        <v>29308290</v>
      </c>
      <c r="G27" s="38">
        <f>SUM(G575:G597)</f>
        <v>5245577</v>
      </c>
      <c r="H27" s="38">
        <f>SUM(H575:H597)</f>
        <v>7355198</v>
      </c>
      <c r="I27" s="38">
        <f>SUM(I575:I597)</f>
        <v>6294249</v>
      </c>
      <c r="J27" s="38">
        <f>SUM(J575:J597)</f>
        <v>10413266</v>
      </c>
      <c r="K27" s="38"/>
      <c r="L27" s="64"/>
    </row>
    <row r="28" spans="1:12" ht="15">
      <c r="A28" s="31"/>
      <c r="B28" s="32"/>
      <c r="C28" s="30"/>
      <c r="D28" s="38" t="s">
        <v>616</v>
      </c>
      <c r="E28" s="33"/>
      <c r="F28" s="38">
        <f>F598</f>
        <v>212840122</v>
      </c>
      <c r="G28" s="38">
        <f>G598</f>
        <v>1799707</v>
      </c>
      <c r="H28" s="38">
        <f>H598</f>
        <v>93542000</v>
      </c>
      <c r="I28" s="38">
        <f>I598</f>
        <v>57501853</v>
      </c>
      <c r="J28" s="38">
        <f>J598</f>
        <v>59996562</v>
      </c>
      <c r="K28" s="38"/>
      <c r="L28" s="64"/>
    </row>
    <row r="29" spans="1:12" ht="15">
      <c r="A29" s="31"/>
      <c r="B29" s="32"/>
      <c r="C29" s="30"/>
      <c r="D29" s="38" t="s">
        <v>617</v>
      </c>
      <c r="E29" s="33"/>
      <c r="F29" s="40">
        <f>SUM(F7:F28)</f>
        <v>4877901636</v>
      </c>
      <c r="G29" s="40">
        <f>SUM(G7:G28)</f>
        <v>675092376</v>
      </c>
      <c r="H29" s="40">
        <f>SUM(H7:H28)</f>
        <v>1400841989</v>
      </c>
      <c r="I29" s="40">
        <f>SUM(I7:I28)</f>
        <v>1015785838</v>
      </c>
      <c r="J29" s="40">
        <f>SUM(J7:J28)</f>
        <v>1786181433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869</v>
      </c>
      <c r="C31" s="18" t="s">
        <v>870</v>
      </c>
      <c r="D31" s="17" t="s">
        <v>868</v>
      </c>
      <c r="E31" s="17" t="s">
        <v>871</v>
      </c>
      <c r="F31" s="73">
        <f>G31+H31+I31+J31</f>
        <v>1107122</v>
      </c>
      <c r="G31" s="52">
        <v>488709</v>
      </c>
      <c r="H31" s="52">
        <v>144030</v>
      </c>
      <c r="I31" s="52">
        <v>270275</v>
      </c>
      <c r="J31" s="52">
        <v>204108</v>
      </c>
      <c r="K31" s="37"/>
      <c r="L31" s="81">
        <v>20080507</v>
      </c>
    </row>
    <row r="32" spans="1:12" ht="15">
      <c r="A32" s="7">
        <v>2</v>
      </c>
      <c r="B32" s="17" t="s">
        <v>872</v>
      </c>
      <c r="C32" s="18" t="s">
        <v>873</v>
      </c>
      <c r="D32" s="17" t="s">
        <v>868</v>
      </c>
      <c r="E32" s="17" t="s">
        <v>874</v>
      </c>
      <c r="F32" s="74">
        <f>G32+H32+I32+J32</f>
        <v>141888662</v>
      </c>
      <c r="G32" s="37">
        <v>1530392</v>
      </c>
      <c r="H32" s="37">
        <v>3765321</v>
      </c>
      <c r="I32" s="37">
        <v>26491550</v>
      </c>
      <c r="J32" s="37">
        <v>110101399</v>
      </c>
      <c r="K32" s="37"/>
      <c r="L32" s="81">
        <v>20080507</v>
      </c>
    </row>
    <row r="33" spans="1:12" ht="15">
      <c r="A33" s="7">
        <v>3</v>
      </c>
      <c r="B33" s="17" t="s">
        <v>875</v>
      </c>
      <c r="C33" s="18" t="s">
        <v>876</v>
      </c>
      <c r="D33" s="17" t="s">
        <v>868</v>
      </c>
      <c r="E33" s="17" t="s">
        <v>877</v>
      </c>
      <c r="F33" s="74">
        <f>G33+H33+I33+J33</f>
        <v>9455597</v>
      </c>
      <c r="G33" s="37">
        <v>2145100</v>
      </c>
      <c r="H33" s="37">
        <v>6769520</v>
      </c>
      <c r="I33" s="37">
        <v>525977</v>
      </c>
      <c r="J33" s="37">
        <v>15000</v>
      </c>
      <c r="K33" s="37"/>
      <c r="L33" s="81">
        <v>20080507</v>
      </c>
    </row>
    <row r="34" spans="1:12" ht="15">
      <c r="A34" s="7">
        <v>4</v>
      </c>
      <c r="B34" s="17" t="s">
        <v>878</v>
      </c>
      <c r="C34" s="18" t="s">
        <v>879</v>
      </c>
      <c r="D34" s="17" t="s">
        <v>868</v>
      </c>
      <c r="E34" s="17" t="s">
        <v>880</v>
      </c>
      <c r="F34" s="74">
        <f>G34+H34+I34+J34</f>
        <v>1051919</v>
      </c>
      <c r="G34" s="37">
        <v>19389</v>
      </c>
      <c r="H34" s="37">
        <v>695180</v>
      </c>
      <c r="I34" s="37">
        <v>29350</v>
      </c>
      <c r="J34" s="37">
        <v>308000</v>
      </c>
      <c r="K34" s="37"/>
      <c r="L34" s="81">
        <v>20080507</v>
      </c>
    </row>
    <row r="35" spans="1:12" ht="15">
      <c r="A35" s="7">
        <v>5</v>
      </c>
      <c r="B35" s="17" t="s">
        <v>881</v>
      </c>
      <c r="C35" s="18" t="s">
        <v>882</v>
      </c>
      <c r="D35" s="17" t="s">
        <v>868</v>
      </c>
      <c r="E35" s="17" t="s">
        <v>883</v>
      </c>
      <c r="F35" s="74">
        <f>G35+H35+I35+J35</f>
        <v>687868</v>
      </c>
      <c r="G35" s="37">
        <v>143703</v>
      </c>
      <c r="H35" s="37">
        <v>398010</v>
      </c>
      <c r="I35" s="37">
        <v>46620</v>
      </c>
      <c r="J35" s="37">
        <v>99535</v>
      </c>
      <c r="K35" s="37"/>
      <c r="L35" s="81">
        <v>20080507</v>
      </c>
    </row>
    <row r="36" spans="1:12" ht="15">
      <c r="A36" s="7">
        <v>6</v>
      </c>
      <c r="B36" s="17" t="s">
        <v>884</v>
      </c>
      <c r="C36" s="18" t="s">
        <v>885</v>
      </c>
      <c r="D36" s="17" t="s">
        <v>868</v>
      </c>
      <c r="E36" s="17" t="s">
        <v>886</v>
      </c>
      <c r="F36" s="74">
        <f>G36+H36+I36+J36</f>
        <v>302900</v>
      </c>
      <c r="G36" s="37">
        <v>70000</v>
      </c>
      <c r="H36" s="37">
        <v>47600</v>
      </c>
      <c r="I36" s="37">
        <v>0</v>
      </c>
      <c r="J36" s="37">
        <v>185300</v>
      </c>
      <c r="K36" s="37"/>
      <c r="L36" s="81">
        <v>20080507</v>
      </c>
    </row>
    <row r="37" spans="1:12" ht="15">
      <c r="A37" s="7">
        <v>7</v>
      </c>
      <c r="B37" s="17" t="s">
        <v>887</v>
      </c>
      <c r="C37" s="18" t="s">
        <v>888</v>
      </c>
      <c r="D37" s="17" t="s">
        <v>868</v>
      </c>
      <c r="E37" s="17" t="s">
        <v>889</v>
      </c>
      <c r="F37" s="74">
        <f>G37+H37+I37+J37</f>
        <v>326362</v>
      </c>
      <c r="G37" s="37">
        <v>115183</v>
      </c>
      <c r="H37" s="37">
        <v>99074</v>
      </c>
      <c r="I37" s="37">
        <v>109905</v>
      </c>
      <c r="J37" s="37">
        <v>2200</v>
      </c>
      <c r="K37" s="37"/>
      <c r="L37" s="81">
        <v>20080507</v>
      </c>
    </row>
    <row r="38" spans="1:12" ht="15">
      <c r="A38" s="7">
        <v>8</v>
      </c>
      <c r="B38" s="17" t="s">
        <v>890</v>
      </c>
      <c r="C38" s="18" t="s">
        <v>891</v>
      </c>
      <c r="D38" s="17" t="s">
        <v>868</v>
      </c>
      <c r="E38" s="17" t="s">
        <v>892</v>
      </c>
      <c r="F38" s="74">
        <f>G38+H38+I38+J38</f>
        <v>30777226</v>
      </c>
      <c r="G38" s="37">
        <v>1082057</v>
      </c>
      <c r="H38" s="37">
        <v>8725245</v>
      </c>
      <c r="I38" s="37">
        <v>3261078</v>
      </c>
      <c r="J38" s="37">
        <v>17708846</v>
      </c>
      <c r="K38" s="37"/>
      <c r="L38" s="81">
        <v>20080507</v>
      </c>
    </row>
    <row r="39" spans="1:12" ht="15">
      <c r="A39" s="7">
        <v>9</v>
      </c>
      <c r="B39" s="17" t="s">
        <v>893</v>
      </c>
      <c r="C39" s="18" t="s">
        <v>894</v>
      </c>
      <c r="D39" s="17" t="s">
        <v>868</v>
      </c>
      <c r="E39" s="17" t="s">
        <v>895</v>
      </c>
      <c r="F39" s="74">
        <f>G39+H39+I39+J39</f>
        <v>97891</v>
      </c>
      <c r="G39" s="37">
        <v>1250</v>
      </c>
      <c r="H39" s="37">
        <v>53600</v>
      </c>
      <c r="I39" s="37">
        <v>100</v>
      </c>
      <c r="J39" s="37">
        <v>42941</v>
      </c>
      <c r="K39" s="37"/>
      <c r="L39" s="81">
        <v>20080507</v>
      </c>
    </row>
    <row r="40" spans="1:12" ht="15">
      <c r="A40" s="7">
        <v>10</v>
      </c>
      <c r="B40" s="17" t="s">
        <v>896</v>
      </c>
      <c r="C40" s="18" t="s">
        <v>897</v>
      </c>
      <c r="D40" s="17" t="s">
        <v>868</v>
      </c>
      <c r="E40" s="17" t="s">
        <v>898</v>
      </c>
      <c r="F40" s="74">
        <f>G40+H40+I40+J40</f>
        <v>779092</v>
      </c>
      <c r="G40" s="37">
        <v>93061</v>
      </c>
      <c r="H40" s="37">
        <v>393588</v>
      </c>
      <c r="I40" s="37">
        <v>18545</v>
      </c>
      <c r="J40" s="37">
        <v>273898</v>
      </c>
      <c r="K40" s="37"/>
      <c r="L40" s="81">
        <v>20080507</v>
      </c>
    </row>
    <row r="41" spans="1:12" ht="15">
      <c r="A41" s="7">
        <v>11</v>
      </c>
      <c r="B41" s="17" t="s">
        <v>899</v>
      </c>
      <c r="C41" s="18" t="s">
        <v>900</v>
      </c>
      <c r="D41" s="17" t="s">
        <v>868</v>
      </c>
      <c r="E41" s="17" t="s">
        <v>901</v>
      </c>
      <c r="F41" s="74">
        <f>G41+H41+I41+J41</f>
        <v>9473041</v>
      </c>
      <c r="G41" s="37">
        <v>1073249</v>
      </c>
      <c r="H41" s="37">
        <v>3867259</v>
      </c>
      <c r="I41" s="37">
        <v>2158008</v>
      </c>
      <c r="J41" s="37">
        <v>2374525</v>
      </c>
      <c r="K41" s="37"/>
      <c r="L41" s="81">
        <v>20080507</v>
      </c>
    </row>
    <row r="42" spans="1:12" ht="15">
      <c r="A42" s="7">
        <v>12</v>
      </c>
      <c r="B42" s="17" t="s">
        <v>902</v>
      </c>
      <c r="C42" s="18" t="s">
        <v>903</v>
      </c>
      <c r="D42" s="17" t="s">
        <v>868</v>
      </c>
      <c r="E42" s="17" t="s">
        <v>904</v>
      </c>
      <c r="F42" s="74">
        <f>G42+H42+I42+J42</f>
        <v>11132921</v>
      </c>
      <c r="G42" s="37">
        <v>1824123</v>
      </c>
      <c r="H42" s="37">
        <v>5759726</v>
      </c>
      <c r="I42" s="37">
        <v>2797185</v>
      </c>
      <c r="J42" s="37">
        <v>751887</v>
      </c>
      <c r="K42" s="37"/>
      <c r="L42" s="81">
        <v>20080507</v>
      </c>
    </row>
    <row r="43" spans="1:12" ht="15">
      <c r="A43" s="7">
        <v>13</v>
      </c>
      <c r="B43" s="17" t="s">
        <v>905</v>
      </c>
      <c r="C43" s="18" t="s">
        <v>906</v>
      </c>
      <c r="D43" s="17" t="s">
        <v>868</v>
      </c>
      <c r="E43" s="17" t="s">
        <v>907</v>
      </c>
      <c r="F43" s="74">
        <f>G43+H43+I43+J43</f>
        <v>3509195</v>
      </c>
      <c r="G43" s="37">
        <v>369928</v>
      </c>
      <c r="H43" s="37">
        <v>1054769</v>
      </c>
      <c r="I43" s="37">
        <v>889173</v>
      </c>
      <c r="J43" s="37">
        <v>1195325</v>
      </c>
      <c r="K43" s="37"/>
      <c r="L43" s="81">
        <v>20080609</v>
      </c>
    </row>
    <row r="44" spans="1:12" ht="15">
      <c r="A44" s="7">
        <v>14</v>
      </c>
      <c r="B44" s="17" t="s">
        <v>908</v>
      </c>
      <c r="C44" s="18" t="s">
        <v>909</v>
      </c>
      <c r="D44" s="17" t="s">
        <v>868</v>
      </c>
      <c r="E44" s="17" t="s">
        <v>910</v>
      </c>
      <c r="F44" s="74">
        <f>G44+H44+I44+J44</f>
        <v>2909661</v>
      </c>
      <c r="G44" s="37">
        <v>749661</v>
      </c>
      <c r="H44" s="37">
        <v>1748500</v>
      </c>
      <c r="I44" s="37">
        <v>411000</v>
      </c>
      <c r="J44" s="37">
        <v>500</v>
      </c>
      <c r="K44" s="72"/>
      <c r="L44" s="81">
        <v>20080609</v>
      </c>
    </row>
    <row r="45" spans="1:12" ht="15">
      <c r="A45" s="7">
        <v>15</v>
      </c>
      <c r="B45" s="17" t="s">
        <v>911</v>
      </c>
      <c r="C45" s="18" t="s">
        <v>912</v>
      </c>
      <c r="D45" s="17" t="s">
        <v>868</v>
      </c>
      <c r="E45" s="17" t="s">
        <v>913</v>
      </c>
      <c r="F45" s="74">
        <f>G45+H45+I45+J45</f>
        <v>3536342</v>
      </c>
      <c r="G45" s="37">
        <v>801917</v>
      </c>
      <c r="H45" s="37">
        <v>2732400</v>
      </c>
      <c r="I45" s="37">
        <v>2025</v>
      </c>
      <c r="J45" s="37">
        <v>0</v>
      </c>
      <c r="K45" s="37"/>
      <c r="L45" s="81">
        <v>20080507</v>
      </c>
    </row>
    <row r="46" spans="1:12" ht="15">
      <c r="A46" s="7">
        <v>16</v>
      </c>
      <c r="B46" s="17" t="s">
        <v>914</v>
      </c>
      <c r="C46" s="18" t="s">
        <v>915</v>
      </c>
      <c r="D46" s="17" t="s">
        <v>868</v>
      </c>
      <c r="E46" s="17" t="s">
        <v>916</v>
      </c>
      <c r="F46" s="74">
        <f>G46+H46+I46+J46</f>
        <v>9350533</v>
      </c>
      <c r="G46" s="37">
        <v>2768673</v>
      </c>
      <c r="H46" s="37">
        <v>5775422</v>
      </c>
      <c r="I46" s="37">
        <v>801438</v>
      </c>
      <c r="J46" s="37">
        <v>5000</v>
      </c>
      <c r="K46" s="72"/>
      <c r="L46" s="81">
        <v>20080507</v>
      </c>
    </row>
    <row r="47" spans="1:12" ht="15">
      <c r="A47" s="7">
        <v>17</v>
      </c>
      <c r="B47" s="17" t="s">
        <v>917</v>
      </c>
      <c r="C47" s="18" t="s">
        <v>918</v>
      </c>
      <c r="D47" s="17" t="s">
        <v>868</v>
      </c>
      <c r="E47" s="17" t="s">
        <v>919</v>
      </c>
      <c r="F47" s="74">
        <f>G47+H47+I47+J47</f>
        <v>855757</v>
      </c>
      <c r="G47" s="37">
        <v>126595</v>
      </c>
      <c r="H47" s="37">
        <v>602854</v>
      </c>
      <c r="I47" s="37">
        <v>108304</v>
      </c>
      <c r="J47" s="37">
        <v>18004</v>
      </c>
      <c r="K47" s="37"/>
      <c r="L47" s="81">
        <v>20080609</v>
      </c>
    </row>
    <row r="48" spans="1:12" ht="15">
      <c r="A48" s="7">
        <v>18</v>
      </c>
      <c r="B48" s="17" t="s">
        <v>920</v>
      </c>
      <c r="C48" s="18" t="s">
        <v>921</v>
      </c>
      <c r="D48" s="17" t="s">
        <v>868</v>
      </c>
      <c r="E48" s="17" t="s">
        <v>922</v>
      </c>
      <c r="F48" s="74">
        <f>G48+H48+I48+J48</f>
        <v>1631877</v>
      </c>
      <c r="G48" s="37">
        <v>439027</v>
      </c>
      <c r="H48" s="37">
        <v>69300</v>
      </c>
      <c r="I48" s="37">
        <v>743550</v>
      </c>
      <c r="J48" s="37">
        <v>380000</v>
      </c>
      <c r="K48" s="37"/>
      <c r="L48" s="81">
        <v>20080507</v>
      </c>
    </row>
    <row r="49" spans="1:12" ht="15">
      <c r="A49" s="7">
        <v>19</v>
      </c>
      <c r="B49" s="17" t="s">
        <v>923</v>
      </c>
      <c r="C49" s="18" t="s">
        <v>924</v>
      </c>
      <c r="D49" s="17" t="s">
        <v>868</v>
      </c>
      <c r="E49" s="17" t="s">
        <v>925</v>
      </c>
      <c r="F49" s="74">
        <f>G49+H49+I49+J49</f>
        <v>7549868</v>
      </c>
      <c r="G49" s="37">
        <v>539273</v>
      </c>
      <c r="H49" s="37">
        <v>593000</v>
      </c>
      <c r="I49" s="37">
        <v>1547430</v>
      </c>
      <c r="J49" s="37">
        <v>4870165</v>
      </c>
      <c r="K49" s="37"/>
      <c r="L49" s="81">
        <v>20080507</v>
      </c>
    </row>
    <row r="50" spans="1:12" ht="15">
      <c r="A50" s="7">
        <v>20</v>
      </c>
      <c r="B50" s="17" t="s">
        <v>926</v>
      </c>
      <c r="C50" s="18" t="s">
        <v>927</v>
      </c>
      <c r="D50" s="17" t="s">
        <v>868</v>
      </c>
      <c r="E50" s="17" t="s">
        <v>928</v>
      </c>
      <c r="F50" s="74">
        <f>G50+H50+I50+J50</f>
        <v>822730</v>
      </c>
      <c r="G50" s="37">
        <v>313000</v>
      </c>
      <c r="H50" s="37">
        <v>383230</v>
      </c>
      <c r="I50" s="37">
        <v>126500</v>
      </c>
      <c r="J50" s="37">
        <v>0</v>
      </c>
      <c r="K50" s="37"/>
      <c r="L50" s="81">
        <v>20080507</v>
      </c>
    </row>
    <row r="51" spans="1:12" ht="15">
      <c r="A51" s="7">
        <v>21</v>
      </c>
      <c r="B51" s="17" t="s">
        <v>929</v>
      </c>
      <c r="C51" s="18" t="s">
        <v>930</v>
      </c>
      <c r="D51" s="17" t="s">
        <v>868</v>
      </c>
      <c r="E51" s="17" t="s">
        <v>931</v>
      </c>
      <c r="F51" s="74">
        <f>G51+H51+I51+J51</f>
        <v>3285377</v>
      </c>
      <c r="G51" s="37">
        <v>675683</v>
      </c>
      <c r="H51" s="37">
        <v>830160</v>
      </c>
      <c r="I51" s="37">
        <v>467534</v>
      </c>
      <c r="J51" s="37">
        <v>1312000</v>
      </c>
      <c r="K51" s="37"/>
      <c r="L51" s="81">
        <v>20080507</v>
      </c>
    </row>
    <row r="52" spans="1:12" ht="15">
      <c r="A52" s="7">
        <v>22</v>
      </c>
      <c r="B52" s="17" t="s">
        <v>932</v>
      </c>
      <c r="C52" s="18" t="s">
        <v>933</v>
      </c>
      <c r="D52" s="17" t="s">
        <v>868</v>
      </c>
      <c r="E52" s="17" t="s">
        <v>934</v>
      </c>
      <c r="F52" s="74">
        <f>G52+H52+I52+J52</f>
        <v>2740896</v>
      </c>
      <c r="G52" s="37">
        <v>2104096</v>
      </c>
      <c r="H52" s="37">
        <v>96800</v>
      </c>
      <c r="I52" s="37">
        <v>540000</v>
      </c>
      <c r="J52" s="37">
        <v>0</v>
      </c>
      <c r="K52" s="37"/>
      <c r="L52" s="81">
        <v>20080609</v>
      </c>
    </row>
    <row r="53" spans="1:12" ht="15">
      <c r="A53" s="7">
        <v>23</v>
      </c>
      <c r="B53" s="17" t="s">
        <v>935</v>
      </c>
      <c r="C53" s="18" t="s">
        <v>936</v>
      </c>
      <c r="D53" s="17" t="s">
        <v>868</v>
      </c>
      <c r="E53" s="17" t="s">
        <v>937</v>
      </c>
      <c r="F53" s="74">
        <f>G53+H53+I53+J53</f>
        <v>139301</v>
      </c>
      <c r="G53" s="37">
        <v>40800</v>
      </c>
      <c r="H53" s="37">
        <v>60300</v>
      </c>
      <c r="I53" s="37">
        <v>2001</v>
      </c>
      <c r="J53" s="37">
        <v>36200</v>
      </c>
      <c r="K53" s="37"/>
      <c r="L53" s="81">
        <v>20080609</v>
      </c>
    </row>
    <row r="54" spans="1:12" ht="15">
      <c r="A54" s="7">
        <v>24</v>
      </c>
      <c r="B54" s="17" t="s">
        <v>939</v>
      </c>
      <c r="C54" s="18" t="s">
        <v>940</v>
      </c>
      <c r="D54" s="17" t="s">
        <v>938</v>
      </c>
      <c r="E54" s="17" t="s">
        <v>941</v>
      </c>
      <c r="F54" s="74">
        <f>G54+H54+I54+J54</f>
        <v>2819251</v>
      </c>
      <c r="G54" s="37">
        <v>689025</v>
      </c>
      <c r="H54" s="37">
        <v>903350</v>
      </c>
      <c r="I54" s="37">
        <v>1226876</v>
      </c>
      <c r="J54" s="37">
        <v>0</v>
      </c>
      <c r="K54" s="37"/>
      <c r="L54" s="81">
        <v>20080507</v>
      </c>
    </row>
    <row r="55" spans="1:12" ht="15">
      <c r="A55" s="7">
        <v>25</v>
      </c>
      <c r="B55" s="17" t="s">
        <v>942</v>
      </c>
      <c r="C55" s="18" t="s">
        <v>943</v>
      </c>
      <c r="D55" s="17" t="s">
        <v>938</v>
      </c>
      <c r="E55" s="17" t="s">
        <v>944</v>
      </c>
      <c r="F55" s="74">
        <f>G55+H55+I55+J55</f>
        <v>4374703</v>
      </c>
      <c r="G55" s="37">
        <v>441353</v>
      </c>
      <c r="H55" s="37">
        <v>3646800</v>
      </c>
      <c r="I55" s="37">
        <v>121400</v>
      </c>
      <c r="J55" s="37">
        <v>165150</v>
      </c>
      <c r="K55" s="37"/>
      <c r="L55" s="81">
        <v>20080507</v>
      </c>
    </row>
    <row r="56" spans="1:12" ht="15">
      <c r="A56" s="7">
        <v>26</v>
      </c>
      <c r="B56" s="17" t="s">
        <v>945</v>
      </c>
      <c r="C56" s="18" t="s">
        <v>946</v>
      </c>
      <c r="D56" s="17" t="s">
        <v>938</v>
      </c>
      <c r="E56" s="17" t="s">
        <v>947</v>
      </c>
      <c r="F56" s="74">
        <f>G56+H56+I56+J56</f>
        <v>2127343</v>
      </c>
      <c r="G56" s="37">
        <v>1071905</v>
      </c>
      <c r="H56" s="37">
        <v>838614</v>
      </c>
      <c r="I56" s="37">
        <v>205824</v>
      </c>
      <c r="J56" s="37">
        <v>11000</v>
      </c>
      <c r="K56" s="37"/>
      <c r="L56" s="81">
        <v>20080507</v>
      </c>
    </row>
    <row r="57" spans="1:12" ht="15">
      <c r="A57" s="7">
        <v>27</v>
      </c>
      <c r="B57" s="17" t="s">
        <v>948</v>
      </c>
      <c r="C57" s="18" t="s">
        <v>949</v>
      </c>
      <c r="D57" s="17" t="s">
        <v>938</v>
      </c>
      <c r="E57" s="17" t="s">
        <v>950</v>
      </c>
      <c r="F57" s="74">
        <f>G57+H57+I57+J57</f>
        <v>909606</v>
      </c>
      <c r="G57" s="37">
        <v>456616</v>
      </c>
      <c r="H57" s="37">
        <v>35300</v>
      </c>
      <c r="I57" s="37">
        <v>417690</v>
      </c>
      <c r="J57" s="37">
        <v>0</v>
      </c>
      <c r="K57" s="37"/>
      <c r="L57" s="81">
        <v>20080507</v>
      </c>
    </row>
    <row r="58" spans="1:12" ht="15">
      <c r="A58" s="7">
        <v>28</v>
      </c>
      <c r="B58" s="17" t="s">
        <v>951</v>
      </c>
      <c r="C58" s="18" t="s">
        <v>952</v>
      </c>
      <c r="D58" s="17" t="s">
        <v>938</v>
      </c>
      <c r="E58" s="17" t="s">
        <v>953</v>
      </c>
      <c r="F58" s="74">
        <f>G58+H58+I58+J58</f>
        <v>10006976</v>
      </c>
      <c r="G58" s="37">
        <v>484032</v>
      </c>
      <c r="H58" s="37">
        <v>330500</v>
      </c>
      <c r="I58" s="37">
        <v>7995554</v>
      </c>
      <c r="J58" s="37">
        <v>1196890</v>
      </c>
      <c r="K58" s="37"/>
      <c r="L58" s="81">
        <v>20080507</v>
      </c>
    </row>
    <row r="59" spans="1:12" ht="15">
      <c r="A59" s="7">
        <v>29</v>
      </c>
      <c r="B59" s="17" t="s">
        <v>954</v>
      </c>
      <c r="C59" s="18" t="s">
        <v>955</v>
      </c>
      <c r="D59" s="17" t="s">
        <v>938</v>
      </c>
      <c r="E59" s="17" t="s">
        <v>956</v>
      </c>
      <c r="F59" s="74">
        <f>G59+H59+I59+J59</f>
        <v>2903833</v>
      </c>
      <c r="G59" s="37">
        <v>1429083</v>
      </c>
      <c r="H59" s="37">
        <v>1092500</v>
      </c>
      <c r="I59" s="37">
        <v>382250</v>
      </c>
      <c r="J59" s="37">
        <v>0</v>
      </c>
      <c r="K59" s="37"/>
      <c r="L59" s="81">
        <v>20080507</v>
      </c>
    </row>
    <row r="60" spans="1:12" ht="15">
      <c r="A60" s="7">
        <v>30</v>
      </c>
      <c r="B60" s="17" t="s">
        <v>957</v>
      </c>
      <c r="C60" s="18" t="s">
        <v>958</v>
      </c>
      <c r="D60" s="17" t="s">
        <v>938</v>
      </c>
      <c r="E60" s="17" t="s">
        <v>959</v>
      </c>
      <c r="F60" s="74">
        <f>G60+H60+I60+J60</f>
        <v>1997821</v>
      </c>
      <c r="G60" s="37">
        <v>560841</v>
      </c>
      <c r="H60" s="37">
        <v>888275</v>
      </c>
      <c r="I60" s="37">
        <v>528705</v>
      </c>
      <c r="J60" s="37">
        <v>20000</v>
      </c>
      <c r="K60" s="37"/>
      <c r="L60" s="81">
        <v>20080609</v>
      </c>
    </row>
    <row r="61" spans="1:12" ht="15">
      <c r="A61" s="7">
        <v>31</v>
      </c>
      <c r="B61" s="17" t="s">
        <v>960</v>
      </c>
      <c r="C61" s="18" t="s">
        <v>961</v>
      </c>
      <c r="D61" s="17" t="s">
        <v>938</v>
      </c>
      <c r="E61" s="17" t="s">
        <v>962</v>
      </c>
      <c r="F61" s="74">
        <f>G61+H61+I61+J61</f>
        <v>3461260</v>
      </c>
      <c r="G61" s="37">
        <v>530058</v>
      </c>
      <c r="H61" s="37">
        <v>2658751</v>
      </c>
      <c r="I61" s="37">
        <v>262651</v>
      </c>
      <c r="J61" s="37">
        <v>9800</v>
      </c>
      <c r="K61" s="37"/>
      <c r="L61" s="81">
        <v>20080507</v>
      </c>
    </row>
    <row r="62" spans="1:12" ht="15">
      <c r="A62" s="7">
        <v>32</v>
      </c>
      <c r="B62" s="17" t="s">
        <v>963</v>
      </c>
      <c r="C62" s="18" t="s">
        <v>964</v>
      </c>
      <c r="D62" s="17" t="s">
        <v>938</v>
      </c>
      <c r="E62" s="17" t="s">
        <v>965</v>
      </c>
      <c r="F62" s="74">
        <f>G62+H62+I62+J62</f>
        <v>1763925</v>
      </c>
      <c r="G62" s="37">
        <v>576050</v>
      </c>
      <c r="H62" s="37">
        <v>1000525</v>
      </c>
      <c r="I62" s="37">
        <v>45300</v>
      </c>
      <c r="J62" s="37">
        <v>142050</v>
      </c>
      <c r="K62" s="37"/>
      <c r="L62" s="81">
        <v>20080507</v>
      </c>
    </row>
    <row r="63" spans="1:12" ht="15">
      <c r="A63" s="7">
        <v>33</v>
      </c>
      <c r="B63" s="17" t="s">
        <v>966</v>
      </c>
      <c r="C63" s="18" t="s">
        <v>967</v>
      </c>
      <c r="D63" s="17" t="s">
        <v>938</v>
      </c>
      <c r="E63" s="17" t="s">
        <v>968</v>
      </c>
      <c r="F63" s="74">
        <f>G63+H63+I63+J63</f>
        <v>1294152</v>
      </c>
      <c r="G63" s="37">
        <v>895252</v>
      </c>
      <c r="H63" s="37">
        <v>398900</v>
      </c>
      <c r="I63" s="37">
        <v>0</v>
      </c>
      <c r="J63" s="37">
        <v>0</v>
      </c>
      <c r="K63" s="72"/>
      <c r="L63" s="66" t="s">
        <v>2</v>
      </c>
    </row>
    <row r="64" spans="1:12" ht="15">
      <c r="A64" s="7">
        <v>34</v>
      </c>
      <c r="B64" s="17" t="s">
        <v>969</v>
      </c>
      <c r="C64" s="18" t="s">
        <v>970</v>
      </c>
      <c r="D64" s="17" t="s">
        <v>938</v>
      </c>
      <c r="E64" s="17" t="s">
        <v>971</v>
      </c>
      <c r="F64" s="74">
        <f>G64+H64+I64+J64</f>
        <v>2722163</v>
      </c>
      <c r="G64" s="37">
        <v>1270373</v>
      </c>
      <c r="H64" s="37">
        <v>961790</v>
      </c>
      <c r="I64" s="37">
        <v>490000</v>
      </c>
      <c r="J64" s="37">
        <v>0</v>
      </c>
      <c r="K64" s="37"/>
      <c r="L64" s="81">
        <v>20080609</v>
      </c>
    </row>
    <row r="65" spans="1:12" ht="15">
      <c r="A65" s="7">
        <v>35</v>
      </c>
      <c r="B65" s="17" t="s">
        <v>972</v>
      </c>
      <c r="C65" s="18" t="s">
        <v>973</v>
      </c>
      <c r="D65" s="17" t="s">
        <v>938</v>
      </c>
      <c r="E65" s="17" t="s">
        <v>974</v>
      </c>
      <c r="F65" s="74">
        <f>G65+H65+I65+J65</f>
        <v>8291490</v>
      </c>
      <c r="G65" s="37">
        <v>390541</v>
      </c>
      <c r="H65" s="37">
        <v>3391600</v>
      </c>
      <c r="I65" s="37">
        <v>3308498</v>
      </c>
      <c r="J65" s="37">
        <v>1200851</v>
      </c>
      <c r="K65" s="37"/>
      <c r="L65" s="81">
        <v>20080507</v>
      </c>
    </row>
    <row r="66" spans="1:12" ht="15">
      <c r="A66" s="7">
        <v>36</v>
      </c>
      <c r="B66" s="17" t="s">
        <v>975</v>
      </c>
      <c r="C66" s="18" t="s">
        <v>976</v>
      </c>
      <c r="D66" s="17" t="s">
        <v>938</v>
      </c>
      <c r="E66" s="17" t="s">
        <v>977</v>
      </c>
      <c r="F66" s="74">
        <f>G66+H66+I66+J66</f>
        <v>6088372</v>
      </c>
      <c r="G66" s="37">
        <v>4372619</v>
      </c>
      <c r="H66" s="37">
        <v>1128100</v>
      </c>
      <c r="I66" s="37">
        <v>587653</v>
      </c>
      <c r="J66" s="37">
        <v>0</v>
      </c>
      <c r="K66" s="37"/>
      <c r="L66" s="81">
        <v>20080609</v>
      </c>
    </row>
    <row r="67" spans="1:12" ht="15">
      <c r="A67" s="7">
        <v>37</v>
      </c>
      <c r="B67" s="17" t="s">
        <v>978</v>
      </c>
      <c r="C67" s="18" t="s">
        <v>979</v>
      </c>
      <c r="D67" s="17" t="s">
        <v>938</v>
      </c>
      <c r="E67" s="17" t="s">
        <v>980</v>
      </c>
      <c r="F67" s="74">
        <f>G67+H67+I67+J67</f>
        <v>3642812</v>
      </c>
      <c r="G67" s="37">
        <v>767927</v>
      </c>
      <c r="H67" s="37">
        <v>663510</v>
      </c>
      <c r="I67" s="37">
        <v>319773</v>
      </c>
      <c r="J67" s="37">
        <v>1891602</v>
      </c>
      <c r="K67" s="37"/>
      <c r="L67" s="81">
        <v>20080507</v>
      </c>
    </row>
    <row r="68" spans="1:12" ht="15">
      <c r="A68" s="7">
        <v>38</v>
      </c>
      <c r="B68" s="17" t="s">
        <v>981</v>
      </c>
      <c r="C68" s="18" t="s">
        <v>982</v>
      </c>
      <c r="D68" s="17" t="s">
        <v>938</v>
      </c>
      <c r="E68" s="17" t="s">
        <v>983</v>
      </c>
      <c r="F68" s="74">
        <f>G68+H68+I68+J68</f>
        <v>16833208</v>
      </c>
      <c r="G68" s="37">
        <v>2482785</v>
      </c>
      <c r="H68" s="37">
        <v>1679974</v>
      </c>
      <c r="I68" s="37">
        <v>1827002</v>
      </c>
      <c r="J68" s="37">
        <v>10843447</v>
      </c>
      <c r="K68" s="37"/>
      <c r="L68" s="81">
        <v>20080507</v>
      </c>
    </row>
    <row r="69" spans="1:12" ht="15">
      <c r="A69" s="7">
        <v>39</v>
      </c>
      <c r="B69" s="17" t="s">
        <v>984</v>
      </c>
      <c r="C69" s="18" t="s">
        <v>985</v>
      </c>
      <c r="D69" s="17" t="s">
        <v>938</v>
      </c>
      <c r="E69" s="17" t="s">
        <v>986</v>
      </c>
      <c r="F69" s="74">
        <f>G69+H69+I69+J69</f>
        <v>11319154</v>
      </c>
      <c r="G69" s="37">
        <v>3000854</v>
      </c>
      <c r="H69" s="37">
        <v>4996800</v>
      </c>
      <c r="I69" s="37">
        <v>3321500</v>
      </c>
      <c r="J69" s="37">
        <v>0</v>
      </c>
      <c r="K69" s="37"/>
      <c r="L69" s="81">
        <v>20080609</v>
      </c>
    </row>
    <row r="70" spans="1:12" ht="15">
      <c r="A70" s="7">
        <v>40</v>
      </c>
      <c r="B70" s="17" t="s">
        <v>987</v>
      </c>
      <c r="C70" s="18" t="s">
        <v>988</v>
      </c>
      <c r="D70" s="17" t="s">
        <v>938</v>
      </c>
      <c r="E70" s="17" t="s">
        <v>989</v>
      </c>
      <c r="F70" s="74">
        <f>G70+H70+I70+J70</f>
        <v>6637527</v>
      </c>
      <c r="G70" s="37">
        <v>2564607</v>
      </c>
      <c r="H70" s="37">
        <v>1825602</v>
      </c>
      <c r="I70" s="37">
        <v>2227018</v>
      </c>
      <c r="J70" s="37">
        <v>20300</v>
      </c>
      <c r="K70" s="37"/>
      <c r="L70" s="81">
        <v>20080507</v>
      </c>
    </row>
    <row r="71" spans="1:12" ht="15">
      <c r="A71" s="7">
        <v>41</v>
      </c>
      <c r="B71" s="17" t="s">
        <v>990</v>
      </c>
      <c r="C71" s="18" t="s">
        <v>991</v>
      </c>
      <c r="D71" s="17" t="s">
        <v>938</v>
      </c>
      <c r="E71" s="17" t="s">
        <v>992</v>
      </c>
      <c r="F71" s="74">
        <f>G71+H71+I71+J71</f>
        <v>1933249</v>
      </c>
      <c r="G71" s="37">
        <v>467164</v>
      </c>
      <c r="H71" s="37">
        <v>639500</v>
      </c>
      <c r="I71" s="37">
        <v>143585</v>
      </c>
      <c r="J71" s="37">
        <v>683000</v>
      </c>
      <c r="K71" s="72"/>
      <c r="L71" s="81">
        <v>20080507</v>
      </c>
    </row>
    <row r="72" spans="1:12" ht="15">
      <c r="A72" s="7">
        <v>42</v>
      </c>
      <c r="B72" s="17" t="s">
        <v>993</v>
      </c>
      <c r="C72" s="18" t="s">
        <v>994</v>
      </c>
      <c r="D72" s="17" t="s">
        <v>938</v>
      </c>
      <c r="E72" s="17" t="s">
        <v>995</v>
      </c>
      <c r="F72" s="74">
        <f>G72+H72+I72+J72</f>
        <v>7464808</v>
      </c>
      <c r="G72" s="37">
        <v>4390441</v>
      </c>
      <c r="H72" s="37">
        <v>1641400</v>
      </c>
      <c r="I72" s="37">
        <v>1112967</v>
      </c>
      <c r="J72" s="37">
        <v>320000</v>
      </c>
      <c r="K72" s="37"/>
      <c r="L72" s="81">
        <v>20080507</v>
      </c>
    </row>
    <row r="73" spans="1:12" ht="15">
      <c r="A73" s="7">
        <v>43</v>
      </c>
      <c r="B73" s="17" t="s">
        <v>996</v>
      </c>
      <c r="C73" s="18" t="s">
        <v>997</v>
      </c>
      <c r="D73" s="17" t="s">
        <v>938</v>
      </c>
      <c r="E73" s="17" t="s">
        <v>998</v>
      </c>
      <c r="F73" s="74">
        <f>G73+H73+I73+J73</f>
        <v>9293821</v>
      </c>
      <c r="G73" s="37">
        <v>1606588</v>
      </c>
      <c r="H73" s="37">
        <v>6008600</v>
      </c>
      <c r="I73" s="37">
        <v>1327358</v>
      </c>
      <c r="J73" s="37">
        <v>351275</v>
      </c>
      <c r="K73" s="37"/>
      <c r="L73" s="81">
        <v>20080507</v>
      </c>
    </row>
    <row r="74" spans="1:12" ht="15">
      <c r="A74" s="7">
        <v>44</v>
      </c>
      <c r="B74" s="17" t="s">
        <v>999</v>
      </c>
      <c r="C74" s="18" t="s">
        <v>1000</v>
      </c>
      <c r="D74" s="17" t="s">
        <v>938</v>
      </c>
      <c r="E74" s="17" t="s">
        <v>1001</v>
      </c>
      <c r="F74" s="74">
        <f>G74+H74+I74+J74</f>
        <v>3765521</v>
      </c>
      <c r="G74" s="37">
        <v>1567356</v>
      </c>
      <c r="H74" s="37">
        <v>688162</v>
      </c>
      <c r="I74" s="37">
        <v>592018</v>
      </c>
      <c r="J74" s="37">
        <v>917985</v>
      </c>
      <c r="K74" s="37"/>
      <c r="L74" s="81">
        <v>20080507</v>
      </c>
    </row>
    <row r="75" spans="1:12" ht="15">
      <c r="A75" s="7">
        <v>45</v>
      </c>
      <c r="B75" s="17" t="s">
        <v>1002</v>
      </c>
      <c r="C75" s="18" t="s">
        <v>1003</v>
      </c>
      <c r="D75" s="17" t="s">
        <v>938</v>
      </c>
      <c r="E75" s="17" t="s">
        <v>1004</v>
      </c>
      <c r="F75" s="74">
        <f>G75+H75+I75+J75</f>
        <v>7259832</v>
      </c>
      <c r="G75" s="37">
        <v>1910283</v>
      </c>
      <c r="H75" s="37">
        <v>3595754</v>
      </c>
      <c r="I75" s="37">
        <v>1752795</v>
      </c>
      <c r="J75" s="37">
        <v>1000</v>
      </c>
      <c r="K75" s="37"/>
      <c r="L75" s="81">
        <v>20080609</v>
      </c>
    </row>
    <row r="76" spans="1:12" ht="15">
      <c r="A76" s="7">
        <v>46</v>
      </c>
      <c r="B76" s="17" t="s">
        <v>1005</v>
      </c>
      <c r="C76" s="18" t="s">
        <v>1006</v>
      </c>
      <c r="D76" s="17" t="s">
        <v>938</v>
      </c>
      <c r="E76" s="17" t="s">
        <v>1007</v>
      </c>
      <c r="F76" s="74">
        <f>G76+H76+I76+J76</f>
        <v>13174172</v>
      </c>
      <c r="G76" s="37">
        <v>1795060</v>
      </c>
      <c r="H76" s="37">
        <v>623400</v>
      </c>
      <c r="I76" s="37">
        <v>10730111</v>
      </c>
      <c r="J76" s="37">
        <v>25601</v>
      </c>
      <c r="K76" s="37"/>
      <c r="L76" s="81">
        <v>20080609</v>
      </c>
    </row>
    <row r="77" spans="1:12" ht="15">
      <c r="A77" s="7">
        <v>47</v>
      </c>
      <c r="B77" s="17" t="s">
        <v>1008</v>
      </c>
      <c r="C77" s="18" t="s">
        <v>1009</v>
      </c>
      <c r="D77" s="17" t="s">
        <v>938</v>
      </c>
      <c r="E77" s="17" t="s">
        <v>1010</v>
      </c>
      <c r="F77" s="74">
        <f>G77+H77+I77+J77</f>
        <v>1839965</v>
      </c>
      <c r="G77" s="37">
        <v>532070</v>
      </c>
      <c r="H77" s="37">
        <v>462595</v>
      </c>
      <c r="I77" s="37">
        <v>10300</v>
      </c>
      <c r="J77" s="37">
        <v>835000</v>
      </c>
      <c r="K77" s="37"/>
      <c r="L77" s="81">
        <v>20080609</v>
      </c>
    </row>
    <row r="78" spans="1:12" ht="15">
      <c r="A78" s="7">
        <v>48</v>
      </c>
      <c r="B78" s="17" t="s">
        <v>1011</v>
      </c>
      <c r="C78" s="18" t="s">
        <v>1012</v>
      </c>
      <c r="D78" s="17" t="s">
        <v>938</v>
      </c>
      <c r="E78" s="17" t="s">
        <v>1013</v>
      </c>
      <c r="F78" s="74">
        <f>G78+H78+I78+J78</f>
        <v>8757735</v>
      </c>
      <c r="G78" s="37">
        <v>896828</v>
      </c>
      <c r="H78" s="37">
        <v>830200</v>
      </c>
      <c r="I78" s="37">
        <v>7003007</v>
      </c>
      <c r="J78" s="37">
        <v>27700</v>
      </c>
      <c r="K78" s="37"/>
      <c r="L78" s="81">
        <v>20080507</v>
      </c>
    </row>
    <row r="79" spans="1:12" ht="15">
      <c r="A79" s="7">
        <v>49</v>
      </c>
      <c r="B79" s="17" t="s">
        <v>1014</v>
      </c>
      <c r="C79" s="18" t="s">
        <v>1015</v>
      </c>
      <c r="D79" s="17" t="s">
        <v>938</v>
      </c>
      <c r="E79" s="17" t="s">
        <v>1016</v>
      </c>
      <c r="F79" s="74">
        <f>G79+H79+I79+J79</f>
        <v>1083385</v>
      </c>
      <c r="G79" s="37">
        <v>343685</v>
      </c>
      <c r="H79" s="37">
        <v>650400</v>
      </c>
      <c r="I79" s="37">
        <v>89300</v>
      </c>
      <c r="J79" s="37">
        <v>0</v>
      </c>
      <c r="K79" s="37"/>
      <c r="L79" s="81">
        <v>20080507</v>
      </c>
    </row>
    <row r="80" spans="1:12" ht="15">
      <c r="A80" s="7">
        <v>50</v>
      </c>
      <c r="B80" s="17" t="s">
        <v>1017</v>
      </c>
      <c r="C80" s="18" t="s">
        <v>1018</v>
      </c>
      <c r="D80" s="17" t="s">
        <v>938</v>
      </c>
      <c r="E80" s="17" t="s">
        <v>1019</v>
      </c>
      <c r="F80" s="74">
        <f>G80+H80+I80+J80</f>
        <v>2431294</v>
      </c>
      <c r="G80" s="37">
        <v>1306169</v>
      </c>
      <c r="H80" s="37">
        <v>642005</v>
      </c>
      <c r="I80" s="37">
        <v>131820</v>
      </c>
      <c r="J80" s="37">
        <v>351300</v>
      </c>
      <c r="K80" s="37"/>
      <c r="L80" s="81">
        <v>20080609</v>
      </c>
    </row>
    <row r="81" spans="1:12" ht="15">
      <c r="A81" s="7">
        <v>51</v>
      </c>
      <c r="B81" s="17" t="s">
        <v>1020</v>
      </c>
      <c r="C81" s="18" t="s">
        <v>1021</v>
      </c>
      <c r="D81" s="17" t="s">
        <v>938</v>
      </c>
      <c r="E81" s="17" t="s">
        <v>1022</v>
      </c>
      <c r="F81" s="74">
        <f>G81+H81+I81+J81</f>
        <v>2155007</v>
      </c>
      <c r="G81" s="37">
        <v>577588</v>
      </c>
      <c r="H81" s="37">
        <v>861519</v>
      </c>
      <c r="I81" s="37">
        <v>570300</v>
      </c>
      <c r="J81" s="37">
        <v>145600</v>
      </c>
      <c r="K81" s="37"/>
      <c r="L81" s="81">
        <v>20080507</v>
      </c>
    </row>
    <row r="82" spans="1:12" ht="15">
      <c r="A82" s="7">
        <v>52</v>
      </c>
      <c r="B82" s="17" t="s">
        <v>1023</v>
      </c>
      <c r="C82" s="18" t="s">
        <v>1024</v>
      </c>
      <c r="D82" s="17" t="s">
        <v>938</v>
      </c>
      <c r="E82" s="17" t="s">
        <v>1025</v>
      </c>
      <c r="F82" s="74">
        <f>G82+H82+I82+J82</f>
        <v>1304914</v>
      </c>
      <c r="G82" s="37">
        <v>797131</v>
      </c>
      <c r="H82" s="37">
        <v>196202</v>
      </c>
      <c r="I82" s="37">
        <v>211581</v>
      </c>
      <c r="J82" s="37">
        <v>100000</v>
      </c>
      <c r="K82" s="37"/>
      <c r="L82" s="81">
        <v>20080507</v>
      </c>
    </row>
    <row r="83" spans="1:12" ht="15">
      <c r="A83" s="7">
        <v>53</v>
      </c>
      <c r="B83" s="17" t="s">
        <v>1026</v>
      </c>
      <c r="C83" s="18" t="s">
        <v>1027</v>
      </c>
      <c r="D83" s="17" t="s">
        <v>938</v>
      </c>
      <c r="E83" s="17" t="s">
        <v>1028</v>
      </c>
      <c r="F83" s="74">
        <f>G83+H83+I83+J83</f>
        <v>1162802</v>
      </c>
      <c r="G83" s="37">
        <v>416486</v>
      </c>
      <c r="H83" s="37">
        <v>78700</v>
      </c>
      <c r="I83" s="37">
        <v>135855</v>
      </c>
      <c r="J83" s="37">
        <v>531761</v>
      </c>
      <c r="K83" s="37"/>
      <c r="L83" s="81">
        <v>20080507</v>
      </c>
    </row>
    <row r="84" spans="1:12" ht="15">
      <c r="A84" s="7">
        <v>54</v>
      </c>
      <c r="B84" s="17" t="s">
        <v>1029</v>
      </c>
      <c r="C84" s="18" t="s">
        <v>1030</v>
      </c>
      <c r="D84" s="17" t="s">
        <v>938</v>
      </c>
      <c r="E84" s="17" t="s">
        <v>1031</v>
      </c>
      <c r="F84" s="74">
        <f>G84+H84+I84+J84</f>
        <v>1242426</v>
      </c>
      <c r="G84" s="37">
        <v>656895</v>
      </c>
      <c r="H84" s="37">
        <v>272375</v>
      </c>
      <c r="I84" s="37">
        <v>299856</v>
      </c>
      <c r="J84" s="37">
        <v>13300</v>
      </c>
      <c r="K84" s="37"/>
      <c r="L84" s="81">
        <v>20080507</v>
      </c>
    </row>
    <row r="85" spans="1:12" ht="15">
      <c r="A85" s="7">
        <v>55</v>
      </c>
      <c r="B85" s="17" t="s">
        <v>1032</v>
      </c>
      <c r="C85" s="18" t="s">
        <v>1033</v>
      </c>
      <c r="D85" s="17" t="s">
        <v>938</v>
      </c>
      <c r="E85" s="17" t="s">
        <v>1034</v>
      </c>
      <c r="F85" s="74">
        <f>G85+H85+I85+J85</f>
        <v>3609439</v>
      </c>
      <c r="G85" s="37">
        <v>1330812</v>
      </c>
      <c r="H85" s="37">
        <v>1116301</v>
      </c>
      <c r="I85" s="37">
        <v>1154443</v>
      </c>
      <c r="J85" s="37">
        <v>7883</v>
      </c>
      <c r="K85" s="37"/>
      <c r="L85" s="81">
        <v>20080609</v>
      </c>
    </row>
    <row r="86" spans="1:12" ht="15">
      <c r="A86" s="7">
        <v>56</v>
      </c>
      <c r="B86" s="17" t="s">
        <v>1035</v>
      </c>
      <c r="C86" s="18" t="s">
        <v>1036</v>
      </c>
      <c r="D86" s="17" t="s">
        <v>938</v>
      </c>
      <c r="E86" s="17" t="s">
        <v>1037</v>
      </c>
      <c r="F86" s="74">
        <f>G86+H86+I86+J86</f>
        <v>16440902</v>
      </c>
      <c r="G86" s="37">
        <v>3338602</v>
      </c>
      <c r="H86" s="37">
        <v>1952624</v>
      </c>
      <c r="I86" s="37">
        <v>597075</v>
      </c>
      <c r="J86" s="37">
        <v>10552601</v>
      </c>
      <c r="K86" s="37"/>
      <c r="L86" s="81">
        <v>20080507</v>
      </c>
    </row>
    <row r="87" spans="1:12" ht="15">
      <c r="A87" s="7">
        <v>57</v>
      </c>
      <c r="B87" s="17" t="s">
        <v>1038</v>
      </c>
      <c r="C87" s="18" t="s">
        <v>1039</v>
      </c>
      <c r="D87" s="17" t="s">
        <v>938</v>
      </c>
      <c r="E87" s="17" t="s">
        <v>1040</v>
      </c>
      <c r="F87" s="74">
        <f>G87+H87+I87+J87</f>
        <v>2028283</v>
      </c>
      <c r="G87" s="37">
        <v>670737</v>
      </c>
      <c r="H87" s="37">
        <v>671701</v>
      </c>
      <c r="I87" s="37">
        <v>674595</v>
      </c>
      <c r="J87" s="37">
        <v>11250</v>
      </c>
      <c r="K87" s="37"/>
      <c r="L87" s="81">
        <v>20080507</v>
      </c>
    </row>
    <row r="88" spans="1:12" ht="15">
      <c r="A88" s="7">
        <v>58</v>
      </c>
      <c r="B88" s="17" t="s">
        <v>1041</v>
      </c>
      <c r="C88" s="18" t="s">
        <v>1042</v>
      </c>
      <c r="D88" s="17" t="s">
        <v>938</v>
      </c>
      <c r="E88" s="17" t="s">
        <v>1043</v>
      </c>
      <c r="F88" s="74">
        <f>G88+H88+I88+J88</f>
        <v>2454528</v>
      </c>
      <c r="G88" s="37">
        <v>389328</v>
      </c>
      <c r="H88" s="37">
        <v>1111600</v>
      </c>
      <c r="I88" s="37">
        <v>841500</v>
      </c>
      <c r="J88" s="37">
        <v>112100</v>
      </c>
      <c r="K88" s="37"/>
      <c r="L88" s="81">
        <v>20080507</v>
      </c>
    </row>
    <row r="89" spans="1:12" ht="15">
      <c r="A89" s="7">
        <v>59</v>
      </c>
      <c r="B89" s="17" t="s">
        <v>1044</v>
      </c>
      <c r="C89" s="18" t="s">
        <v>1045</v>
      </c>
      <c r="D89" s="17" t="s">
        <v>938</v>
      </c>
      <c r="E89" s="17" t="s">
        <v>1046</v>
      </c>
      <c r="F89" s="74">
        <f>G89+H89+I89+J89</f>
        <v>10592536</v>
      </c>
      <c r="G89" s="37">
        <v>605972</v>
      </c>
      <c r="H89" s="37">
        <v>2763399</v>
      </c>
      <c r="I89" s="37">
        <v>6411165</v>
      </c>
      <c r="J89" s="37">
        <v>812000</v>
      </c>
      <c r="K89" s="37"/>
      <c r="L89" s="81">
        <v>20080507</v>
      </c>
    </row>
    <row r="90" spans="1:12" ht="15">
      <c r="A90" s="7">
        <v>60</v>
      </c>
      <c r="B90" s="17" t="s">
        <v>1047</v>
      </c>
      <c r="C90" s="18" t="s">
        <v>1048</v>
      </c>
      <c r="D90" s="17" t="s">
        <v>938</v>
      </c>
      <c r="E90" s="17" t="s">
        <v>1049</v>
      </c>
      <c r="F90" s="74">
        <f>G90+H90+I90+J90</f>
        <v>1189406</v>
      </c>
      <c r="G90" s="37">
        <v>81685</v>
      </c>
      <c r="H90" s="37">
        <v>0</v>
      </c>
      <c r="I90" s="37">
        <v>1107721</v>
      </c>
      <c r="J90" s="37">
        <v>0</v>
      </c>
      <c r="K90" s="37"/>
      <c r="L90" s="81">
        <v>20080507</v>
      </c>
    </row>
    <row r="91" spans="1:12" ht="15">
      <c r="A91" s="7">
        <v>61</v>
      </c>
      <c r="B91" s="17" t="s">
        <v>1050</v>
      </c>
      <c r="C91" s="18" t="s">
        <v>1051</v>
      </c>
      <c r="D91" s="17" t="s">
        <v>938</v>
      </c>
      <c r="E91" s="17" t="s">
        <v>1052</v>
      </c>
      <c r="F91" s="74">
        <f>G91+H91+I91+J91</f>
        <v>3547959</v>
      </c>
      <c r="G91" s="37">
        <v>800799</v>
      </c>
      <c r="H91" s="37">
        <v>2680915</v>
      </c>
      <c r="I91" s="37">
        <v>66245</v>
      </c>
      <c r="J91" s="37">
        <v>0</v>
      </c>
      <c r="K91" s="37"/>
      <c r="L91" s="81">
        <v>20080507</v>
      </c>
    </row>
    <row r="92" spans="1:12" ht="15">
      <c r="A92" s="7">
        <v>62</v>
      </c>
      <c r="B92" s="17" t="s">
        <v>1053</v>
      </c>
      <c r="C92" s="18" t="s">
        <v>1054</v>
      </c>
      <c r="D92" s="17" t="s">
        <v>938</v>
      </c>
      <c r="E92" s="17" t="s">
        <v>1055</v>
      </c>
      <c r="F92" s="74">
        <f>G92+H92+I92+J92</f>
        <v>1673159</v>
      </c>
      <c r="G92" s="37">
        <v>616757</v>
      </c>
      <c r="H92" s="37">
        <v>412902</v>
      </c>
      <c r="I92" s="37">
        <v>333000</v>
      </c>
      <c r="J92" s="37">
        <v>310500</v>
      </c>
      <c r="K92" s="37"/>
      <c r="L92" s="81">
        <v>20080507</v>
      </c>
    </row>
    <row r="93" spans="1:12" ht="15">
      <c r="A93" s="7">
        <v>63</v>
      </c>
      <c r="B93" s="17" t="s">
        <v>1056</v>
      </c>
      <c r="C93" s="18" t="s">
        <v>1057</v>
      </c>
      <c r="D93" s="17" t="s">
        <v>938</v>
      </c>
      <c r="E93" s="17" t="s">
        <v>1058</v>
      </c>
      <c r="F93" s="74">
        <f>G93+H93+I93+J93</f>
        <v>1979673</v>
      </c>
      <c r="G93" s="37">
        <v>430484</v>
      </c>
      <c r="H93" s="37">
        <v>647900</v>
      </c>
      <c r="I93" s="37">
        <v>369481</v>
      </c>
      <c r="J93" s="37">
        <v>531808</v>
      </c>
      <c r="K93" s="37"/>
      <c r="L93" s="81">
        <v>20080507</v>
      </c>
    </row>
    <row r="94" spans="1:12" ht="15">
      <c r="A94" s="7">
        <v>64</v>
      </c>
      <c r="B94" s="17" t="s">
        <v>1059</v>
      </c>
      <c r="C94" s="18" t="s">
        <v>1060</v>
      </c>
      <c r="D94" s="17" t="s">
        <v>938</v>
      </c>
      <c r="E94" s="17" t="s">
        <v>1061</v>
      </c>
      <c r="F94" s="74">
        <f>G94+H94+I94+J94</f>
        <v>1727616</v>
      </c>
      <c r="G94" s="37">
        <v>328177</v>
      </c>
      <c r="H94" s="37">
        <v>816719</v>
      </c>
      <c r="I94" s="37">
        <v>572720</v>
      </c>
      <c r="J94" s="37">
        <v>10000</v>
      </c>
      <c r="K94" s="37"/>
      <c r="L94" s="81">
        <v>20080609</v>
      </c>
    </row>
    <row r="95" spans="1:12" ht="15">
      <c r="A95" s="7">
        <v>65</v>
      </c>
      <c r="B95" s="17" t="s">
        <v>1062</v>
      </c>
      <c r="C95" s="18" t="s">
        <v>1063</v>
      </c>
      <c r="D95" s="17" t="s">
        <v>938</v>
      </c>
      <c r="E95" s="17" t="s">
        <v>1065</v>
      </c>
      <c r="F95" s="74">
        <f>G95+H95+I95+J95</f>
        <v>3596048</v>
      </c>
      <c r="G95" s="37">
        <v>1309961</v>
      </c>
      <c r="H95" s="37">
        <v>449500</v>
      </c>
      <c r="I95" s="37">
        <v>1516587</v>
      </c>
      <c r="J95" s="37">
        <v>320000</v>
      </c>
      <c r="K95" s="37"/>
      <c r="L95" s="81">
        <v>20080609</v>
      </c>
    </row>
    <row r="96" spans="1:12" ht="15">
      <c r="A96" s="7">
        <v>66</v>
      </c>
      <c r="B96" s="17" t="s">
        <v>1066</v>
      </c>
      <c r="C96" s="18" t="s">
        <v>1067</v>
      </c>
      <c r="D96" s="17" t="s">
        <v>938</v>
      </c>
      <c r="E96" s="17" t="s">
        <v>1068</v>
      </c>
      <c r="F96" s="74">
        <f>G96+H96+I96+J96</f>
        <v>8371132</v>
      </c>
      <c r="G96" s="37">
        <v>678887</v>
      </c>
      <c r="H96" s="37">
        <v>4701095</v>
      </c>
      <c r="I96" s="37">
        <v>29100</v>
      </c>
      <c r="J96" s="37">
        <v>2962050</v>
      </c>
      <c r="K96" s="37"/>
      <c r="L96" s="81">
        <v>20080507</v>
      </c>
    </row>
    <row r="97" spans="1:12" ht="15">
      <c r="A97" s="7">
        <v>67</v>
      </c>
      <c r="B97" s="17" t="s">
        <v>1069</v>
      </c>
      <c r="C97" s="18" t="s">
        <v>1070</v>
      </c>
      <c r="D97" s="17" t="s">
        <v>938</v>
      </c>
      <c r="E97" s="17" t="s">
        <v>1071</v>
      </c>
      <c r="F97" s="74">
        <f>G97+H97+I97+J97</f>
        <v>2588938</v>
      </c>
      <c r="G97" s="37">
        <v>1269494</v>
      </c>
      <c r="H97" s="37">
        <v>545776</v>
      </c>
      <c r="I97" s="37">
        <v>647638</v>
      </c>
      <c r="J97" s="37">
        <v>126030</v>
      </c>
      <c r="K97" s="72"/>
      <c r="L97" s="81">
        <v>20080609</v>
      </c>
    </row>
    <row r="98" spans="1:12" ht="15">
      <c r="A98" s="7">
        <v>68</v>
      </c>
      <c r="B98" s="17" t="s">
        <v>1072</v>
      </c>
      <c r="C98" s="18" t="s">
        <v>1073</v>
      </c>
      <c r="D98" s="17" t="s">
        <v>938</v>
      </c>
      <c r="E98" s="17" t="s">
        <v>1074</v>
      </c>
      <c r="F98" s="74">
        <f>G98+H98+I98+J98</f>
        <v>2852801</v>
      </c>
      <c r="G98" s="37">
        <v>612838</v>
      </c>
      <c r="H98" s="37">
        <v>1700000</v>
      </c>
      <c r="I98" s="37">
        <v>525563</v>
      </c>
      <c r="J98" s="37">
        <v>14400</v>
      </c>
      <c r="K98" s="37"/>
      <c r="L98" s="81">
        <v>20080507</v>
      </c>
    </row>
    <row r="99" spans="1:12" ht="15">
      <c r="A99" s="7">
        <v>69</v>
      </c>
      <c r="B99" s="17" t="s">
        <v>1075</v>
      </c>
      <c r="C99" s="18" t="s">
        <v>1076</v>
      </c>
      <c r="D99" s="17" t="s">
        <v>938</v>
      </c>
      <c r="E99" s="17" t="s">
        <v>1077</v>
      </c>
      <c r="F99" s="74">
        <f>G99+H99+I99+J99</f>
        <v>36556080</v>
      </c>
      <c r="G99" s="37">
        <v>2795103</v>
      </c>
      <c r="H99" s="37">
        <v>3936281</v>
      </c>
      <c r="I99" s="37">
        <v>14213496</v>
      </c>
      <c r="J99" s="37">
        <v>15611200</v>
      </c>
      <c r="K99" s="37"/>
      <c r="L99" s="81">
        <v>20080507</v>
      </c>
    </row>
    <row r="100" spans="1:12" ht="15">
      <c r="A100" s="7">
        <v>70</v>
      </c>
      <c r="B100" s="17" t="s">
        <v>1078</v>
      </c>
      <c r="C100" s="18" t="s">
        <v>1079</v>
      </c>
      <c r="D100" s="17" t="s">
        <v>938</v>
      </c>
      <c r="E100" s="17" t="s">
        <v>1080</v>
      </c>
      <c r="F100" s="74">
        <f>G100+H100+I100+J100</f>
        <v>2638141</v>
      </c>
      <c r="G100" s="37">
        <v>750168</v>
      </c>
      <c r="H100" s="37">
        <v>1578210</v>
      </c>
      <c r="I100" s="37">
        <v>309763</v>
      </c>
      <c r="J100" s="37">
        <v>0</v>
      </c>
      <c r="K100" s="37"/>
      <c r="L100" s="81">
        <v>20080507</v>
      </c>
    </row>
    <row r="101" spans="1:12" ht="15">
      <c r="A101" s="7">
        <v>71</v>
      </c>
      <c r="B101" s="17" t="s">
        <v>1081</v>
      </c>
      <c r="C101" s="18" t="s">
        <v>1082</v>
      </c>
      <c r="D101" s="17" t="s">
        <v>938</v>
      </c>
      <c r="E101" s="17" t="s">
        <v>1083</v>
      </c>
      <c r="F101" s="74">
        <f>G101+H101+I101+J101</f>
        <v>11757236</v>
      </c>
      <c r="G101" s="37">
        <v>1407417</v>
      </c>
      <c r="H101" s="37">
        <v>3337727</v>
      </c>
      <c r="I101" s="37">
        <v>1162692</v>
      </c>
      <c r="J101" s="37">
        <v>5849400</v>
      </c>
      <c r="K101" s="37"/>
      <c r="L101" s="81">
        <v>20080507</v>
      </c>
    </row>
    <row r="102" spans="1:12" ht="15">
      <c r="A102" s="7">
        <v>72</v>
      </c>
      <c r="B102" s="17" t="s">
        <v>1084</v>
      </c>
      <c r="C102" s="18" t="s">
        <v>1085</v>
      </c>
      <c r="D102" s="17" t="s">
        <v>938</v>
      </c>
      <c r="E102" s="17" t="s">
        <v>1086</v>
      </c>
      <c r="F102" s="74">
        <f>G102+H102+I102+J102</f>
        <v>2708301</v>
      </c>
      <c r="G102" s="37">
        <v>923241</v>
      </c>
      <c r="H102" s="37">
        <v>716845</v>
      </c>
      <c r="I102" s="37">
        <v>1068215</v>
      </c>
      <c r="J102" s="37">
        <v>0</v>
      </c>
      <c r="K102" s="37"/>
      <c r="L102" s="81">
        <v>20080507</v>
      </c>
    </row>
    <row r="103" spans="1:12" ht="15">
      <c r="A103" s="7">
        <v>73</v>
      </c>
      <c r="B103" s="17" t="s">
        <v>1087</v>
      </c>
      <c r="C103" s="18" t="s">
        <v>1088</v>
      </c>
      <c r="D103" s="17" t="s">
        <v>938</v>
      </c>
      <c r="E103" s="17" t="s">
        <v>1089</v>
      </c>
      <c r="F103" s="74">
        <f>G103+H103+I103+J103</f>
        <v>2070422</v>
      </c>
      <c r="G103" s="37">
        <v>732452</v>
      </c>
      <c r="H103" s="37">
        <v>357935</v>
      </c>
      <c r="I103" s="37">
        <v>980035</v>
      </c>
      <c r="J103" s="37">
        <v>0</v>
      </c>
      <c r="K103" s="37"/>
      <c r="L103" s="81">
        <v>20080609</v>
      </c>
    </row>
    <row r="104" spans="1:12" ht="15">
      <c r="A104" s="7">
        <v>74</v>
      </c>
      <c r="B104" s="17" t="s">
        <v>1090</v>
      </c>
      <c r="C104" s="18" t="s">
        <v>1091</v>
      </c>
      <c r="D104" s="17" t="s">
        <v>938</v>
      </c>
      <c r="E104" s="17" t="s">
        <v>1092</v>
      </c>
      <c r="F104" s="74">
        <f>G104+H104+I104+J104</f>
        <v>13054369</v>
      </c>
      <c r="G104" s="37">
        <v>4621560</v>
      </c>
      <c r="H104" s="37">
        <v>6955294</v>
      </c>
      <c r="I104" s="37">
        <v>1087690</v>
      </c>
      <c r="J104" s="37">
        <v>389825</v>
      </c>
      <c r="K104" s="37"/>
      <c r="L104" s="81">
        <v>20080609</v>
      </c>
    </row>
    <row r="105" spans="1:12" ht="15">
      <c r="A105" s="7">
        <v>75</v>
      </c>
      <c r="B105" s="17" t="s">
        <v>1093</v>
      </c>
      <c r="C105" s="18" t="s">
        <v>1094</v>
      </c>
      <c r="D105" s="17" t="s">
        <v>938</v>
      </c>
      <c r="E105" s="17" t="s">
        <v>1095</v>
      </c>
      <c r="F105" s="74">
        <f>G105+H105+I105+J105</f>
        <v>2741177</v>
      </c>
      <c r="G105" s="37">
        <v>606511</v>
      </c>
      <c r="H105" s="37">
        <v>1391200</v>
      </c>
      <c r="I105" s="37">
        <v>728466</v>
      </c>
      <c r="J105" s="37">
        <v>15000</v>
      </c>
      <c r="K105" s="37"/>
      <c r="L105" s="81">
        <v>20080507</v>
      </c>
    </row>
    <row r="106" spans="1:12" ht="15">
      <c r="A106" s="7">
        <v>76</v>
      </c>
      <c r="B106" s="17" t="s">
        <v>1096</v>
      </c>
      <c r="C106" s="18" t="s">
        <v>1097</v>
      </c>
      <c r="D106" s="17" t="s">
        <v>938</v>
      </c>
      <c r="E106" s="17" t="s">
        <v>1098</v>
      </c>
      <c r="F106" s="74">
        <f>G106+H106+I106+J106</f>
        <v>3424498</v>
      </c>
      <c r="G106" s="37">
        <v>1340446</v>
      </c>
      <c r="H106" s="37">
        <v>1936253</v>
      </c>
      <c r="I106" s="37">
        <v>110799</v>
      </c>
      <c r="J106" s="37">
        <v>37000</v>
      </c>
      <c r="K106" s="37"/>
      <c r="L106" s="81">
        <v>20080609</v>
      </c>
    </row>
    <row r="107" spans="1:12" ht="15">
      <c r="A107" s="7">
        <v>77</v>
      </c>
      <c r="B107" s="17" t="s">
        <v>1099</v>
      </c>
      <c r="C107" s="18" t="s">
        <v>1100</v>
      </c>
      <c r="D107" s="17" t="s">
        <v>938</v>
      </c>
      <c r="E107" s="17" t="s">
        <v>1101</v>
      </c>
      <c r="F107" s="74">
        <f>G107+H107+I107+J107</f>
        <v>3172239</v>
      </c>
      <c r="G107" s="37">
        <v>434306</v>
      </c>
      <c r="H107" s="37">
        <v>712300</v>
      </c>
      <c r="I107" s="37">
        <v>840633</v>
      </c>
      <c r="J107" s="37">
        <v>1185000</v>
      </c>
      <c r="K107" s="37"/>
      <c r="L107" s="81">
        <v>20080507</v>
      </c>
    </row>
    <row r="108" spans="1:12" ht="15">
      <c r="A108" s="7">
        <v>78</v>
      </c>
      <c r="B108" s="17" t="s">
        <v>1102</v>
      </c>
      <c r="C108" s="18" t="s">
        <v>1103</v>
      </c>
      <c r="D108" s="17" t="s">
        <v>938</v>
      </c>
      <c r="E108" s="17" t="s">
        <v>1104</v>
      </c>
      <c r="F108" s="74">
        <f>G108+H108+I108+J108</f>
        <v>712560</v>
      </c>
      <c r="G108" s="37">
        <v>34600</v>
      </c>
      <c r="H108" s="37">
        <v>0</v>
      </c>
      <c r="I108" s="37">
        <v>342360</v>
      </c>
      <c r="J108" s="37">
        <v>335600</v>
      </c>
      <c r="K108" s="37"/>
      <c r="L108" s="81">
        <v>20080507</v>
      </c>
    </row>
    <row r="109" spans="1:12" ht="15">
      <c r="A109" s="7">
        <v>79</v>
      </c>
      <c r="B109" s="17" t="s">
        <v>1105</v>
      </c>
      <c r="C109" s="18" t="s">
        <v>1106</v>
      </c>
      <c r="D109" s="17" t="s">
        <v>938</v>
      </c>
      <c r="E109" s="17" t="s">
        <v>1107</v>
      </c>
      <c r="F109" s="74">
        <f>G109+H109+I109+J109</f>
        <v>5633929</v>
      </c>
      <c r="G109" s="37">
        <v>2167284</v>
      </c>
      <c r="H109" s="37">
        <v>1740400</v>
      </c>
      <c r="I109" s="37">
        <v>1705745</v>
      </c>
      <c r="J109" s="37">
        <v>20500</v>
      </c>
      <c r="K109" s="37"/>
      <c r="L109" s="81">
        <v>20080507</v>
      </c>
    </row>
    <row r="110" spans="1:12" ht="15">
      <c r="A110" s="7">
        <v>80</v>
      </c>
      <c r="B110" s="17" t="s">
        <v>1108</v>
      </c>
      <c r="C110" s="18" t="s">
        <v>1109</v>
      </c>
      <c r="D110" s="17" t="s">
        <v>938</v>
      </c>
      <c r="E110" s="17" t="s">
        <v>1110</v>
      </c>
      <c r="F110" s="74">
        <f>G110+H110+I110+J110</f>
        <v>5279344</v>
      </c>
      <c r="G110" s="37">
        <v>705432</v>
      </c>
      <c r="H110" s="37">
        <v>1150178</v>
      </c>
      <c r="I110" s="37">
        <v>3023734</v>
      </c>
      <c r="J110" s="37">
        <v>400000</v>
      </c>
      <c r="K110" s="37"/>
      <c r="L110" s="81">
        <v>20080609</v>
      </c>
    </row>
    <row r="111" spans="1:12" ht="15">
      <c r="A111" s="7">
        <v>81</v>
      </c>
      <c r="B111" s="17" t="s">
        <v>1111</v>
      </c>
      <c r="C111" s="18" t="s">
        <v>1112</v>
      </c>
      <c r="D111" s="17" t="s">
        <v>938</v>
      </c>
      <c r="E111" s="17" t="s">
        <v>1113</v>
      </c>
      <c r="F111" s="74">
        <f>G111+H111+I111+J111</f>
        <v>4634534</v>
      </c>
      <c r="G111" s="37">
        <v>560911</v>
      </c>
      <c r="H111" s="37">
        <v>3455900</v>
      </c>
      <c r="I111" s="37">
        <v>617723</v>
      </c>
      <c r="J111" s="37">
        <v>0</v>
      </c>
      <c r="K111" s="37"/>
      <c r="L111" s="81">
        <v>20080507</v>
      </c>
    </row>
    <row r="112" spans="1:12" ht="15">
      <c r="A112" s="7">
        <v>82</v>
      </c>
      <c r="B112" s="17" t="s">
        <v>1114</v>
      </c>
      <c r="C112" s="18" t="s">
        <v>1115</v>
      </c>
      <c r="D112" s="17" t="s">
        <v>938</v>
      </c>
      <c r="E112" s="17" t="s">
        <v>565</v>
      </c>
      <c r="F112" s="74">
        <f>G112+H112+I112+J112</f>
        <v>4793245</v>
      </c>
      <c r="G112" s="37">
        <v>85616</v>
      </c>
      <c r="H112" s="37">
        <v>0</v>
      </c>
      <c r="I112" s="37">
        <v>3824929</v>
      </c>
      <c r="J112" s="37">
        <v>882700</v>
      </c>
      <c r="K112" s="37"/>
      <c r="L112" s="81">
        <v>20080609</v>
      </c>
    </row>
    <row r="113" spans="1:12" ht="15">
      <c r="A113" s="7">
        <v>83</v>
      </c>
      <c r="B113" s="17" t="s">
        <v>1116</v>
      </c>
      <c r="C113" s="18" t="s">
        <v>1117</v>
      </c>
      <c r="D113" s="17" t="s">
        <v>938</v>
      </c>
      <c r="E113" s="17" t="s">
        <v>1118</v>
      </c>
      <c r="F113" s="74">
        <f>G113+H113+I113+J113</f>
        <v>14607262</v>
      </c>
      <c r="G113" s="37">
        <v>3429063</v>
      </c>
      <c r="H113" s="37">
        <v>7003090</v>
      </c>
      <c r="I113" s="37">
        <v>3773109</v>
      </c>
      <c r="J113" s="37">
        <v>402000</v>
      </c>
      <c r="K113" s="37"/>
      <c r="L113" s="81">
        <v>20080609</v>
      </c>
    </row>
    <row r="114" spans="1:12" ht="15">
      <c r="A114" s="7">
        <v>84</v>
      </c>
      <c r="B114" s="17" t="s">
        <v>1119</v>
      </c>
      <c r="C114" s="18" t="s">
        <v>1120</v>
      </c>
      <c r="D114" s="17" t="s">
        <v>938</v>
      </c>
      <c r="E114" s="17" t="s">
        <v>1121</v>
      </c>
      <c r="F114" s="74">
        <f>G114+H114+I114+J114</f>
        <v>10689816</v>
      </c>
      <c r="G114" s="37">
        <v>2418111</v>
      </c>
      <c r="H114" s="37">
        <v>7021697</v>
      </c>
      <c r="I114" s="37">
        <v>1002208</v>
      </c>
      <c r="J114" s="37">
        <v>247800</v>
      </c>
      <c r="K114" s="37"/>
      <c r="L114" s="81">
        <v>20080507</v>
      </c>
    </row>
    <row r="115" spans="1:12" ht="15">
      <c r="A115" s="7">
        <v>85</v>
      </c>
      <c r="B115" s="17" t="s">
        <v>1122</v>
      </c>
      <c r="C115" s="18" t="s">
        <v>1123</v>
      </c>
      <c r="D115" s="17" t="s">
        <v>938</v>
      </c>
      <c r="E115" s="17" t="s">
        <v>1124</v>
      </c>
      <c r="F115" s="74">
        <f>G115+H115+I115+J115</f>
        <v>1644203</v>
      </c>
      <c r="G115" s="37">
        <v>0</v>
      </c>
      <c r="H115" s="37">
        <v>0</v>
      </c>
      <c r="I115" s="37">
        <v>1644203</v>
      </c>
      <c r="J115" s="37">
        <v>0</v>
      </c>
      <c r="K115" s="72"/>
      <c r="L115" s="81">
        <v>20080507</v>
      </c>
    </row>
    <row r="116" spans="1:12" ht="15">
      <c r="A116" s="7">
        <v>86</v>
      </c>
      <c r="B116" s="17" t="s">
        <v>1125</v>
      </c>
      <c r="C116" s="18" t="s">
        <v>1126</v>
      </c>
      <c r="D116" s="17" t="s">
        <v>938</v>
      </c>
      <c r="E116" s="17" t="s">
        <v>1127</v>
      </c>
      <c r="F116" s="74">
        <f>G116+H116+I116+J116</f>
        <v>8016697</v>
      </c>
      <c r="G116" s="37">
        <v>1494960</v>
      </c>
      <c r="H116" s="37">
        <v>6413202</v>
      </c>
      <c r="I116" s="37">
        <v>108535</v>
      </c>
      <c r="J116" s="37">
        <v>0</v>
      </c>
      <c r="K116" s="72"/>
      <c r="L116" s="81">
        <v>20080507</v>
      </c>
    </row>
    <row r="117" spans="1:12" ht="15">
      <c r="A117" s="7">
        <v>87</v>
      </c>
      <c r="B117" s="17" t="s">
        <v>1128</v>
      </c>
      <c r="C117" s="18" t="s">
        <v>1129</v>
      </c>
      <c r="D117" s="17" t="s">
        <v>938</v>
      </c>
      <c r="E117" s="17" t="s">
        <v>1130</v>
      </c>
      <c r="F117" s="74">
        <f>G117+H117+I117+J117</f>
        <v>3090307</v>
      </c>
      <c r="G117" s="37">
        <v>1023689</v>
      </c>
      <c r="H117" s="37">
        <v>622900</v>
      </c>
      <c r="I117" s="37">
        <v>1431918</v>
      </c>
      <c r="J117" s="37">
        <v>11800</v>
      </c>
      <c r="K117" s="37"/>
      <c r="L117" s="81">
        <v>20080609</v>
      </c>
    </row>
    <row r="118" spans="1:12" ht="15">
      <c r="A118" s="7">
        <v>88</v>
      </c>
      <c r="B118" s="17" t="s">
        <v>1131</v>
      </c>
      <c r="C118" s="18" t="s">
        <v>1132</v>
      </c>
      <c r="D118" s="17" t="s">
        <v>938</v>
      </c>
      <c r="E118" s="17" t="s">
        <v>1133</v>
      </c>
      <c r="F118" s="74">
        <f>G118+H118+I118+J118</f>
        <v>1105162</v>
      </c>
      <c r="G118" s="37">
        <v>1006682</v>
      </c>
      <c r="H118" s="37">
        <v>60000</v>
      </c>
      <c r="I118" s="37">
        <v>33800</v>
      </c>
      <c r="J118" s="37">
        <v>4680</v>
      </c>
      <c r="K118" s="37"/>
      <c r="L118" s="81">
        <v>20080609</v>
      </c>
    </row>
    <row r="119" spans="1:12" ht="15">
      <c r="A119" s="7">
        <v>89</v>
      </c>
      <c r="B119" s="17" t="s">
        <v>1134</v>
      </c>
      <c r="C119" s="18" t="s">
        <v>1135</v>
      </c>
      <c r="D119" s="17" t="s">
        <v>938</v>
      </c>
      <c r="E119" s="17" t="s">
        <v>1136</v>
      </c>
      <c r="F119" s="74">
        <f>G119+H119+I119+J119</f>
        <v>2025725</v>
      </c>
      <c r="G119" s="37">
        <v>1014975</v>
      </c>
      <c r="H119" s="37">
        <v>1010750</v>
      </c>
      <c r="I119" s="37">
        <v>0</v>
      </c>
      <c r="J119" s="37">
        <v>0</v>
      </c>
      <c r="K119" s="37"/>
      <c r="L119" s="81">
        <v>20080507</v>
      </c>
    </row>
    <row r="120" spans="1:12" ht="15">
      <c r="A120" s="7">
        <v>90</v>
      </c>
      <c r="B120" s="17" t="s">
        <v>1137</v>
      </c>
      <c r="C120" s="18" t="s">
        <v>1138</v>
      </c>
      <c r="D120" s="17" t="s">
        <v>938</v>
      </c>
      <c r="E120" s="17" t="s">
        <v>1139</v>
      </c>
      <c r="F120" s="74">
        <f>G120+H120+I120+J120</f>
        <v>2509497</v>
      </c>
      <c r="G120" s="37">
        <v>472145</v>
      </c>
      <c r="H120" s="37">
        <v>1258791</v>
      </c>
      <c r="I120" s="37">
        <v>737811</v>
      </c>
      <c r="J120" s="37">
        <v>40750</v>
      </c>
      <c r="K120" s="37"/>
      <c r="L120" s="81">
        <v>20080507</v>
      </c>
    </row>
    <row r="121" spans="1:12" ht="15">
      <c r="A121" s="7">
        <v>91</v>
      </c>
      <c r="B121" s="17" t="s">
        <v>1140</v>
      </c>
      <c r="C121" s="18" t="s">
        <v>1141</v>
      </c>
      <c r="D121" s="17" t="s">
        <v>938</v>
      </c>
      <c r="E121" s="17" t="s">
        <v>1142</v>
      </c>
      <c r="F121" s="74">
        <f>G121+H121+I121+J121</f>
        <v>2807923</v>
      </c>
      <c r="G121" s="37">
        <v>723285</v>
      </c>
      <c r="H121" s="37">
        <v>1872220</v>
      </c>
      <c r="I121" s="37">
        <v>212418</v>
      </c>
      <c r="J121" s="37">
        <v>0</v>
      </c>
      <c r="K121" s="37"/>
      <c r="L121" s="81">
        <v>20080609</v>
      </c>
    </row>
    <row r="122" spans="1:12" ht="15">
      <c r="A122" s="7">
        <v>92</v>
      </c>
      <c r="B122" s="17" t="s">
        <v>1143</v>
      </c>
      <c r="C122" s="18" t="s">
        <v>1144</v>
      </c>
      <c r="D122" s="17" t="s">
        <v>938</v>
      </c>
      <c r="E122" s="17" t="s">
        <v>1145</v>
      </c>
      <c r="F122" s="74">
        <f>G122+H122+I122+J122</f>
        <v>1124243</v>
      </c>
      <c r="G122" s="37">
        <v>394636</v>
      </c>
      <c r="H122" s="37">
        <v>631706</v>
      </c>
      <c r="I122" s="37">
        <v>97901</v>
      </c>
      <c r="J122" s="37">
        <v>0</v>
      </c>
      <c r="K122" s="37"/>
      <c r="L122" s="81">
        <v>20080507</v>
      </c>
    </row>
    <row r="123" spans="1:12" ht="15">
      <c r="A123" s="7">
        <v>93</v>
      </c>
      <c r="B123" s="17" t="s">
        <v>1146</v>
      </c>
      <c r="C123" s="18" t="s">
        <v>1147</v>
      </c>
      <c r="D123" s="17" t="s">
        <v>938</v>
      </c>
      <c r="E123" s="17" t="s">
        <v>1148</v>
      </c>
      <c r="F123" s="74">
        <f>G123+H123+I123+J123</f>
        <v>10526714</v>
      </c>
      <c r="G123" s="37">
        <v>2064740</v>
      </c>
      <c r="H123" s="37">
        <v>7587185</v>
      </c>
      <c r="I123" s="37">
        <v>700789</v>
      </c>
      <c r="J123" s="37">
        <v>174000</v>
      </c>
      <c r="K123" s="37"/>
      <c r="L123" s="81">
        <v>20080507</v>
      </c>
    </row>
    <row r="124" spans="1:12" ht="15">
      <c r="A124" s="7">
        <v>94</v>
      </c>
      <c r="B124" s="17" t="s">
        <v>1150</v>
      </c>
      <c r="C124" s="18" t="s">
        <v>1151</v>
      </c>
      <c r="D124" s="17" t="s">
        <v>1149</v>
      </c>
      <c r="E124" s="17" t="s">
        <v>1152</v>
      </c>
      <c r="F124" s="74">
        <f>G124+H124+I124+J124</f>
        <v>132471</v>
      </c>
      <c r="G124" s="37">
        <v>82229</v>
      </c>
      <c r="H124" s="37">
        <v>8000</v>
      </c>
      <c r="I124" s="37">
        <v>25242</v>
      </c>
      <c r="J124" s="37">
        <v>17000</v>
      </c>
      <c r="K124" s="37"/>
      <c r="L124" s="81">
        <v>20080609</v>
      </c>
    </row>
    <row r="125" spans="1:12" ht="15">
      <c r="A125" s="7">
        <v>95</v>
      </c>
      <c r="B125" s="17" t="s">
        <v>1153</v>
      </c>
      <c r="C125" s="18" t="s">
        <v>1154</v>
      </c>
      <c r="D125" s="17" t="s">
        <v>1149</v>
      </c>
      <c r="E125" s="17" t="s">
        <v>1155</v>
      </c>
      <c r="F125" s="74">
        <f>G125+H125+I125+J125</f>
        <v>767782</v>
      </c>
      <c r="G125" s="37">
        <v>222172</v>
      </c>
      <c r="H125" s="37">
        <v>519810</v>
      </c>
      <c r="I125" s="37">
        <v>10800</v>
      </c>
      <c r="J125" s="37">
        <v>15000</v>
      </c>
      <c r="K125" s="37"/>
      <c r="L125" s="81">
        <v>20080609</v>
      </c>
    </row>
    <row r="126" spans="1:12" ht="15">
      <c r="A126" s="7">
        <v>96</v>
      </c>
      <c r="B126" s="17" t="s">
        <v>1156</v>
      </c>
      <c r="C126" s="18" t="s">
        <v>1157</v>
      </c>
      <c r="D126" s="17" t="s">
        <v>1149</v>
      </c>
      <c r="E126" s="17" t="s">
        <v>1158</v>
      </c>
      <c r="F126" s="74">
        <f>G126+H126+I126+J126</f>
        <v>568297</v>
      </c>
      <c r="G126" s="37">
        <v>180697</v>
      </c>
      <c r="H126" s="37">
        <v>239100</v>
      </c>
      <c r="I126" s="37">
        <v>148500</v>
      </c>
      <c r="J126" s="37">
        <v>0</v>
      </c>
      <c r="K126" s="37"/>
      <c r="L126" s="81">
        <v>20080507</v>
      </c>
    </row>
    <row r="127" spans="1:12" ht="15">
      <c r="A127" s="7">
        <v>97</v>
      </c>
      <c r="B127" s="17" t="s">
        <v>1159</v>
      </c>
      <c r="C127" s="18" t="s">
        <v>1160</v>
      </c>
      <c r="D127" s="17" t="s">
        <v>1149</v>
      </c>
      <c r="E127" s="17" t="s">
        <v>1161</v>
      </c>
      <c r="F127" s="74">
        <f>G127+H127+I127+J127</f>
        <v>1312135</v>
      </c>
      <c r="G127" s="37">
        <v>692207</v>
      </c>
      <c r="H127" s="37">
        <v>59395</v>
      </c>
      <c r="I127" s="37">
        <v>521933</v>
      </c>
      <c r="J127" s="37">
        <v>38600</v>
      </c>
      <c r="K127" s="37"/>
      <c r="L127" s="81">
        <v>20080609</v>
      </c>
    </row>
    <row r="128" spans="1:12" ht="15">
      <c r="A128" s="7">
        <v>98</v>
      </c>
      <c r="B128" s="17" t="s">
        <v>1162</v>
      </c>
      <c r="C128" s="18" t="s">
        <v>1163</v>
      </c>
      <c r="D128" s="17" t="s">
        <v>1149</v>
      </c>
      <c r="E128" s="17" t="s">
        <v>1164</v>
      </c>
      <c r="F128" s="74">
        <f>G128+H128+I128+J128</f>
        <v>1334110</v>
      </c>
      <c r="G128" s="37">
        <v>565239</v>
      </c>
      <c r="H128" s="37">
        <v>369100</v>
      </c>
      <c r="I128" s="37">
        <v>381971</v>
      </c>
      <c r="J128" s="37">
        <v>17800</v>
      </c>
      <c r="K128" s="37"/>
      <c r="L128" s="81">
        <v>20080609</v>
      </c>
    </row>
    <row r="129" spans="1:12" ht="15">
      <c r="A129" s="7">
        <v>99</v>
      </c>
      <c r="B129" s="17" t="s">
        <v>1165</v>
      </c>
      <c r="C129" s="18" t="s">
        <v>1166</v>
      </c>
      <c r="D129" s="17" t="s">
        <v>1149</v>
      </c>
      <c r="E129" s="17" t="s">
        <v>1167</v>
      </c>
      <c r="F129" s="74">
        <f>G129+H129+I129+J129</f>
        <v>5886238</v>
      </c>
      <c r="G129" s="37">
        <v>660384</v>
      </c>
      <c r="H129" s="37">
        <v>1401595</v>
      </c>
      <c r="I129" s="37">
        <v>572694</v>
      </c>
      <c r="J129" s="37">
        <v>3251565</v>
      </c>
      <c r="K129" s="37"/>
      <c r="L129" s="81">
        <v>20080609</v>
      </c>
    </row>
    <row r="130" spans="1:12" ht="15">
      <c r="A130" s="7">
        <v>100</v>
      </c>
      <c r="B130" s="17" t="s">
        <v>1168</v>
      </c>
      <c r="C130" s="18" t="s">
        <v>1169</v>
      </c>
      <c r="D130" s="17" t="s">
        <v>1149</v>
      </c>
      <c r="E130" s="17" t="s">
        <v>1170</v>
      </c>
      <c r="F130" s="74">
        <f>G130+H130+I130+J130</f>
        <v>7090956</v>
      </c>
      <c r="G130" s="37">
        <v>649406</v>
      </c>
      <c r="H130" s="37">
        <v>6037482</v>
      </c>
      <c r="I130" s="37">
        <v>3350</v>
      </c>
      <c r="J130" s="37">
        <v>400718</v>
      </c>
      <c r="K130" s="37"/>
      <c r="L130" s="81">
        <v>20080507</v>
      </c>
    </row>
    <row r="131" spans="1:12" ht="15">
      <c r="A131" s="7">
        <v>101</v>
      </c>
      <c r="B131" s="17" t="s">
        <v>1171</v>
      </c>
      <c r="C131" s="18" t="s">
        <v>1172</v>
      </c>
      <c r="D131" s="17" t="s">
        <v>1149</v>
      </c>
      <c r="E131" s="17" t="s">
        <v>1173</v>
      </c>
      <c r="F131" s="74">
        <f>G131+H131+I131+J131</f>
        <v>11361655</v>
      </c>
      <c r="G131" s="37">
        <v>804291</v>
      </c>
      <c r="H131" s="37">
        <v>5206140</v>
      </c>
      <c r="I131" s="37">
        <v>926754</v>
      </c>
      <c r="J131" s="37">
        <v>4424470</v>
      </c>
      <c r="K131" s="37"/>
      <c r="L131" s="81">
        <v>20080507</v>
      </c>
    </row>
    <row r="132" spans="1:12" ht="15">
      <c r="A132" s="7">
        <v>102</v>
      </c>
      <c r="B132" s="17" t="s">
        <v>1174</v>
      </c>
      <c r="C132" s="18" t="s">
        <v>1175</v>
      </c>
      <c r="D132" s="17" t="s">
        <v>1149</v>
      </c>
      <c r="E132" s="17" t="s">
        <v>1176</v>
      </c>
      <c r="F132" s="74">
        <f>G132+H132+I132+J132</f>
        <v>311450</v>
      </c>
      <c r="G132" s="37">
        <v>169622</v>
      </c>
      <c r="H132" s="37">
        <v>36066</v>
      </c>
      <c r="I132" s="37">
        <v>105762</v>
      </c>
      <c r="J132" s="37">
        <v>0</v>
      </c>
      <c r="K132" s="37"/>
      <c r="L132" s="81">
        <v>20080507</v>
      </c>
    </row>
    <row r="133" spans="1:12" ht="15">
      <c r="A133" s="7">
        <v>103</v>
      </c>
      <c r="B133" s="17" t="s">
        <v>1177</v>
      </c>
      <c r="C133" s="18" t="s">
        <v>1178</v>
      </c>
      <c r="D133" s="17" t="s">
        <v>1149</v>
      </c>
      <c r="E133" s="17" t="s">
        <v>1179</v>
      </c>
      <c r="F133" s="74">
        <f>G133+H133+I133+J133</f>
        <v>1523318</v>
      </c>
      <c r="G133" s="37">
        <v>839393</v>
      </c>
      <c r="H133" s="37">
        <v>83100</v>
      </c>
      <c r="I133" s="37">
        <v>582830</v>
      </c>
      <c r="J133" s="37">
        <v>17995</v>
      </c>
      <c r="K133" s="37"/>
      <c r="L133" s="81">
        <v>20080507</v>
      </c>
    </row>
    <row r="134" spans="1:12" ht="15">
      <c r="A134" s="7">
        <v>104</v>
      </c>
      <c r="B134" s="17" t="s">
        <v>1180</v>
      </c>
      <c r="C134" s="18" t="s">
        <v>1181</v>
      </c>
      <c r="D134" s="17" t="s">
        <v>1149</v>
      </c>
      <c r="E134" s="17" t="s">
        <v>1182</v>
      </c>
      <c r="F134" s="74">
        <f>G134+H134+I134+J134</f>
        <v>1259729</v>
      </c>
      <c r="G134" s="37">
        <v>320645</v>
      </c>
      <c r="H134" s="37">
        <v>366210</v>
      </c>
      <c r="I134" s="37">
        <v>550374</v>
      </c>
      <c r="J134" s="37">
        <v>22500</v>
      </c>
      <c r="K134" s="37"/>
      <c r="L134" s="81">
        <v>20080609</v>
      </c>
    </row>
    <row r="135" spans="1:12" ht="15">
      <c r="A135" s="7">
        <v>105</v>
      </c>
      <c r="B135" s="17" t="s">
        <v>1183</v>
      </c>
      <c r="C135" s="18" t="s">
        <v>1184</v>
      </c>
      <c r="D135" s="17" t="s">
        <v>1149</v>
      </c>
      <c r="E135" s="17" t="s">
        <v>1185</v>
      </c>
      <c r="F135" s="74">
        <f>G135+H135+I135+J135</f>
        <v>701373</v>
      </c>
      <c r="G135" s="37">
        <v>366141</v>
      </c>
      <c r="H135" s="37">
        <v>10000</v>
      </c>
      <c r="I135" s="37">
        <v>325232</v>
      </c>
      <c r="J135" s="37">
        <v>0</v>
      </c>
      <c r="K135" s="37"/>
      <c r="L135" s="81">
        <v>20080609</v>
      </c>
    </row>
    <row r="136" spans="1:12" ht="15">
      <c r="A136" s="7">
        <v>106</v>
      </c>
      <c r="B136" s="17" t="s">
        <v>1186</v>
      </c>
      <c r="C136" s="18" t="s">
        <v>1187</v>
      </c>
      <c r="D136" s="17" t="s">
        <v>1149</v>
      </c>
      <c r="E136" s="17" t="s">
        <v>1188</v>
      </c>
      <c r="F136" s="74">
        <f>G136+H136+I136+J136</f>
        <v>17307097</v>
      </c>
      <c r="G136" s="37">
        <v>318255</v>
      </c>
      <c r="H136" s="37">
        <v>6237423</v>
      </c>
      <c r="I136" s="37">
        <v>4522544</v>
      </c>
      <c r="J136" s="37">
        <v>6228875</v>
      </c>
      <c r="K136" s="37"/>
      <c r="L136" s="81">
        <v>20080609</v>
      </c>
    </row>
    <row r="137" spans="1:12" ht="15">
      <c r="A137" s="7">
        <v>107</v>
      </c>
      <c r="B137" s="17" t="s">
        <v>1189</v>
      </c>
      <c r="C137" s="18" t="s">
        <v>1190</v>
      </c>
      <c r="D137" s="17" t="s">
        <v>1149</v>
      </c>
      <c r="E137" s="17" t="s">
        <v>1191</v>
      </c>
      <c r="F137" s="74">
        <f>G137+H137+I137+J137</f>
        <v>31284</v>
      </c>
      <c r="G137" s="37">
        <v>12474</v>
      </c>
      <c r="H137" s="37">
        <v>6810</v>
      </c>
      <c r="I137" s="37">
        <v>12000</v>
      </c>
      <c r="J137" s="37">
        <v>0</v>
      </c>
      <c r="K137" s="37"/>
      <c r="L137" s="81">
        <v>20080507</v>
      </c>
    </row>
    <row r="138" spans="1:12" ht="15">
      <c r="A138" s="7">
        <v>108</v>
      </c>
      <c r="B138" s="17" t="s">
        <v>1192</v>
      </c>
      <c r="C138" s="18" t="s">
        <v>1193</v>
      </c>
      <c r="D138" s="17" t="s">
        <v>1149</v>
      </c>
      <c r="E138" s="17" t="s">
        <v>1194</v>
      </c>
      <c r="F138" s="74">
        <f>G138+H138+I138+J138</f>
        <v>6712525</v>
      </c>
      <c r="G138" s="37">
        <v>1161398</v>
      </c>
      <c r="H138" s="37">
        <v>2950382</v>
      </c>
      <c r="I138" s="37">
        <v>162745</v>
      </c>
      <c r="J138" s="37">
        <v>2438000</v>
      </c>
      <c r="K138" s="37"/>
      <c r="L138" s="81">
        <v>20080507</v>
      </c>
    </row>
    <row r="139" spans="1:12" ht="15">
      <c r="A139" s="7">
        <v>109</v>
      </c>
      <c r="B139" s="17" t="s">
        <v>1195</v>
      </c>
      <c r="C139" s="18" t="s">
        <v>1196</v>
      </c>
      <c r="D139" s="17" t="s">
        <v>1149</v>
      </c>
      <c r="E139" s="17" t="s">
        <v>1197</v>
      </c>
      <c r="F139" s="74">
        <f>G139+H139+I139+J139</f>
        <v>1435876</v>
      </c>
      <c r="G139" s="37">
        <v>493039</v>
      </c>
      <c r="H139" s="37">
        <v>440857</v>
      </c>
      <c r="I139" s="37">
        <v>231730</v>
      </c>
      <c r="J139" s="37">
        <v>270250</v>
      </c>
      <c r="K139" s="37"/>
      <c r="L139" s="81">
        <v>20080507</v>
      </c>
    </row>
    <row r="140" spans="1:12" ht="15">
      <c r="A140" s="7">
        <v>110</v>
      </c>
      <c r="B140" s="17" t="s">
        <v>1198</v>
      </c>
      <c r="C140" s="18" t="s">
        <v>1199</v>
      </c>
      <c r="D140" s="17" t="s">
        <v>1149</v>
      </c>
      <c r="E140" s="17" t="s">
        <v>1200</v>
      </c>
      <c r="F140" s="74">
        <f>G140+H140+I140+J140</f>
        <v>2579986</v>
      </c>
      <c r="G140" s="37">
        <v>461487</v>
      </c>
      <c r="H140" s="37">
        <v>40575</v>
      </c>
      <c r="I140" s="37">
        <v>1832024</v>
      </c>
      <c r="J140" s="37">
        <v>245900</v>
      </c>
      <c r="K140" s="37"/>
      <c r="L140" s="81">
        <v>20080507</v>
      </c>
    </row>
    <row r="141" spans="1:12" ht="15">
      <c r="A141" s="7">
        <v>111</v>
      </c>
      <c r="B141" s="17" t="s">
        <v>1201</v>
      </c>
      <c r="C141" s="18" t="s">
        <v>1202</v>
      </c>
      <c r="D141" s="17" t="s">
        <v>1149</v>
      </c>
      <c r="E141" s="17" t="s">
        <v>1203</v>
      </c>
      <c r="F141" s="74">
        <f>G141+H141+I141+J141</f>
        <v>5840705</v>
      </c>
      <c r="G141" s="37">
        <v>423183</v>
      </c>
      <c r="H141" s="37">
        <v>3255170</v>
      </c>
      <c r="I141" s="37">
        <v>554016</v>
      </c>
      <c r="J141" s="37">
        <v>1608336</v>
      </c>
      <c r="K141" s="37"/>
      <c r="L141" s="81">
        <v>20080609</v>
      </c>
    </row>
    <row r="142" spans="1:12" ht="15">
      <c r="A142" s="7">
        <v>112</v>
      </c>
      <c r="B142" s="17" t="s">
        <v>1204</v>
      </c>
      <c r="C142" s="18" t="s">
        <v>1205</v>
      </c>
      <c r="D142" s="17" t="s">
        <v>1149</v>
      </c>
      <c r="E142" s="17" t="s">
        <v>1206</v>
      </c>
      <c r="F142" s="74">
        <f>G142+H142+I142+J142</f>
        <v>1688453</v>
      </c>
      <c r="G142" s="37">
        <v>457326</v>
      </c>
      <c r="H142" s="37">
        <v>437329</v>
      </c>
      <c r="I142" s="37">
        <v>217936</v>
      </c>
      <c r="J142" s="37">
        <v>575862</v>
      </c>
      <c r="K142" s="37"/>
      <c r="L142" s="81">
        <v>20080507</v>
      </c>
    </row>
    <row r="143" spans="1:12" ht="15">
      <c r="A143" s="7">
        <v>113</v>
      </c>
      <c r="B143" s="17" t="s">
        <v>1207</v>
      </c>
      <c r="C143" s="18" t="s">
        <v>1208</v>
      </c>
      <c r="D143" s="17" t="s">
        <v>1149</v>
      </c>
      <c r="E143" s="17" t="s">
        <v>1209</v>
      </c>
      <c r="F143" s="74">
        <f>G143+H143+I143+J143</f>
        <v>7712304</v>
      </c>
      <c r="G143" s="37">
        <v>1974196</v>
      </c>
      <c r="H143" s="37">
        <v>2759618</v>
      </c>
      <c r="I143" s="37">
        <v>1772936</v>
      </c>
      <c r="J143" s="37">
        <v>1205554</v>
      </c>
      <c r="K143" s="72"/>
      <c r="L143" s="81">
        <v>20080507</v>
      </c>
    </row>
    <row r="144" spans="1:12" ht="15">
      <c r="A144" s="7">
        <v>114</v>
      </c>
      <c r="B144" s="17" t="s">
        <v>1210</v>
      </c>
      <c r="C144" s="18" t="s">
        <v>1211</v>
      </c>
      <c r="D144" s="17" t="s">
        <v>1149</v>
      </c>
      <c r="E144" s="17" t="s">
        <v>1212</v>
      </c>
      <c r="F144" s="74">
        <f>G144+H144+I144+J144</f>
        <v>935212</v>
      </c>
      <c r="G144" s="37">
        <v>358277</v>
      </c>
      <c r="H144" s="37">
        <v>575735</v>
      </c>
      <c r="I144" s="37">
        <v>1200</v>
      </c>
      <c r="J144" s="37">
        <v>0</v>
      </c>
      <c r="K144" s="37"/>
      <c r="L144" s="81">
        <v>20080609</v>
      </c>
    </row>
    <row r="145" spans="1:12" ht="15">
      <c r="A145" s="7">
        <v>115</v>
      </c>
      <c r="B145" s="17" t="s">
        <v>1213</v>
      </c>
      <c r="C145" s="18" t="s">
        <v>1214</v>
      </c>
      <c r="D145" s="17" t="s">
        <v>1149</v>
      </c>
      <c r="E145" s="17" t="s">
        <v>1215</v>
      </c>
      <c r="F145" s="74">
        <f>G145+H145+I145+J145</f>
        <v>19568259</v>
      </c>
      <c r="G145" s="37">
        <v>2370075</v>
      </c>
      <c r="H145" s="37">
        <v>4789469</v>
      </c>
      <c r="I145" s="37">
        <v>8914644</v>
      </c>
      <c r="J145" s="37">
        <v>3494071</v>
      </c>
      <c r="K145" s="37"/>
      <c r="L145" s="81">
        <v>20080507</v>
      </c>
    </row>
    <row r="146" spans="1:12" ht="15">
      <c r="A146" s="7">
        <v>116</v>
      </c>
      <c r="B146" s="17" t="s">
        <v>1216</v>
      </c>
      <c r="C146" s="18" t="s">
        <v>1217</v>
      </c>
      <c r="D146" s="17" t="s">
        <v>1149</v>
      </c>
      <c r="E146" s="17" t="s">
        <v>1218</v>
      </c>
      <c r="F146" s="74">
        <f>G146+H146+I146+J146</f>
        <v>1104825</v>
      </c>
      <c r="G146" s="37">
        <v>473405</v>
      </c>
      <c r="H146" s="37">
        <v>173600</v>
      </c>
      <c r="I146" s="37">
        <v>446870</v>
      </c>
      <c r="J146" s="37">
        <v>10950</v>
      </c>
      <c r="K146" s="37"/>
      <c r="L146" s="81">
        <v>20080609</v>
      </c>
    </row>
    <row r="147" spans="1:12" ht="15">
      <c r="A147" s="7">
        <v>117</v>
      </c>
      <c r="B147" s="17" t="s">
        <v>1219</v>
      </c>
      <c r="C147" s="18" t="s">
        <v>1220</v>
      </c>
      <c r="D147" s="17" t="s">
        <v>1149</v>
      </c>
      <c r="E147" s="17" t="s">
        <v>1221</v>
      </c>
      <c r="F147" s="74">
        <f>G147+H147+I147+J147</f>
        <v>27709342</v>
      </c>
      <c r="G147" s="37">
        <v>435384</v>
      </c>
      <c r="H147" s="37">
        <v>13349468</v>
      </c>
      <c r="I147" s="37">
        <v>10122579</v>
      </c>
      <c r="J147" s="37">
        <v>3801911</v>
      </c>
      <c r="K147" s="37"/>
      <c r="L147" s="81">
        <v>20080507</v>
      </c>
    </row>
    <row r="148" spans="1:12" ht="15">
      <c r="A148" s="7">
        <v>118</v>
      </c>
      <c r="B148" s="17" t="s">
        <v>1222</v>
      </c>
      <c r="C148" s="18" t="s">
        <v>1223</v>
      </c>
      <c r="D148" s="17" t="s">
        <v>1149</v>
      </c>
      <c r="E148" s="17" t="s">
        <v>1224</v>
      </c>
      <c r="F148" s="74">
        <f>G148+H148+I148+J148</f>
        <v>239412</v>
      </c>
      <c r="G148" s="37">
        <v>21962</v>
      </c>
      <c r="H148" s="37">
        <v>203450</v>
      </c>
      <c r="I148" s="37">
        <v>14000</v>
      </c>
      <c r="J148" s="37">
        <v>0</v>
      </c>
      <c r="K148" s="37"/>
      <c r="L148" s="81">
        <v>20080609</v>
      </c>
    </row>
    <row r="149" spans="1:12" ht="15">
      <c r="A149" s="7">
        <v>119</v>
      </c>
      <c r="B149" s="17" t="s">
        <v>1225</v>
      </c>
      <c r="C149" s="18" t="s">
        <v>1226</v>
      </c>
      <c r="D149" s="17" t="s">
        <v>1149</v>
      </c>
      <c r="E149" s="17" t="s">
        <v>1227</v>
      </c>
      <c r="F149" s="74">
        <f>G149+H149+I149+J149</f>
        <v>1349334</v>
      </c>
      <c r="G149" s="37">
        <v>236242</v>
      </c>
      <c r="H149" s="37">
        <v>217442</v>
      </c>
      <c r="I149" s="37">
        <v>39950</v>
      </c>
      <c r="J149" s="37">
        <v>855700</v>
      </c>
      <c r="K149" s="37"/>
      <c r="L149" s="81">
        <v>20080507</v>
      </c>
    </row>
    <row r="150" spans="1:12" ht="15">
      <c r="A150" s="7">
        <v>120</v>
      </c>
      <c r="B150" s="17" t="s">
        <v>1228</v>
      </c>
      <c r="C150" s="18" t="s">
        <v>1229</v>
      </c>
      <c r="D150" s="17" t="s">
        <v>1149</v>
      </c>
      <c r="E150" s="17" t="s">
        <v>1230</v>
      </c>
      <c r="F150" s="74">
        <f>G150+H150+I150+J150</f>
        <v>678936</v>
      </c>
      <c r="G150" s="37">
        <v>559471</v>
      </c>
      <c r="H150" s="37">
        <v>91565</v>
      </c>
      <c r="I150" s="37">
        <v>27900</v>
      </c>
      <c r="J150" s="37">
        <v>0</v>
      </c>
      <c r="K150" s="37"/>
      <c r="L150" s="81">
        <v>20080507</v>
      </c>
    </row>
    <row r="151" spans="1:12" ht="15">
      <c r="A151" s="7">
        <v>121</v>
      </c>
      <c r="B151" s="17" t="s">
        <v>1231</v>
      </c>
      <c r="C151" s="18" t="s">
        <v>1232</v>
      </c>
      <c r="D151" s="17" t="s">
        <v>1149</v>
      </c>
      <c r="E151" s="17" t="s">
        <v>1233</v>
      </c>
      <c r="F151" s="74">
        <f>G151+H151+I151+J151</f>
        <v>1200476</v>
      </c>
      <c r="G151" s="37">
        <v>135801</v>
      </c>
      <c r="H151" s="37">
        <v>1054075</v>
      </c>
      <c r="I151" s="37">
        <v>10600</v>
      </c>
      <c r="J151" s="37">
        <v>0</v>
      </c>
      <c r="K151" s="37"/>
      <c r="L151" s="81">
        <v>20080507</v>
      </c>
    </row>
    <row r="152" spans="1:12" ht="15">
      <c r="A152" s="7">
        <v>122</v>
      </c>
      <c r="B152" s="17" t="s">
        <v>1234</v>
      </c>
      <c r="C152" s="18" t="s">
        <v>1235</v>
      </c>
      <c r="D152" s="17" t="s">
        <v>1149</v>
      </c>
      <c r="E152" s="17" t="s">
        <v>1236</v>
      </c>
      <c r="F152" s="74">
        <f>G152+H152+I152+J152</f>
        <v>4904472</v>
      </c>
      <c r="G152" s="37">
        <v>954051</v>
      </c>
      <c r="H152" s="37">
        <v>1792483</v>
      </c>
      <c r="I152" s="37">
        <v>1110200</v>
      </c>
      <c r="J152" s="37">
        <v>1047738</v>
      </c>
      <c r="K152" s="37"/>
      <c r="L152" s="81">
        <v>20080609</v>
      </c>
    </row>
    <row r="153" spans="1:12" ht="15">
      <c r="A153" s="7">
        <v>123</v>
      </c>
      <c r="B153" s="17" t="s">
        <v>1237</v>
      </c>
      <c r="C153" s="18" t="s">
        <v>1238</v>
      </c>
      <c r="D153" s="17" t="s">
        <v>1149</v>
      </c>
      <c r="E153" s="17" t="s">
        <v>1239</v>
      </c>
      <c r="F153" s="74">
        <f>G153+H153+I153+J153</f>
        <v>510925</v>
      </c>
      <c r="G153" s="37">
        <v>396673</v>
      </c>
      <c r="H153" s="37">
        <v>51532</v>
      </c>
      <c r="I153" s="37">
        <v>62720</v>
      </c>
      <c r="J153" s="37">
        <v>0</v>
      </c>
      <c r="K153" s="37"/>
      <c r="L153" s="81">
        <v>20080609</v>
      </c>
    </row>
    <row r="154" spans="1:12" ht="15">
      <c r="A154" s="7">
        <v>124</v>
      </c>
      <c r="B154" s="17" t="s">
        <v>1240</v>
      </c>
      <c r="C154" s="18" t="s">
        <v>1241</v>
      </c>
      <c r="D154" s="17" t="s">
        <v>1149</v>
      </c>
      <c r="E154" s="17" t="s">
        <v>1242</v>
      </c>
      <c r="F154" s="74">
        <f>G154+H154+I154+J154</f>
        <v>580086</v>
      </c>
      <c r="G154" s="37">
        <v>220984</v>
      </c>
      <c r="H154" s="37">
        <v>270801</v>
      </c>
      <c r="I154" s="37">
        <v>88301</v>
      </c>
      <c r="J154" s="37">
        <v>0</v>
      </c>
      <c r="K154" s="37"/>
      <c r="L154" s="81">
        <v>20080507</v>
      </c>
    </row>
    <row r="155" spans="1:12" ht="15">
      <c r="A155" s="7">
        <v>125</v>
      </c>
      <c r="B155" s="17" t="s">
        <v>1243</v>
      </c>
      <c r="C155" s="18" t="s">
        <v>1244</v>
      </c>
      <c r="D155" s="17" t="s">
        <v>1149</v>
      </c>
      <c r="E155" s="17" t="s">
        <v>1245</v>
      </c>
      <c r="F155" s="74">
        <f>G155+H155+I155+J155</f>
        <v>1461249</v>
      </c>
      <c r="G155" s="37">
        <v>267840</v>
      </c>
      <c r="H155" s="37">
        <v>1002480</v>
      </c>
      <c r="I155" s="37">
        <v>126929</v>
      </c>
      <c r="J155" s="37">
        <v>64000</v>
      </c>
      <c r="K155" s="37"/>
      <c r="L155" s="81">
        <v>20080507</v>
      </c>
    </row>
    <row r="156" spans="1:12" ht="15">
      <c r="A156" s="7">
        <v>126</v>
      </c>
      <c r="B156" s="17" t="s">
        <v>1246</v>
      </c>
      <c r="C156" s="18" t="s">
        <v>1247</v>
      </c>
      <c r="D156" s="17" t="s">
        <v>1149</v>
      </c>
      <c r="E156" s="17" t="s">
        <v>1248</v>
      </c>
      <c r="F156" s="74">
        <f>G156+H156+I156+J156</f>
        <v>2201291</v>
      </c>
      <c r="G156" s="37">
        <v>634571</v>
      </c>
      <c r="H156" s="37">
        <v>261275</v>
      </c>
      <c r="I156" s="37">
        <v>787792</v>
      </c>
      <c r="J156" s="37">
        <v>517653</v>
      </c>
      <c r="K156" s="37"/>
      <c r="L156" s="81">
        <v>20080609</v>
      </c>
    </row>
    <row r="157" spans="1:12" ht="15">
      <c r="A157" s="7">
        <v>127</v>
      </c>
      <c r="B157" s="17" t="s">
        <v>1249</v>
      </c>
      <c r="C157" s="18" t="s">
        <v>1250</v>
      </c>
      <c r="D157" s="17" t="s">
        <v>1149</v>
      </c>
      <c r="E157" s="17" t="s">
        <v>1251</v>
      </c>
      <c r="F157" s="74">
        <f>G157+H157+I157+J157</f>
        <v>417919</v>
      </c>
      <c r="G157" s="37">
        <v>189039</v>
      </c>
      <c r="H157" s="37">
        <v>134150</v>
      </c>
      <c r="I157" s="37">
        <v>49580</v>
      </c>
      <c r="J157" s="37">
        <v>45150</v>
      </c>
      <c r="K157" s="37"/>
      <c r="L157" s="81">
        <v>20080507</v>
      </c>
    </row>
    <row r="158" spans="1:12" ht="15">
      <c r="A158" s="7">
        <v>128</v>
      </c>
      <c r="B158" s="17" t="s">
        <v>1252</v>
      </c>
      <c r="C158" s="18" t="s">
        <v>1253</v>
      </c>
      <c r="D158" s="17" t="s">
        <v>1149</v>
      </c>
      <c r="E158" s="17" t="s">
        <v>1254</v>
      </c>
      <c r="F158" s="74">
        <f>G158+H158+I158+J158</f>
        <v>4345704</v>
      </c>
      <c r="G158" s="37">
        <v>232756</v>
      </c>
      <c r="H158" s="37">
        <v>2774600</v>
      </c>
      <c r="I158" s="37">
        <v>149674</v>
      </c>
      <c r="J158" s="37">
        <v>1188674</v>
      </c>
      <c r="K158" s="72"/>
      <c r="L158" s="81">
        <v>20080609</v>
      </c>
    </row>
    <row r="159" spans="1:12" ht="15">
      <c r="A159" s="7">
        <v>129</v>
      </c>
      <c r="B159" s="17" t="s">
        <v>1255</v>
      </c>
      <c r="C159" s="18" t="s">
        <v>1256</v>
      </c>
      <c r="D159" s="17" t="s">
        <v>1149</v>
      </c>
      <c r="E159" s="17" t="s">
        <v>1136</v>
      </c>
      <c r="F159" s="74">
        <f>G159+H159+I159+J159</f>
        <v>618155</v>
      </c>
      <c r="G159" s="37">
        <v>23000</v>
      </c>
      <c r="H159" s="37">
        <v>592105</v>
      </c>
      <c r="I159" s="37">
        <v>0</v>
      </c>
      <c r="J159" s="37">
        <v>3050</v>
      </c>
      <c r="K159" s="37"/>
      <c r="L159" s="81">
        <v>20080609</v>
      </c>
    </row>
    <row r="160" spans="1:12" ht="15">
      <c r="A160" s="7">
        <v>130</v>
      </c>
      <c r="B160" s="17" t="s">
        <v>1257</v>
      </c>
      <c r="C160" s="18" t="s">
        <v>1258</v>
      </c>
      <c r="D160" s="17" t="s">
        <v>1149</v>
      </c>
      <c r="E160" s="17" t="s">
        <v>1259</v>
      </c>
      <c r="F160" s="74">
        <f>G160+H160+I160+J160</f>
        <v>5258117</v>
      </c>
      <c r="G160" s="37">
        <v>479226</v>
      </c>
      <c r="H160" s="37">
        <v>2733950</v>
      </c>
      <c r="I160" s="37">
        <v>646440</v>
      </c>
      <c r="J160" s="37">
        <v>1398501</v>
      </c>
      <c r="K160" s="37"/>
      <c r="L160" s="81">
        <v>20080507</v>
      </c>
    </row>
    <row r="161" spans="1:12" ht="15">
      <c r="A161" s="7">
        <v>131</v>
      </c>
      <c r="B161" s="17" t="s">
        <v>1260</v>
      </c>
      <c r="C161" s="18" t="s">
        <v>1261</v>
      </c>
      <c r="D161" s="17" t="s">
        <v>1149</v>
      </c>
      <c r="E161" s="17" t="s">
        <v>1262</v>
      </c>
      <c r="F161" s="74">
        <f>G161+H161+I161+J161</f>
        <v>2767563</v>
      </c>
      <c r="G161" s="37">
        <v>1282000</v>
      </c>
      <c r="H161" s="37">
        <v>364515</v>
      </c>
      <c r="I161" s="37">
        <v>461981</v>
      </c>
      <c r="J161" s="37">
        <v>659067</v>
      </c>
      <c r="K161" s="37"/>
      <c r="L161" s="81">
        <v>20080507</v>
      </c>
    </row>
    <row r="162" spans="1:12" ht="15">
      <c r="A162" s="7">
        <v>132</v>
      </c>
      <c r="B162" s="17" t="s">
        <v>1263</v>
      </c>
      <c r="C162" s="18" t="s">
        <v>1264</v>
      </c>
      <c r="D162" s="17" t="s">
        <v>1149</v>
      </c>
      <c r="E162" s="17" t="s">
        <v>1265</v>
      </c>
      <c r="F162" s="74">
        <f>G162+H162+I162+J162</f>
        <v>115624</v>
      </c>
      <c r="G162" s="37">
        <v>40000</v>
      </c>
      <c r="H162" s="37">
        <v>0</v>
      </c>
      <c r="I162" s="37">
        <v>63624</v>
      </c>
      <c r="J162" s="37">
        <v>12000</v>
      </c>
      <c r="K162" s="37"/>
      <c r="L162" s="81">
        <v>20080507</v>
      </c>
    </row>
    <row r="163" spans="1:12" ht="15">
      <c r="A163" s="7">
        <v>133</v>
      </c>
      <c r="B163" s="17" t="s">
        <v>1266</v>
      </c>
      <c r="C163" s="18" t="s">
        <v>1267</v>
      </c>
      <c r="D163" s="17" t="s">
        <v>1149</v>
      </c>
      <c r="E163" s="17" t="s">
        <v>1268</v>
      </c>
      <c r="F163" s="74">
        <f>G163+H163+I163+J163</f>
        <v>204724</v>
      </c>
      <c r="G163" s="37">
        <v>35624</v>
      </c>
      <c r="H163" s="37">
        <v>0</v>
      </c>
      <c r="I163" s="37">
        <v>169100</v>
      </c>
      <c r="J163" s="37">
        <v>0</v>
      </c>
      <c r="K163" s="37"/>
      <c r="L163" s="81">
        <v>20080507</v>
      </c>
    </row>
    <row r="164" spans="1:12" ht="15">
      <c r="A164" s="7">
        <v>134</v>
      </c>
      <c r="B164" s="17" t="s">
        <v>1270</v>
      </c>
      <c r="C164" s="18" t="s">
        <v>1271</v>
      </c>
      <c r="D164" s="17" t="s">
        <v>1269</v>
      </c>
      <c r="E164" s="17" t="s">
        <v>1272</v>
      </c>
      <c r="F164" s="74">
        <f>G164+H164+I164+J164</f>
        <v>1228971</v>
      </c>
      <c r="G164" s="37">
        <v>361351</v>
      </c>
      <c r="H164" s="37">
        <v>601560</v>
      </c>
      <c r="I164" s="37">
        <v>266060</v>
      </c>
      <c r="J164" s="37">
        <v>0</v>
      </c>
      <c r="K164" s="72"/>
      <c r="L164" s="81">
        <v>20080507</v>
      </c>
    </row>
    <row r="165" spans="1:12" ht="15">
      <c r="A165" s="7">
        <v>135</v>
      </c>
      <c r="B165" s="17" t="s">
        <v>1273</v>
      </c>
      <c r="C165" s="18" t="s">
        <v>1274</v>
      </c>
      <c r="D165" s="17" t="s">
        <v>1269</v>
      </c>
      <c r="E165" s="17" t="s">
        <v>1275</v>
      </c>
      <c r="F165" s="74">
        <f>G165+H165+I165+J165</f>
        <v>15380</v>
      </c>
      <c r="G165" s="37">
        <v>15380</v>
      </c>
      <c r="H165" s="37">
        <v>0</v>
      </c>
      <c r="I165" s="37">
        <v>0</v>
      </c>
      <c r="J165" s="37">
        <v>0</v>
      </c>
      <c r="K165" s="37"/>
      <c r="L165" s="81">
        <v>20080507</v>
      </c>
    </row>
    <row r="166" spans="1:12" ht="15">
      <c r="A166" s="7">
        <v>136</v>
      </c>
      <c r="B166" s="17" t="s">
        <v>1276</v>
      </c>
      <c r="C166" s="18" t="s">
        <v>1277</v>
      </c>
      <c r="D166" s="17" t="s">
        <v>1269</v>
      </c>
      <c r="E166" s="17" t="s">
        <v>1278</v>
      </c>
      <c r="F166" s="74">
        <f>G166+H166+I166+J166</f>
        <v>2057055</v>
      </c>
      <c r="G166" s="37">
        <v>567255</v>
      </c>
      <c r="H166" s="37">
        <v>1466800</v>
      </c>
      <c r="I166" s="37">
        <v>23000</v>
      </c>
      <c r="J166" s="37">
        <v>0</v>
      </c>
      <c r="K166" s="37"/>
      <c r="L166" s="81">
        <v>20080507</v>
      </c>
    </row>
    <row r="167" spans="1:12" ht="15">
      <c r="A167" s="7">
        <v>137</v>
      </c>
      <c r="B167" s="17" t="s">
        <v>1279</v>
      </c>
      <c r="C167" s="18" t="s">
        <v>1280</v>
      </c>
      <c r="D167" s="17" t="s">
        <v>1269</v>
      </c>
      <c r="E167" s="17" t="s">
        <v>1281</v>
      </c>
      <c r="F167" s="74">
        <f>G167+H167+I167+J167</f>
        <v>1298241</v>
      </c>
      <c r="G167" s="37">
        <v>341926</v>
      </c>
      <c r="H167" s="37">
        <v>378600</v>
      </c>
      <c r="I167" s="37">
        <v>577715</v>
      </c>
      <c r="J167" s="37">
        <v>0</v>
      </c>
      <c r="K167" s="37"/>
      <c r="L167" s="81">
        <v>20080507</v>
      </c>
    </row>
    <row r="168" spans="1:12" ht="15">
      <c r="A168" s="7">
        <v>138</v>
      </c>
      <c r="B168" s="17" t="s">
        <v>1282</v>
      </c>
      <c r="C168" s="18" t="s">
        <v>1283</v>
      </c>
      <c r="D168" s="17" t="s">
        <v>1269</v>
      </c>
      <c r="E168" s="17" t="s">
        <v>1284</v>
      </c>
      <c r="F168" s="74">
        <f>G168+H168+I168+J168</f>
        <v>1698692</v>
      </c>
      <c r="G168" s="37">
        <v>160094</v>
      </c>
      <c r="H168" s="37">
        <v>930140</v>
      </c>
      <c r="I168" s="37">
        <v>389422</v>
      </c>
      <c r="J168" s="37">
        <v>219036</v>
      </c>
      <c r="K168" s="72"/>
      <c r="L168" s="81">
        <v>20080507</v>
      </c>
    </row>
    <row r="169" spans="1:12" ht="15">
      <c r="A169" s="7">
        <v>139</v>
      </c>
      <c r="B169" s="17" t="s">
        <v>1285</v>
      </c>
      <c r="C169" s="18" t="s">
        <v>1286</v>
      </c>
      <c r="D169" s="17" t="s">
        <v>1269</v>
      </c>
      <c r="E169" s="17" t="s">
        <v>1287</v>
      </c>
      <c r="F169" s="74">
        <f>G169+H169+I169+J169</f>
        <v>2851592</v>
      </c>
      <c r="G169" s="37">
        <v>140765</v>
      </c>
      <c r="H169" s="37">
        <v>2132475</v>
      </c>
      <c r="I169" s="37">
        <v>578352</v>
      </c>
      <c r="J169" s="37">
        <v>0</v>
      </c>
      <c r="K169" s="37"/>
      <c r="L169" s="81">
        <v>20080507</v>
      </c>
    </row>
    <row r="170" spans="1:12" ht="15">
      <c r="A170" s="7">
        <v>140</v>
      </c>
      <c r="B170" s="17" t="s">
        <v>1288</v>
      </c>
      <c r="C170" s="18" t="s">
        <v>1289</v>
      </c>
      <c r="D170" s="17" t="s">
        <v>1269</v>
      </c>
      <c r="E170" s="17" t="s">
        <v>1290</v>
      </c>
      <c r="F170" s="74">
        <f>G170+H170+I170+J170</f>
        <v>130252</v>
      </c>
      <c r="G170" s="37">
        <v>53627</v>
      </c>
      <c r="H170" s="37">
        <v>17500</v>
      </c>
      <c r="I170" s="37">
        <v>59125</v>
      </c>
      <c r="J170" s="37">
        <v>0</v>
      </c>
      <c r="K170" s="37"/>
      <c r="L170" s="66" t="s">
        <v>2</v>
      </c>
    </row>
    <row r="171" spans="1:12" ht="15">
      <c r="A171" s="7">
        <v>141</v>
      </c>
      <c r="B171" s="17" t="s">
        <v>1291</v>
      </c>
      <c r="C171" s="18" t="s">
        <v>1292</v>
      </c>
      <c r="D171" s="17" t="s">
        <v>1269</v>
      </c>
      <c r="E171" s="17" t="s">
        <v>1293</v>
      </c>
      <c r="F171" s="74">
        <f>G171+H171+I171+J171</f>
        <v>24660484</v>
      </c>
      <c r="G171" s="37">
        <v>2056565</v>
      </c>
      <c r="H171" s="37">
        <v>8585907</v>
      </c>
      <c r="I171" s="37">
        <v>9077337</v>
      </c>
      <c r="J171" s="37">
        <v>4940675</v>
      </c>
      <c r="K171" s="37"/>
      <c r="L171" s="81">
        <v>20080507</v>
      </c>
    </row>
    <row r="172" spans="1:12" ht="15">
      <c r="A172" s="7">
        <v>142</v>
      </c>
      <c r="B172" s="17" t="s">
        <v>1294</v>
      </c>
      <c r="C172" s="18" t="s">
        <v>1295</v>
      </c>
      <c r="D172" s="17" t="s">
        <v>1269</v>
      </c>
      <c r="E172" s="17" t="s">
        <v>1296</v>
      </c>
      <c r="F172" s="74">
        <f>G172+H172+I172+J172</f>
        <v>72647198</v>
      </c>
      <c r="G172" s="37">
        <v>4873357</v>
      </c>
      <c r="H172" s="37">
        <v>4059311</v>
      </c>
      <c r="I172" s="37">
        <v>41063030</v>
      </c>
      <c r="J172" s="37">
        <v>22651500</v>
      </c>
      <c r="K172" s="37"/>
      <c r="L172" s="81">
        <v>20080507</v>
      </c>
    </row>
    <row r="173" spans="1:12" ht="15">
      <c r="A173" s="7">
        <v>143</v>
      </c>
      <c r="B173" s="17" t="s">
        <v>1297</v>
      </c>
      <c r="C173" s="18" t="s">
        <v>1298</v>
      </c>
      <c r="D173" s="17" t="s">
        <v>1269</v>
      </c>
      <c r="E173" s="17" t="s">
        <v>1299</v>
      </c>
      <c r="F173" s="74">
        <f>G173+H173+I173+J173</f>
        <v>372045</v>
      </c>
      <c r="G173" s="37">
        <v>123265</v>
      </c>
      <c r="H173" s="37">
        <v>215180</v>
      </c>
      <c r="I173" s="37">
        <v>1600</v>
      </c>
      <c r="J173" s="37">
        <v>32000</v>
      </c>
      <c r="K173" s="37"/>
      <c r="L173" s="81">
        <v>20080609</v>
      </c>
    </row>
    <row r="174" spans="1:12" ht="15">
      <c r="A174" s="7">
        <v>144</v>
      </c>
      <c r="B174" s="17" t="s">
        <v>1300</v>
      </c>
      <c r="C174" s="18" t="s">
        <v>1301</v>
      </c>
      <c r="D174" s="17" t="s">
        <v>1269</v>
      </c>
      <c r="E174" s="17" t="s">
        <v>1302</v>
      </c>
      <c r="F174" s="74">
        <f>G174+H174+I174+J174</f>
        <v>833079</v>
      </c>
      <c r="G174" s="37">
        <v>131344</v>
      </c>
      <c r="H174" s="37">
        <v>25650</v>
      </c>
      <c r="I174" s="37">
        <v>383535</v>
      </c>
      <c r="J174" s="37">
        <v>292550</v>
      </c>
      <c r="K174" s="37"/>
      <c r="L174" s="81">
        <v>20080609</v>
      </c>
    </row>
    <row r="175" spans="1:12" ht="15">
      <c r="A175" s="7">
        <v>145</v>
      </c>
      <c r="B175" s="17" t="s">
        <v>1303</v>
      </c>
      <c r="C175" s="18" t="s">
        <v>1304</v>
      </c>
      <c r="D175" s="17" t="s">
        <v>1269</v>
      </c>
      <c r="E175" s="17" t="s">
        <v>1305</v>
      </c>
      <c r="F175" s="74">
        <f>G175+H175+I175+J175</f>
        <v>1737193</v>
      </c>
      <c r="G175" s="37">
        <v>776228</v>
      </c>
      <c r="H175" s="37">
        <v>677818</v>
      </c>
      <c r="I175" s="37">
        <v>283147</v>
      </c>
      <c r="J175" s="37">
        <v>0</v>
      </c>
      <c r="K175" s="37"/>
      <c r="L175" s="81">
        <v>20080507</v>
      </c>
    </row>
    <row r="176" spans="1:12" ht="15">
      <c r="A176" s="7">
        <v>146</v>
      </c>
      <c r="B176" s="17" t="s">
        <v>1306</v>
      </c>
      <c r="C176" s="18" t="s">
        <v>1307</v>
      </c>
      <c r="D176" s="17" t="s">
        <v>1269</v>
      </c>
      <c r="E176" s="17" t="s">
        <v>1308</v>
      </c>
      <c r="F176" s="74">
        <f>G176+H176+I176+J176</f>
        <v>1541766</v>
      </c>
      <c r="G176" s="37">
        <v>359166</v>
      </c>
      <c r="H176" s="37">
        <v>0</v>
      </c>
      <c r="I176" s="37">
        <v>1182600</v>
      </c>
      <c r="J176" s="37">
        <v>0</v>
      </c>
      <c r="K176" s="37"/>
      <c r="L176" s="81">
        <v>20080609</v>
      </c>
    </row>
    <row r="177" spans="1:12" ht="15">
      <c r="A177" s="7">
        <v>147</v>
      </c>
      <c r="B177" s="17" t="s">
        <v>1309</v>
      </c>
      <c r="C177" s="18" t="s">
        <v>1310</v>
      </c>
      <c r="D177" s="17" t="s">
        <v>1269</v>
      </c>
      <c r="E177" s="17" t="s">
        <v>1311</v>
      </c>
      <c r="F177" s="74">
        <f>G177+H177+I177+J177</f>
        <v>1568249</v>
      </c>
      <c r="G177" s="37">
        <v>385549</v>
      </c>
      <c r="H177" s="37">
        <v>257800</v>
      </c>
      <c r="I177" s="37">
        <v>832100</v>
      </c>
      <c r="J177" s="37">
        <v>92800</v>
      </c>
      <c r="K177" s="37"/>
      <c r="L177" s="81">
        <v>20080609</v>
      </c>
    </row>
    <row r="178" spans="1:12" ht="15">
      <c r="A178" s="7">
        <v>148</v>
      </c>
      <c r="B178" s="17" t="s">
        <v>1312</v>
      </c>
      <c r="C178" s="18" t="s">
        <v>1313</v>
      </c>
      <c r="D178" s="17" t="s">
        <v>1269</v>
      </c>
      <c r="E178" s="17" t="s">
        <v>1314</v>
      </c>
      <c r="F178" s="74">
        <f>G178+H178+I178+J178</f>
        <v>4680882</v>
      </c>
      <c r="G178" s="37">
        <v>1963137</v>
      </c>
      <c r="H178" s="37">
        <v>564160</v>
      </c>
      <c r="I178" s="37">
        <v>2153585</v>
      </c>
      <c r="J178" s="37">
        <v>0</v>
      </c>
      <c r="K178" s="37"/>
      <c r="L178" s="66" t="s">
        <v>2</v>
      </c>
    </row>
    <row r="179" spans="1:12" ht="15">
      <c r="A179" s="7">
        <v>149</v>
      </c>
      <c r="B179" s="17" t="s">
        <v>1315</v>
      </c>
      <c r="C179" s="18" t="s">
        <v>1316</v>
      </c>
      <c r="D179" s="17" t="s">
        <v>1269</v>
      </c>
      <c r="E179" s="17" t="s">
        <v>1317</v>
      </c>
      <c r="F179" s="74">
        <f>G179+H179+I179+J179</f>
        <v>1983085</v>
      </c>
      <c r="G179" s="37">
        <v>767458</v>
      </c>
      <c r="H179" s="37">
        <v>580609</v>
      </c>
      <c r="I179" s="37">
        <v>530018</v>
      </c>
      <c r="J179" s="37">
        <v>105000</v>
      </c>
      <c r="K179" s="37"/>
      <c r="L179" s="81">
        <v>20080507</v>
      </c>
    </row>
    <row r="180" spans="1:12" ht="15">
      <c r="A180" s="7">
        <v>150</v>
      </c>
      <c r="B180" s="17" t="s">
        <v>1318</v>
      </c>
      <c r="C180" s="18" t="s">
        <v>1319</v>
      </c>
      <c r="D180" s="17" t="s">
        <v>1269</v>
      </c>
      <c r="E180" s="17" t="s">
        <v>1320</v>
      </c>
      <c r="F180" s="74">
        <f>G180+H180+I180+J180</f>
        <v>4818966</v>
      </c>
      <c r="G180" s="37">
        <v>1229951</v>
      </c>
      <c r="H180" s="37">
        <v>2995773</v>
      </c>
      <c r="I180" s="37">
        <v>195742</v>
      </c>
      <c r="J180" s="37">
        <v>397500</v>
      </c>
      <c r="K180" s="37"/>
      <c r="L180" s="81">
        <v>20080609</v>
      </c>
    </row>
    <row r="181" spans="1:12" ht="15">
      <c r="A181" s="7">
        <v>151</v>
      </c>
      <c r="B181" s="17" t="s">
        <v>1321</v>
      </c>
      <c r="C181" s="18" t="s">
        <v>1322</v>
      </c>
      <c r="D181" s="17" t="s">
        <v>1269</v>
      </c>
      <c r="E181" s="17" t="s">
        <v>1323</v>
      </c>
      <c r="F181" s="74">
        <f>G181+H181+I181+J181</f>
        <v>1742735</v>
      </c>
      <c r="G181" s="37">
        <v>1250735</v>
      </c>
      <c r="H181" s="37">
        <v>468500</v>
      </c>
      <c r="I181" s="37">
        <v>23500</v>
      </c>
      <c r="J181" s="37">
        <v>0</v>
      </c>
      <c r="K181" s="37"/>
      <c r="L181" s="81">
        <v>20080507</v>
      </c>
    </row>
    <row r="182" spans="1:12" ht="15">
      <c r="A182" s="7">
        <v>152</v>
      </c>
      <c r="B182" s="17" t="s">
        <v>1324</v>
      </c>
      <c r="C182" s="18" t="s">
        <v>1325</v>
      </c>
      <c r="D182" s="17" t="s">
        <v>1269</v>
      </c>
      <c r="E182" s="17" t="s">
        <v>1326</v>
      </c>
      <c r="F182" s="74">
        <f>G182+H182+I182+J182</f>
        <v>10450</v>
      </c>
      <c r="G182" s="37">
        <v>10450</v>
      </c>
      <c r="H182" s="37">
        <v>0</v>
      </c>
      <c r="I182" s="37">
        <v>0</v>
      </c>
      <c r="J182" s="37">
        <v>0</v>
      </c>
      <c r="K182" s="37"/>
      <c r="L182" s="81">
        <v>20080507</v>
      </c>
    </row>
    <row r="183" spans="1:12" ht="15">
      <c r="A183" s="7">
        <v>153</v>
      </c>
      <c r="B183" s="17" t="s">
        <v>1327</v>
      </c>
      <c r="C183" s="18" t="s">
        <v>1328</v>
      </c>
      <c r="D183" s="17" t="s">
        <v>1269</v>
      </c>
      <c r="E183" s="17" t="s">
        <v>1329</v>
      </c>
      <c r="F183" s="74">
        <f>G183+H183+I183+J183</f>
        <v>145525</v>
      </c>
      <c r="G183" s="37">
        <v>50525</v>
      </c>
      <c r="H183" s="37">
        <v>91000</v>
      </c>
      <c r="I183" s="37">
        <v>4000</v>
      </c>
      <c r="J183" s="37">
        <v>0</v>
      </c>
      <c r="K183" s="37"/>
      <c r="L183" s="81">
        <v>20080609</v>
      </c>
    </row>
    <row r="184" spans="1:12" ht="15">
      <c r="A184" s="7">
        <v>154</v>
      </c>
      <c r="B184" s="17" t="s">
        <v>1330</v>
      </c>
      <c r="C184" s="18" t="s">
        <v>1331</v>
      </c>
      <c r="D184" s="17" t="s">
        <v>1269</v>
      </c>
      <c r="E184" s="17" t="s">
        <v>1332</v>
      </c>
      <c r="F184" s="74">
        <f>G184+H184+I184+J184</f>
        <v>1550703</v>
      </c>
      <c r="G184" s="37">
        <v>332426</v>
      </c>
      <c r="H184" s="37">
        <v>294736</v>
      </c>
      <c r="I184" s="37">
        <v>179241</v>
      </c>
      <c r="J184" s="37">
        <v>744300</v>
      </c>
      <c r="K184" s="37"/>
      <c r="L184" s="81">
        <v>20080507</v>
      </c>
    </row>
    <row r="185" spans="1:12" ht="15">
      <c r="A185" s="7">
        <v>155</v>
      </c>
      <c r="B185" s="17" t="s">
        <v>1333</v>
      </c>
      <c r="C185" s="18" t="s">
        <v>1334</v>
      </c>
      <c r="D185" s="17" t="s">
        <v>1269</v>
      </c>
      <c r="E185" s="17" t="s">
        <v>1335</v>
      </c>
      <c r="F185" s="74">
        <f>G185+H185+I185+J185</f>
        <v>954870</v>
      </c>
      <c r="G185" s="37">
        <v>442223</v>
      </c>
      <c r="H185" s="37">
        <v>227469</v>
      </c>
      <c r="I185" s="37">
        <v>64228</v>
      </c>
      <c r="J185" s="37">
        <v>220950</v>
      </c>
      <c r="K185" s="72"/>
      <c r="L185" s="81">
        <v>20080507</v>
      </c>
    </row>
    <row r="186" spans="1:12" ht="15">
      <c r="A186" s="7">
        <v>156</v>
      </c>
      <c r="B186" s="17" t="s">
        <v>1336</v>
      </c>
      <c r="C186" s="18" t="s">
        <v>1337</v>
      </c>
      <c r="D186" s="17" t="s">
        <v>1269</v>
      </c>
      <c r="E186" s="17" t="s">
        <v>1338</v>
      </c>
      <c r="F186" s="74">
        <f>G186+H186+I186+J186</f>
        <v>616269</v>
      </c>
      <c r="G186" s="37">
        <v>129141</v>
      </c>
      <c r="H186" s="37">
        <v>15801</v>
      </c>
      <c r="I186" s="37">
        <v>50455</v>
      </c>
      <c r="J186" s="37">
        <v>420872</v>
      </c>
      <c r="K186" s="37"/>
      <c r="L186" s="81">
        <v>20080507</v>
      </c>
    </row>
    <row r="187" spans="1:12" ht="15">
      <c r="A187" s="7">
        <v>157</v>
      </c>
      <c r="B187" s="17" t="s">
        <v>1339</v>
      </c>
      <c r="C187" s="18" t="s">
        <v>1340</v>
      </c>
      <c r="D187" s="17" t="s">
        <v>1269</v>
      </c>
      <c r="E187" s="17" t="s">
        <v>1341</v>
      </c>
      <c r="F187" s="74">
        <f>G187+H187+I187+J187</f>
        <v>1055414</v>
      </c>
      <c r="G187" s="37">
        <v>320584</v>
      </c>
      <c r="H187" s="37">
        <v>0</v>
      </c>
      <c r="I187" s="37">
        <v>29420</v>
      </c>
      <c r="J187" s="37">
        <v>705410</v>
      </c>
      <c r="K187" s="37"/>
      <c r="L187" s="81">
        <v>20080507</v>
      </c>
    </row>
    <row r="188" spans="1:12" ht="15">
      <c r="A188" s="7">
        <v>158</v>
      </c>
      <c r="B188" s="17" t="s">
        <v>1342</v>
      </c>
      <c r="C188" s="18" t="s">
        <v>1343</v>
      </c>
      <c r="D188" s="17" t="s">
        <v>1269</v>
      </c>
      <c r="E188" s="17" t="s">
        <v>1344</v>
      </c>
      <c r="F188" s="74">
        <f>G188+H188+I188+J188</f>
        <v>413372</v>
      </c>
      <c r="G188" s="37">
        <v>139606</v>
      </c>
      <c r="H188" s="37">
        <v>201450</v>
      </c>
      <c r="I188" s="37">
        <v>71316</v>
      </c>
      <c r="J188" s="37">
        <v>1000</v>
      </c>
      <c r="K188" s="37"/>
      <c r="L188" s="81">
        <v>20080507</v>
      </c>
    </row>
    <row r="189" spans="1:12" ht="15">
      <c r="A189" s="7">
        <v>159</v>
      </c>
      <c r="B189" s="17" t="s">
        <v>1345</v>
      </c>
      <c r="C189" s="18" t="s">
        <v>1346</v>
      </c>
      <c r="D189" s="17" t="s">
        <v>1269</v>
      </c>
      <c r="E189" s="17" t="s">
        <v>1347</v>
      </c>
      <c r="F189" s="74">
        <f>G189+H189+I189+J189</f>
        <v>783169</v>
      </c>
      <c r="G189" s="37">
        <v>133719</v>
      </c>
      <c r="H189" s="37">
        <v>97500</v>
      </c>
      <c r="I189" s="37">
        <v>2350</v>
      </c>
      <c r="J189" s="37">
        <v>549600</v>
      </c>
      <c r="K189" s="37"/>
      <c r="L189" s="81">
        <v>20080609</v>
      </c>
    </row>
    <row r="190" spans="1:12" ht="15">
      <c r="A190" s="7">
        <v>160</v>
      </c>
      <c r="B190" s="17" t="s">
        <v>1348</v>
      </c>
      <c r="C190" s="18" t="s">
        <v>1349</v>
      </c>
      <c r="D190" s="17" t="s">
        <v>1269</v>
      </c>
      <c r="E190" s="17" t="s">
        <v>1350</v>
      </c>
      <c r="F190" s="74">
        <f>G190+H190+I190+J190</f>
        <v>4955373</v>
      </c>
      <c r="G190" s="37">
        <v>1593972</v>
      </c>
      <c r="H190" s="37">
        <v>440210</v>
      </c>
      <c r="I190" s="37">
        <v>1976841</v>
      </c>
      <c r="J190" s="37">
        <v>944350</v>
      </c>
      <c r="K190" s="37"/>
      <c r="L190" s="81">
        <v>20080507</v>
      </c>
    </row>
    <row r="191" spans="1:12" ht="15">
      <c r="A191" s="7">
        <v>161</v>
      </c>
      <c r="B191" s="17" t="s">
        <v>1351</v>
      </c>
      <c r="C191" s="18" t="s">
        <v>1352</v>
      </c>
      <c r="D191" s="17" t="s">
        <v>1269</v>
      </c>
      <c r="E191" s="17" t="s">
        <v>1353</v>
      </c>
      <c r="F191" s="74">
        <f>G191+H191+I191+J191</f>
        <v>1045131</v>
      </c>
      <c r="G191" s="37">
        <v>605761</v>
      </c>
      <c r="H191" s="37">
        <v>42000</v>
      </c>
      <c r="I191" s="37">
        <v>292370</v>
      </c>
      <c r="J191" s="37">
        <v>105000</v>
      </c>
      <c r="K191" s="37"/>
      <c r="L191" s="81">
        <v>20080507</v>
      </c>
    </row>
    <row r="192" spans="1:12" ht="15">
      <c r="A192" s="7">
        <v>162</v>
      </c>
      <c r="B192" s="17" t="s">
        <v>1354</v>
      </c>
      <c r="C192" s="18" t="s">
        <v>1355</v>
      </c>
      <c r="D192" s="17" t="s">
        <v>1269</v>
      </c>
      <c r="E192" s="17" t="s">
        <v>1356</v>
      </c>
      <c r="F192" s="74">
        <f>G192+H192+I192+J192</f>
        <v>50300</v>
      </c>
      <c r="G192" s="37">
        <v>0</v>
      </c>
      <c r="H192" s="37">
        <v>44300</v>
      </c>
      <c r="I192" s="37">
        <v>6000</v>
      </c>
      <c r="J192" s="37">
        <v>0</v>
      </c>
      <c r="K192" s="37"/>
      <c r="L192" s="81">
        <v>20080609</v>
      </c>
    </row>
    <row r="193" spans="1:12" ht="15">
      <c r="A193" s="7">
        <v>163</v>
      </c>
      <c r="B193" s="17" t="s">
        <v>1357</v>
      </c>
      <c r="C193" s="18" t="s">
        <v>1358</v>
      </c>
      <c r="D193" s="17" t="s">
        <v>1269</v>
      </c>
      <c r="E193" s="17" t="s">
        <v>1359</v>
      </c>
      <c r="F193" s="74">
        <f>G193+H193+I193+J193</f>
        <v>1401613</v>
      </c>
      <c r="G193" s="37">
        <v>364740</v>
      </c>
      <c r="H193" s="37">
        <v>161710</v>
      </c>
      <c r="I193" s="37">
        <v>240563</v>
      </c>
      <c r="J193" s="37">
        <v>634600</v>
      </c>
      <c r="K193" s="37"/>
      <c r="L193" s="81">
        <v>20080507</v>
      </c>
    </row>
    <row r="194" spans="1:12" ht="15">
      <c r="A194" s="7">
        <v>164</v>
      </c>
      <c r="B194" s="17" t="s">
        <v>1360</v>
      </c>
      <c r="C194" s="18" t="s">
        <v>1361</v>
      </c>
      <c r="D194" s="17" t="s">
        <v>1269</v>
      </c>
      <c r="E194" s="17" t="s">
        <v>1362</v>
      </c>
      <c r="F194" s="74">
        <f>G194+H194+I194+J194</f>
        <v>954747</v>
      </c>
      <c r="G194" s="37">
        <v>141438</v>
      </c>
      <c r="H194" s="37">
        <v>551233</v>
      </c>
      <c r="I194" s="37">
        <v>262076</v>
      </c>
      <c r="J194" s="37">
        <v>0</v>
      </c>
      <c r="K194" s="37"/>
      <c r="L194" s="81">
        <v>20080609</v>
      </c>
    </row>
    <row r="195" spans="1:12" ht="15">
      <c r="A195" s="7">
        <v>165</v>
      </c>
      <c r="B195" s="17" t="s">
        <v>1363</v>
      </c>
      <c r="C195" s="18" t="s">
        <v>1364</v>
      </c>
      <c r="D195" s="17" t="s">
        <v>1269</v>
      </c>
      <c r="E195" s="17" t="s">
        <v>1365</v>
      </c>
      <c r="F195" s="74">
        <f>G195+H195+I195+J195</f>
        <v>410281</v>
      </c>
      <c r="G195" s="37">
        <v>228809</v>
      </c>
      <c r="H195" s="37">
        <v>2000</v>
      </c>
      <c r="I195" s="37">
        <v>153272</v>
      </c>
      <c r="J195" s="37">
        <v>26200</v>
      </c>
      <c r="K195" s="37"/>
      <c r="L195" s="81">
        <v>20080507</v>
      </c>
    </row>
    <row r="196" spans="1:12" ht="15">
      <c r="A196" s="7">
        <v>166</v>
      </c>
      <c r="B196" s="17" t="s">
        <v>1366</v>
      </c>
      <c r="C196" s="18" t="s">
        <v>1367</v>
      </c>
      <c r="D196" s="17" t="s">
        <v>1269</v>
      </c>
      <c r="E196" s="17" t="s">
        <v>1368</v>
      </c>
      <c r="F196" s="74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1">
        <v>20080507</v>
      </c>
    </row>
    <row r="197" spans="1:12" ht="15">
      <c r="A197" s="7">
        <v>167</v>
      </c>
      <c r="B197" s="17" t="s">
        <v>1369</v>
      </c>
      <c r="C197" s="18" t="s">
        <v>1370</v>
      </c>
      <c r="D197" s="17" t="s">
        <v>1269</v>
      </c>
      <c r="E197" s="17" t="s">
        <v>1371</v>
      </c>
      <c r="F197" s="74">
        <f>G197+H197+I197+J197</f>
        <v>24721734</v>
      </c>
      <c r="G197" s="37">
        <v>787618</v>
      </c>
      <c r="H197" s="37">
        <v>4978266</v>
      </c>
      <c r="I197" s="37">
        <v>5120630</v>
      </c>
      <c r="J197" s="37">
        <v>13835220</v>
      </c>
      <c r="K197" s="37"/>
      <c r="L197" s="81">
        <v>20080407</v>
      </c>
    </row>
    <row r="198" spans="1:12" ht="15">
      <c r="A198" s="7">
        <v>168</v>
      </c>
      <c r="B198" s="17" t="s">
        <v>1372</v>
      </c>
      <c r="C198" s="18" t="s">
        <v>1373</v>
      </c>
      <c r="D198" s="17" t="s">
        <v>1269</v>
      </c>
      <c r="E198" s="17" t="s">
        <v>1374</v>
      </c>
      <c r="F198" s="74">
        <f>G198+H198+I198+J198</f>
        <v>2643789</v>
      </c>
      <c r="G198" s="37">
        <v>301824</v>
      </c>
      <c r="H198" s="37">
        <v>1318176</v>
      </c>
      <c r="I198" s="37">
        <v>57739</v>
      </c>
      <c r="J198" s="37">
        <v>966050</v>
      </c>
      <c r="K198" s="37"/>
      <c r="L198" s="81">
        <v>20080507</v>
      </c>
    </row>
    <row r="199" spans="1:12" ht="15">
      <c r="A199" s="7">
        <v>169</v>
      </c>
      <c r="B199" s="17" t="s">
        <v>1375</v>
      </c>
      <c r="C199" s="18" t="s">
        <v>1376</v>
      </c>
      <c r="D199" s="17" t="s">
        <v>1269</v>
      </c>
      <c r="E199" s="17" t="s">
        <v>1377</v>
      </c>
      <c r="F199" s="74">
        <f>G199+H199+I199+J199</f>
        <v>9398219</v>
      </c>
      <c r="G199" s="37">
        <v>1034149</v>
      </c>
      <c r="H199" s="37">
        <v>6162234</v>
      </c>
      <c r="I199" s="37">
        <v>1103718</v>
      </c>
      <c r="J199" s="37">
        <v>1098118</v>
      </c>
      <c r="K199" s="37"/>
      <c r="L199" s="81">
        <v>20080507</v>
      </c>
    </row>
    <row r="200" spans="1:12" ht="15">
      <c r="A200" s="7">
        <v>170</v>
      </c>
      <c r="B200" s="17" t="s">
        <v>1378</v>
      </c>
      <c r="C200" s="18" t="s">
        <v>1379</v>
      </c>
      <c r="D200" s="17" t="s">
        <v>1269</v>
      </c>
      <c r="E200" s="17" t="s">
        <v>1380</v>
      </c>
      <c r="F200" s="74">
        <f>G200+H200+I200+J200</f>
        <v>43297</v>
      </c>
      <c r="G200" s="37">
        <v>43097</v>
      </c>
      <c r="H200" s="37">
        <v>0</v>
      </c>
      <c r="I200" s="37">
        <v>200</v>
      </c>
      <c r="J200" s="37">
        <v>0</v>
      </c>
      <c r="K200" s="37"/>
      <c r="L200" s="81">
        <v>20080507</v>
      </c>
    </row>
    <row r="201" spans="1:12" ht="15">
      <c r="A201" s="7">
        <v>171</v>
      </c>
      <c r="B201" s="17" t="s">
        <v>1382</v>
      </c>
      <c r="C201" s="18" t="s">
        <v>1383</v>
      </c>
      <c r="D201" s="17" t="s">
        <v>1381</v>
      </c>
      <c r="E201" s="17" t="s">
        <v>1384</v>
      </c>
      <c r="F201" s="74">
        <f>G201+H201+I201+J201</f>
        <v>17191589</v>
      </c>
      <c r="G201" s="37">
        <v>1554138</v>
      </c>
      <c r="H201" s="37">
        <v>13509876</v>
      </c>
      <c r="I201" s="37">
        <v>2014575</v>
      </c>
      <c r="J201" s="37">
        <v>113000</v>
      </c>
      <c r="K201" s="37"/>
      <c r="L201" s="81">
        <v>20080507</v>
      </c>
    </row>
    <row r="202" spans="1:12" ht="15">
      <c r="A202" s="7">
        <v>172</v>
      </c>
      <c r="B202" s="17" t="s">
        <v>1385</v>
      </c>
      <c r="C202" s="18" t="s">
        <v>1386</v>
      </c>
      <c r="D202" s="17" t="s">
        <v>1381</v>
      </c>
      <c r="E202" s="17" t="s">
        <v>1387</v>
      </c>
      <c r="F202" s="74">
        <f>G202+H202+I202+J202</f>
        <v>10136284</v>
      </c>
      <c r="G202" s="37">
        <v>1982388</v>
      </c>
      <c r="H202" s="37">
        <v>4415032</v>
      </c>
      <c r="I202" s="37">
        <v>1979901</v>
      </c>
      <c r="J202" s="37">
        <v>1758963</v>
      </c>
      <c r="K202" s="37"/>
      <c r="L202" s="81">
        <v>20080507</v>
      </c>
    </row>
    <row r="203" spans="1:12" ht="15">
      <c r="A203" s="7">
        <v>173</v>
      </c>
      <c r="B203" s="17" t="s">
        <v>1388</v>
      </c>
      <c r="C203" s="18" t="s">
        <v>1389</v>
      </c>
      <c r="D203" s="17" t="s">
        <v>1381</v>
      </c>
      <c r="E203" s="17" t="s">
        <v>1390</v>
      </c>
      <c r="F203" s="74">
        <f>G203+H203+I203+J203</f>
        <v>610695</v>
      </c>
      <c r="G203" s="37">
        <v>74095</v>
      </c>
      <c r="H203" s="37">
        <v>534600</v>
      </c>
      <c r="I203" s="37">
        <v>0</v>
      </c>
      <c r="J203" s="37">
        <v>2000</v>
      </c>
      <c r="K203" s="37"/>
      <c r="L203" s="81">
        <v>20080507</v>
      </c>
    </row>
    <row r="204" spans="1:12" ht="15">
      <c r="A204" s="7">
        <v>174</v>
      </c>
      <c r="B204" s="17" t="s">
        <v>1391</v>
      </c>
      <c r="C204" s="18" t="s">
        <v>1392</v>
      </c>
      <c r="D204" s="17" t="s">
        <v>1381</v>
      </c>
      <c r="E204" s="17" t="s">
        <v>1393</v>
      </c>
      <c r="F204" s="74">
        <f>G204+H204+I204+J204</f>
        <v>2411280</v>
      </c>
      <c r="G204" s="37">
        <v>380556</v>
      </c>
      <c r="H204" s="37">
        <v>887600</v>
      </c>
      <c r="I204" s="37">
        <v>646899</v>
      </c>
      <c r="J204" s="37">
        <v>496225</v>
      </c>
      <c r="K204" s="37"/>
      <c r="L204" s="81">
        <v>20080609</v>
      </c>
    </row>
    <row r="205" spans="1:12" ht="15">
      <c r="A205" s="7">
        <v>175</v>
      </c>
      <c r="B205" s="17" t="s">
        <v>1394</v>
      </c>
      <c r="C205" s="18" t="s">
        <v>1395</v>
      </c>
      <c r="D205" s="17" t="s">
        <v>1381</v>
      </c>
      <c r="E205" s="17" t="s">
        <v>1396</v>
      </c>
      <c r="F205" s="74">
        <f>G205+H205+I205+J205</f>
        <v>11709225</v>
      </c>
      <c r="G205" s="37">
        <v>7227851</v>
      </c>
      <c r="H205" s="37">
        <v>3452444</v>
      </c>
      <c r="I205" s="37">
        <v>778690</v>
      </c>
      <c r="J205" s="37">
        <v>250240</v>
      </c>
      <c r="K205" s="37"/>
      <c r="L205" s="81">
        <v>20080507</v>
      </c>
    </row>
    <row r="206" spans="1:12" ht="15">
      <c r="A206" s="7">
        <v>176</v>
      </c>
      <c r="B206" s="17" t="s">
        <v>1397</v>
      </c>
      <c r="C206" s="18" t="s">
        <v>1398</v>
      </c>
      <c r="D206" s="17" t="s">
        <v>1381</v>
      </c>
      <c r="E206" s="17" t="s">
        <v>1399</v>
      </c>
      <c r="F206" s="74">
        <f>G206+H206+I206+J206</f>
        <v>9992086</v>
      </c>
      <c r="G206" s="37">
        <v>27300</v>
      </c>
      <c r="H206" s="37">
        <v>7402541</v>
      </c>
      <c r="I206" s="37">
        <v>2293920</v>
      </c>
      <c r="J206" s="37">
        <v>268325</v>
      </c>
      <c r="K206" s="37"/>
      <c r="L206" s="81">
        <v>20080507</v>
      </c>
    </row>
    <row r="207" spans="1:12" ht="15">
      <c r="A207" s="7">
        <v>177</v>
      </c>
      <c r="B207" s="17" t="s">
        <v>1400</v>
      </c>
      <c r="C207" s="18" t="s">
        <v>1401</v>
      </c>
      <c r="D207" s="17" t="s">
        <v>1381</v>
      </c>
      <c r="E207" s="17" t="s">
        <v>1402</v>
      </c>
      <c r="F207" s="74">
        <f>G207+H207+I207+J207</f>
        <v>4143267</v>
      </c>
      <c r="G207" s="37">
        <v>1691060</v>
      </c>
      <c r="H207" s="37">
        <v>1789902</v>
      </c>
      <c r="I207" s="37">
        <v>612305</v>
      </c>
      <c r="J207" s="37">
        <v>50000</v>
      </c>
      <c r="K207" s="37"/>
      <c r="L207" s="81">
        <v>20080609</v>
      </c>
    </row>
    <row r="208" spans="1:12" ht="15">
      <c r="A208" s="7">
        <v>178</v>
      </c>
      <c r="B208" s="17" t="s">
        <v>1403</v>
      </c>
      <c r="C208" s="18" t="s">
        <v>1404</v>
      </c>
      <c r="D208" s="17" t="s">
        <v>1381</v>
      </c>
      <c r="E208" s="17" t="s">
        <v>1405</v>
      </c>
      <c r="F208" s="74">
        <f>G208+H208+I208+J208</f>
        <v>16296794</v>
      </c>
      <c r="G208" s="37">
        <v>4084217</v>
      </c>
      <c r="H208" s="37">
        <v>9216655</v>
      </c>
      <c r="I208" s="37">
        <v>2493589</v>
      </c>
      <c r="J208" s="37">
        <v>502333</v>
      </c>
      <c r="K208" s="37"/>
      <c r="L208" s="81">
        <v>20080507</v>
      </c>
    </row>
    <row r="209" spans="1:12" ht="15">
      <c r="A209" s="7">
        <v>179</v>
      </c>
      <c r="B209" s="17" t="s">
        <v>1406</v>
      </c>
      <c r="C209" s="18" t="s">
        <v>1407</v>
      </c>
      <c r="D209" s="17" t="s">
        <v>1381</v>
      </c>
      <c r="E209" s="17" t="s">
        <v>1408</v>
      </c>
      <c r="F209" s="74">
        <f>G209+H209+I209+J209</f>
        <v>4700938</v>
      </c>
      <c r="G209" s="37">
        <v>1478038</v>
      </c>
      <c r="H209" s="37">
        <v>3069000</v>
      </c>
      <c r="I209" s="37">
        <v>153300</v>
      </c>
      <c r="J209" s="37">
        <v>600</v>
      </c>
      <c r="K209" s="37"/>
      <c r="L209" s="81">
        <v>20080507</v>
      </c>
    </row>
    <row r="210" spans="1:12" ht="15">
      <c r="A210" s="7">
        <v>180</v>
      </c>
      <c r="B210" s="17" t="s">
        <v>1409</v>
      </c>
      <c r="C210" s="18" t="s">
        <v>1410</v>
      </c>
      <c r="D210" s="17" t="s">
        <v>1381</v>
      </c>
      <c r="E210" s="17" t="s">
        <v>1411</v>
      </c>
      <c r="F210" s="74">
        <f>G210+H210+I210+J210</f>
        <v>7739558</v>
      </c>
      <c r="G210" s="37">
        <v>2375419</v>
      </c>
      <c r="H210" s="37">
        <v>4965084</v>
      </c>
      <c r="I210" s="37">
        <v>399055</v>
      </c>
      <c r="J210" s="37">
        <v>0</v>
      </c>
      <c r="K210" s="52"/>
      <c r="L210" s="81">
        <v>20080507</v>
      </c>
    </row>
    <row r="211" spans="1:12" ht="15">
      <c r="A211" s="7">
        <v>181</v>
      </c>
      <c r="B211" s="17" t="s">
        <v>1412</v>
      </c>
      <c r="C211" s="18" t="s">
        <v>1413</v>
      </c>
      <c r="D211" s="17" t="s">
        <v>1381</v>
      </c>
      <c r="E211" s="17" t="s">
        <v>1414</v>
      </c>
      <c r="F211" s="74">
        <f>G211+H211+I211+J211</f>
        <v>4500686</v>
      </c>
      <c r="G211" s="37">
        <v>586832</v>
      </c>
      <c r="H211" s="37">
        <v>2936900</v>
      </c>
      <c r="I211" s="37">
        <v>640310</v>
      </c>
      <c r="J211" s="37">
        <v>336644</v>
      </c>
      <c r="K211" s="37"/>
      <c r="L211" s="81">
        <v>20080507</v>
      </c>
    </row>
    <row r="212" spans="1:12" ht="15">
      <c r="A212" s="7">
        <v>182</v>
      </c>
      <c r="B212" s="17" t="s">
        <v>1415</v>
      </c>
      <c r="C212" s="18" t="s">
        <v>1416</v>
      </c>
      <c r="D212" s="17" t="s">
        <v>1381</v>
      </c>
      <c r="E212" s="17" t="s">
        <v>1417</v>
      </c>
      <c r="F212" s="74">
        <f>G212+H212+I212+J212</f>
        <v>517834</v>
      </c>
      <c r="G212" s="37">
        <v>291957</v>
      </c>
      <c r="H212" s="37">
        <v>80150</v>
      </c>
      <c r="I212" s="37">
        <v>26726</v>
      </c>
      <c r="J212" s="37">
        <v>119001</v>
      </c>
      <c r="K212" s="37"/>
      <c r="L212" s="81">
        <v>20080507</v>
      </c>
    </row>
    <row r="213" spans="1:12" ht="15">
      <c r="A213" s="7">
        <v>183</v>
      </c>
      <c r="B213" s="17" t="s">
        <v>1418</v>
      </c>
      <c r="C213" s="18" t="s">
        <v>1419</v>
      </c>
      <c r="D213" s="17" t="s">
        <v>1381</v>
      </c>
      <c r="E213" s="17" t="s">
        <v>1420</v>
      </c>
      <c r="F213" s="74">
        <f>G213+H213+I213+J213</f>
        <v>217313</v>
      </c>
      <c r="G213" s="37">
        <v>12740</v>
      </c>
      <c r="H213" s="37">
        <v>176975</v>
      </c>
      <c r="I213" s="37">
        <v>27598</v>
      </c>
      <c r="J213" s="37">
        <v>0</v>
      </c>
      <c r="K213" s="37"/>
      <c r="L213" s="81">
        <v>20080609</v>
      </c>
    </row>
    <row r="214" spans="1:12" ht="15">
      <c r="A214" s="7">
        <v>184</v>
      </c>
      <c r="B214" s="17" t="s">
        <v>1421</v>
      </c>
      <c r="C214" s="18" t="s">
        <v>1422</v>
      </c>
      <c r="D214" s="17" t="s">
        <v>1381</v>
      </c>
      <c r="E214" s="17" t="s">
        <v>1423</v>
      </c>
      <c r="F214" s="74">
        <f>G214+H214+I214+J214</f>
        <v>3473288</v>
      </c>
      <c r="G214" s="37">
        <v>696940</v>
      </c>
      <c r="H214" s="37">
        <v>611029</v>
      </c>
      <c r="I214" s="37">
        <v>1225002</v>
      </c>
      <c r="J214" s="37">
        <v>940317</v>
      </c>
      <c r="K214" s="37"/>
      <c r="L214" s="81">
        <v>20080609</v>
      </c>
    </row>
    <row r="215" spans="1:12" ht="15">
      <c r="A215" s="7">
        <v>185</v>
      </c>
      <c r="B215" s="17" t="s">
        <v>1424</v>
      </c>
      <c r="C215" s="18" t="s">
        <v>1425</v>
      </c>
      <c r="D215" s="17" t="s">
        <v>1381</v>
      </c>
      <c r="E215" s="17" t="s">
        <v>1426</v>
      </c>
      <c r="F215" s="74">
        <f>G215+H215+I215+J215</f>
        <v>4084155</v>
      </c>
      <c r="G215" s="37">
        <v>598934</v>
      </c>
      <c r="H215" s="37">
        <v>2922875</v>
      </c>
      <c r="I215" s="37">
        <v>562346</v>
      </c>
      <c r="J215" s="37">
        <v>0</v>
      </c>
      <c r="K215" s="37"/>
      <c r="L215" s="81">
        <v>20080609</v>
      </c>
    </row>
    <row r="216" spans="1:12" ht="15">
      <c r="A216" s="7">
        <v>186</v>
      </c>
      <c r="B216" s="17" t="s">
        <v>1427</v>
      </c>
      <c r="C216" s="18" t="s">
        <v>1428</v>
      </c>
      <c r="D216" s="17" t="s">
        <v>1381</v>
      </c>
      <c r="E216" s="17" t="s">
        <v>1429</v>
      </c>
      <c r="F216" s="74">
        <f>G216+H216+I216+J216</f>
        <v>210780</v>
      </c>
      <c r="G216" s="37">
        <v>99580</v>
      </c>
      <c r="H216" s="37">
        <v>99400</v>
      </c>
      <c r="I216" s="37">
        <v>11800</v>
      </c>
      <c r="J216" s="37">
        <v>0</v>
      </c>
      <c r="K216" s="37"/>
      <c r="L216" s="81">
        <v>20080507</v>
      </c>
    </row>
    <row r="217" spans="1:12" ht="15">
      <c r="A217" s="7">
        <v>187</v>
      </c>
      <c r="B217" s="17" t="s">
        <v>1431</v>
      </c>
      <c r="C217" s="18" t="s">
        <v>1432</v>
      </c>
      <c r="D217" s="17" t="s">
        <v>1430</v>
      </c>
      <c r="E217" s="17" t="s">
        <v>1433</v>
      </c>
      <c r="F217" s="74">
        <f>G217+H217+I217+J217</f>
        <v>2808971</v>
      </c>
      <c r="G217" s="37">
        <v>1007246</v>
      </c>
      <c r="H217" s="37">
        <v>405944</v>
      </c>
      <c r="I217" s="37">
        <v>1274781</v>
      </c>
      <c r="J217" s="37">
        <v>121000</v>
      </c>
      <c r="K217" s="37"/>
      <c r="L217" s="81">
        <v>20080609</v>
      </c>
    </row>
    <row r="218" spans="1:12" ht="15">
      <c r="A218" s="7">
        <v>188</v>
      </c>
      <c r="B218" s="17" t="s">
        <v>1434</v>
      </c>
      <c r="C218" s="18" t="s">
        <v>1435</v>
      </c>
      <c r="D218" s="17" t="s">
        <v>1430</v>
      </c>
      <c r="E218" s="17" t="s">
        <v>1436</v>
      </c>
      <c r="F218" s="74">
        <f>G218+H218+I218+J218</f>
        <v>393721</v>
      </c>
      <c r="G218" s="37">
        <v>303211</v>
      </c>
      <c r="H218" s="37">
        <v>24450</v>
      </c>
      <c r="I218" s="37">
        <v>25406</v>
      </c>
      <c r="J218" s="37">
        <v>40654</v>
      </c>
      <c r="K218" s="37"/>
      <c r="L218" s="81">
        <v>20080507</v>
      </c>
    </row>
    <row r="219" spans="1:12" ht="15">
      <c r="A219" s="7">
        <v>189</v>
      </c>
      <c r="B219" s="17" t="s">
        <v>1437</v>
      </c>
      <c r="C219" s="18" t="s">
        <v>1438</v>
      </c>
      <c r="D219" s="17" t="s">
        <v>1430</v>
      </c>
      <c r="E219" s="17" t="s">
        <v>1439</v>
      </c>
      <c r="F219" s="74">
        <f>G219+H219+I219+J219</f>
        <v>888218</v>
      </c>
      <c r="G219" s="37">
        <v>268919</v>
      </c>
      <c r="H219" s="37">
        <v>335002</v>
      </c>
      <c r="I219" s="37">
        <v>111926</v>
      </c>
      <c r="J219" s="37">
        <v>172371</v>
      </c>
      <c r="K219" s="37"/>
      <c r="L219" s="81">
        <v>20080609</v>
      </c>
    </row>
    <row r="220" spans="1:12" ht="15">
      <c r="A220" s="7">
        <v>190</v>
      </c>
      <c r="B220" s="17" t="s">
        <v>1440</v>
      </c>
      <c r="C220" s="18" t="s">
        <v>1441</v>
      </c>
      <c r="D220" s="17" t="s">
        <v>1430</v>
      </c>
      <c r="E220" s="17" t="s">
        <v>1442</v>
      </c>
      <c r="F220" s="74">
        <f>G220+H220+I220+J220</f>
        <v>240197</v>
      </c>
      <c r="G220" s="37">
        <v>56505</v>
      </c>
      <c r="H220" s="37">
        <v>126222</v>
      </c>
      <c r="I220" s="37">
        <v>11790</v>
      </c>
      <c r="J220" s="37">
        <v>45680</v>
      </c>
      <c r="K220" s="37"/>
      <c r="L220" s="81">
        <v>20080507</v>
      </c>
    </row>
    <row r="221" spans="1:12" ht="15">
      <c r="A221" s="7">
        <v>191</v>
      </c>
      <c r="B221" s="17" t="s">
        <v>1443</v>
      </c>
      <c r="C221" s="18" t="s">
        <v>1444</v>
      </c>
      <c r="D221" s="17" t="s">
        <v>1430</v>
      </c>
      <c r="E221" s="17" t="s">
        <v>1445</v>
      </c>
      <c r="F221" s="74">
        <f>G221+H221+I221+J221</f>
        <v>908858</v>
      </c>
      <c r="G221" s="37">
        <v>90350</v>
      </c>
      <c r="H221" s="37">
        <v>790385</v>
      </c>
      <c r="I221" s="37">
        <v>25923</v>
      </c>
      <c r="J221" s="37">
        <v>2200</v>
      </c>
      <c r="K221" s="37"/>
      <c r="L221" s="81">
        <v>20080609</v>
      </c>
    </row>
    <row r="222" spans="1:12" ht="15">
      <c r="A222" s="7">
        <v>192</v>
      </c>
      <c r="B222" s="17" t="s">
        <v>1446</v>
      </c>
      <c r="C222" s="18" t="s">
        <v>1447</v>
      </c>
      <c r="D222" s="17" t="s">
        <v>1430</v>
      </c>
      <c r="E222" s="17" t="s">
        <v>1448</v>
      </c>
      <c r="F222" s="74">
        <f>G222+H222+I222+J222</f>
        <v>44675</v>
      </c>
      <c r="G222" s="37">
        <v>44675</v>
      </c>
      <c r="H222" s="37">
        <v>0</v>
      </c>
      <c r="I222" s="37">
        <v>0</v>
      </c>
      <c r="J222" s="37">
        <v>0</v>
      </c>
      <c r="K222" s="37"/>
      <c r="L222" s="81">
        <v>20080507</v>
      </c>
    </row>
    <row r="223" spans="1:12" ht="15">
      <c r="A223" s="7">
        <v>193</v>
      </c>
      <c r="B223" s="17" t="s">
        <v>1449</v>
      </c>
      <c r="C223" s="18" t="s">
        <v>1450</v>
      </c>
      <c r="D223" s="17" t="s">
        <v>1430</v>
      </c>
      <c r="E223" s="17" t="s">
        <v>1451</v>
      </c>
      <c r="F223" s="74">
        <f>G223+H223+I223+J223</f>
        <v>1029334</v>
      </c>
      <c r="G223" s="37">
        <v>215004</v>
      </c>
      <c r="H223" s="37">
        <v>676100</v>
      </c>
      <c r="I223" s="37">
        <v>88230</v>
      </c>
      <c r="J223" s="37">
        <v>50000</v>
      </c>
      <c r="K223" s="37"/>
      <c r="L223" s="81">
        <v>20080507</v>
      </c>
    </row>
    <row r="224" spans="1:12" ht="15">
      <c r="A224" s="7">
        <v>194</v>
      </c>
      <c r="B224" s="17" t="s">
        <v>1452</v>
      </c>
      <c r="C224" s="18" t="s">
        <v>1453</v>
      </c>
      <c r="D224" s="17" t="s">
        <v>1430</v>
      </c>
      <c r="E224" s="17" t="s">
        <v>1454</v>
      </c>
      <c r="F224" s="74">
        <f>G224+H224+I224+J224</f>
        <v>376500</v>
      </c>
      <c r="G224" s="37">
        <v>131500</v>
      </c>
      <c r="H224" s="37">
        <v>245000</v>
      </c>
      <c r="I224" s="37">
        <v>0</v>
      </c>
      <c r="J224" s="37">
        <v>0</v>
      </c>
      <c r="K224" s="37"/>
      <c r="L224" s="81">
        <v>20080507</v>
      </c>
    </row>
    <row r="225" spans="1:12" ht="15">
      <c r="A225" s="7">
        <v>195</v>
      </c>
      <c r="B225" s="17" t="s">
        <v>1455</v>
      </c>
      <c r="C225" s="18" t="s">
        <v>1456</v>
      </c>
      <c r="D225" s="17" t="s">
        <v>1430</v>
      </c>
      <c r="E225" s="17" t="s">
        <v>1457</v>
      </c>
      <c r="F225" s="74">
        <f>G225+H225+I225+J225</f>
        <v>317202</v>
      </c>
      <c r="G225" s="37">
        <v>104169</v>
      </c>
      <c r="H225" s="37">
        <v>131283</v>
      </c>
      <c r="I225" s="37">
        <v>8650</v>
      </c>
      <c r="J225" s="37">
        <v>73100</v>
      </c>
      <c r="K225" s="37"/>
      <c r="L225" s="81">
        <v>20080609</v>
      </c>
    </row>
    <row r="226" spans="1:12" ht="15">
      <c r="A226" s="7">
        <v>196</v>
      </c>
      <c r="B226" s="17" t="s">
        <v>1458</v>
      </c>
      <c r="C226" s="18" t="s">
        <v>1459</v>
      </c>
      <c r="D226" s="17" t="s">
        <v>1430</v>
      </c>
      <c r="E226" s="17" t="s">
        <v>1460</v>
      </c>
      <c r="F226" s="74">
        <f>G226+H226+I226+J226</f>
        <v>6864871</v>
      </c>
      <c r="G226" s="37">
        <v>707125</v>
      </c>
      <c r="H226" s="37">
        <v>1801032</v>
      </c>
      <c r="I226" s="37">
        <v>1612506</v>
      </c>
      <c r="J226" s="37">
        <v>2744208</v>
      </c>
      <c r="K226" s="37"/>
      <c r="L226" s="81">
        <v>20080609</v>
      </c>
    </row>
    <row r="227" spans="1:12" ht="15">
      <c r="A227" s="7">
        <v>197</v>
      </c>
      <c r="B227" s="17" t="s">
        <v>1461</v>
      </c>
      <c r="C227" s="18" t="s">
        <v>1462</v>
      </c>
      <c r="D227" s="17" t="s">
        <v>1430</v>
      </c>
      <c r="E227" s="17" t="s">
        <v>1463</v>
      </c>
      <c r="F227" s="74">
        <f>G227+H227+I227+J227</f>
        <v>32420</v>
      </c>
      <c r="G227" s="37">
        <v>10620</v>
      </c>
      <c r="H227" s="37">
        <v>0</v>
      </c>
      <c r="I227" s="37">
        <v>6000</v>
      </c>
      <c r="J227" s="37">
        <v>15800</v>
      </c>
      <c r="K227" s="37"/>
      <c r="L227" s="81">
        <v>20080609</v>
      </c>
    </row>
    <row r="228" spans="1:12" ht="15">
      <c r="A228" s="7">
        <v>198</v>
      </c>
      <c r="B228" s="17" t="s">
        <v>1464</v>
      </c>
      <c r="C228" s="18" t="s">
        <v>1465</v>
      </c>
      <c r="D228" s="17" t="s">
        <v>1430</v>
      </c>
      <c r="E228" s="17" t="s">
        <v>1466</v>
      </c>
      <c r="F228" s="74">
        <f>G228+H228+I228+J228</f>
        <v>156275</v>
      </c>
      <c r="G228" s="37">
        <v>4175</v>
      </c>
      <c r="H228" s="37">
        <v>150000</v>
      </c>
      <c r="I228" s="37">
        <v>2100</v>
      </c>
      <c r="J228" s="37">
        <v>0</v>
      </c>
      <c r="K228" s="37"/>
      <c r="L228" s="81">
        <v>20080507</v>
      </c>
    </row>
    <row r="229" spans="1:12" ht="15">
      <c r="A229" s="7">
        <v>199</v>
      </c>
      <c r="B229" s="17" t="s">
        <v>1467</v>
      </c>
      <c r="C229" s="18" t="s">
        <v>1468</v>
      </c>
      <c r="D229" s="17" t="s">
        <v>1430</v>
      </c>
      <c r="E229" s="17" t="s">
        <v>1469</v>
      </c>
      <c r="F229" s="74">
        <f>G229+H229+I229+J229</f>
        <v>1366264</v>
      </c>
      <c r="G229" s="37">
        <v>282244</v>
      </c>
      <c r="H229" s="37">
        <v>816404</v>
      </c>
      <c r="I229" s="37">
        <v>226426</v>
      </c>
      <c r="J229" s="37">
        <v>41190</v>
      </c>
      <c r="K229" s="37"/>
      <c r="L229" s="81">
        <v>20080609</v>
      </c>
    </row>
    <row r="230" spans="1:12" ht="15">
      <c r="A230" s="7">
        <v>200</v>
      </c>
      <c r="B230" s="17" t="s">
        <v>1470</v>
      </c>
      <c r="C230" s="18" t="s">
        <v>1471</v>
      </c>
      <c r="D230" s="17" t="s">
        <v>1430</v>
      </c>
      <c r="E230" s="17" t="s">
        <v>1472</v>
      </c>
      <c r="F230" s="74">
        <f>G230+H230+I230+J230</f>
        <v>39800626</v>
      </c>
      <c r="G230" s="37">
        <v>2025382</v>
      </c>
      <c r="H230" s="37">
        <v>10064100</v>
      </c>
      <c r="I230" s="37">
        <v>6637582</v>
      </c>
      <c r="J230" s="37">
        <v>21073562</v>
      </c>
      <c r="K230" s="37"/>
      <c r="L230" s="81">
        <v>20080507</v>
      </c>
    </row>
    <row r="231" spans="1:12" ht="15">
      <c r="A231" s="7">
        <v>201</v>
      </c>
      <c r="B231" s="17" t="s">
        <v>1474</v>
      </c>
      <c r="C231" s="18" t="s">
        <v>1475</v>
      </c>
      <c r="D231" s="17" t="s">
        <v>1473</v>
      </c>
      <c r="E231" s="17" t="s">
        <v>1476</v>
      </c>
      <c r="F231" s="74">
        <f>G231+H231+I231+J231</f>
        <v>5737728</v>
      </c>
      <c r="G231" s="37">
        <v>2533248</v>
      </c>
      <c r="H231" s="37">
        <v>1282650</v>
      </c>
      <c r="I231" s="37">
        <v>1875830</v>
      </c>
      <c r="J231" s="37">
        <v>46000</v>
      </c>
      <c r="K231" s="37"/>
      <c r="L231" s="81">
        <v>20080609</v>
      </c>
    </row>
    <row r="232" spans="1:12" ht="15">
      <c r="A232" s="7">
        <v>202</v>
      </c>
      <c r="B232" s="17" t="s">
        <v>1477</v>
      </c>
      <c r="C232" s="18" t="s">
        <v>1478</v>
      </c>
      <c r="D232" s="17" t="s">
        <v>1473</v>
      </c>
      <c r="E232" s="17" t="s">
        <v>1479</v>
      </c>
      <c r="F232" s="74">
        <f>G232+H232+I232+J232</f>
        <v>5159318</v>
      </c>
      <c r="G232" s="37">
        <v>3156589</v>
      </c>
      <c r="H232" s="37">
        <v>642820</v>
      </c>
      <c r="I232" s="37">
        <v>965899</v>
      </c>
      <c r="J232" s="37">
        <v>394010</v>
      </c>
      <c r="K232" s="37"/>
      <c r="L232" s="81">
        <v>20080609</v>
      </c>
    </row>
    <row r="233" spans="1:12" ht="15">
      <c r="A233" s="7">
        <v>203</v>
      </c>
      <c r="B233" s="17" t="s">
        <v>1480</v>
      </c>
      <c r="C233" s="18" t="s">
        <v>1481</v>
      </c>
      <c r="D233" s="17" t="s">
        <v>1473</v>
      </c>
      <c r="E233" s="17" t="s">
        <v>1482</v>
      </c>
      <c r="F233" s="74">
        <f>G233+H233+I233+J233</f>
        <v>1755733</v>
      </c>
      <c r="G233" s="37">
        <v>710407</v>
      </c>
      <c r="H233" s="37">
        <v>429300</v>
      </c>
      <c r="I233" s="37">
        <v>533776</v>
      </c>
      <c r="J233" s="37">
        <v>82250</v>
      </c>
      <c r="K233" s="37"/>
      <c r="L233" s="81">
        <v>20080507</v>
      </c>
    </row>
    <row r="234" spans="1:12" ht="15">
      <c r="A234" s="7">
        <v>204</v>
      </c>
      <c r="B234" s="17" t="s">
        <v>1483</v>
      </c>
      <c r="C234" s="18" t="s">
        <v>1484</v>
      </c>
      <c r="D234" s="17" t="s">
        <v>1473</v>
      </c>
      <c r="E234" s="17" t="s">
        <v>1485</v>
      </c>
      <c r="F234" s="74">
        <f>G234+H234+I234+J234</f>
        <v>4184424</v>
      </c>
      <c r="G234" s="37">
        <v>1118139</v>
      </c>
      <c r="H234" s="37">
        <v>509765</v>
      </c>
      <c r="I234" s="37">
        <v>312420</v>
      </c>
      <c r="J234" s="37">
        <v>2244100</v>
      </c>
      <c r="K234" s="37"/>
      <c r="L234" s="81">
        <v>20080507</v>
      </c>
    </row>
    <row r="235" spans="1:12" ht="15">
      <c r="A235" s="7">
        <v>205</v>
      </c>
      <c r="B235" s="17" t="s">
        <v>1486</v>
      </c>
      <c r="C235" s="18" t="s">
        <v>1487</v>
      </c>
      <c r="D235" s="17" t="s">
        <v>1473</v>
      </c>
      <c r="E235" s="17" t="s">
        <v>1488</v>
      </c>
      <c r="F235" s="74">
        <f>G235+H235+I235+J235</f>
        <v>14776426</v>
      </c>
      <c r="G235" s="37">
        <v>9695998</v>
      </c>
      <c r="H235" s="37">
        <v>3731065</v>
      </c>
      <c r="I235" s="37">
        <v>1238863</v>
      </c>
      <c r="J235" s="37">
        <v>110500</v>
      </c>
      <c r="K235" s="37"/>
      <c r="L235" s="81">
        <v>20080507</v>
      </c>
    </row>
    <row r="236" spans="1:12" ht="15">
      <c r="A236" s="7">
        <v>206</v>
      </c>
      <c r="B236" s="17" t="s">
        <v>1489</v>
      </c>
      <c r="C236" s="18" t="s">
        <v>1490</v>
      </c>
      <c r="D236" s="17" t="s">
        <v>1473</v>
      </c>
      <c r="E236" s="17" t="s">
        <v>1491</v>
      </c>
      <c r="F236" s="74">
        <f>G236+H236+I236+J236</f>
        <v>1173299</v>
      </c>
      <c r="G236" s="37">
        <v>580799</v>
      </c>
      <c r="H236" s="37">
        <v>453000</v>
      </c>
      <c r="I236" s="37">
        <v>139500</v>
      </c>
      <c r="J236" s="37">
        <v>0</v>
      </c>
      <c r="K236" s="37"/>
      <c r="L236" s="81">
        <v>20080507</v>
      </c>
    </row>
    <row r="237" spans="1:12" ht="15">
      <c r="A237" s="7">
        <v>207</v>
      </c>
      <c r="B237" s="17" t="s">
        <v>1492</v>
      </c>
      <c r="C237" s="18" t="s">
        <v>1493</v>
      </c>
      <c r="D237" s="17" t="s">
        <v>1473</v>
      </c>
      <c r="E237" s="17" t="s">
        <v>1445</v>
      </c>
      <c r="F237" s="74">
        <f>G237+H237+I237+J237</f>
        <v>3808603</v>
      </c>
      <c r="G237" s="37">
        <v>958586</v>
      </c>
      <c r="H237" s="37">
        <v>645065</v>
      </c>
      <c r="I237" s="37">
        <v>2204952</v>
      </c>
      <c r="J237" s="37">
        <v>0</v>
      </c>
      <c r="K237" s="37"/>
      <c r="L237" s="81">
        <v>20080507</v>
      </c>
    </row>
    <row r="238" spans="1:12" ht="15">
      <c r="A238" s="7">
        <v>208</v>
      </c>
      <c r="B238" s="17" t="s">
        <v>1494</v>
      </c>
      <c r="C238" s="18" t="s">
        <v>1495</v>
      </c>
      <c r="D238" s="17" t="s">
        <v>1473</v>
      </c>
      <c r="E238" s="17" t="s">
        <v>1496</v>
      </c>
      <c r="F238" s="74">
        <f>G238+H238+I238+J238</f>
        <v>4662250</v>
      </c>
      <c r="G238" s="37">
        <v>3580635</v>
      </c>
      <c r="H238" s="37">
        <v>618115</v>
      </c>
      <c r="I238" s="37">
        <v>0</v>
      </c>
      <c r="J238" s="37">
        <v>463500</v>
      </c>
      <c r="K238" s="37"/>
      <c r="L238" s="81">
        <v>20080609</v>
      </c>
    </row>
    <row r="239" spans="1:12" ht="15">
      <c r="A239" s="7">
        <v>209</v>
      </c>
      <c r="B239" s="17" t="s">
        <v>1497</v>
      </c>
      <c r="C239" s="18" t="s">
        <v>1498</v>
      </c>
      <c r="D239" s="17" t="s">
        <v>1473</v>
      </c>
      <c r="E239" s="17" t="s">
        <v>1499</v>
      </c>
      <c r="F239" s="74">
        <f>G239+H239+I239+J239</f>
        <v>6562859</v>
      </c>
      <c r="G239" s="37">
        <v>2088621</v>
      </c>
      <c r="H239" s="37">
        <v>2121000</v>
      </c>
      <c r="I239" s="37">
        <v>1882838</v>
      </c>
      <c r="J239" s="37">
        <v>470400</v>
      </c>
      <c r="K239" s="37"/>
      <c r="L239" s="81">
        <v>20080507</v>
      </c>
    </row>
    <row r="240" spans="1:12" ht="15">
      <c r="A240" s="7">
        <v>210</v>
      </c>
      <c r="B240" s="17" t="s">
        <v>1500</v>
      </c>
      <c r="C240" s="18" t="s">
        <v>1501</v>
      </c>
      <c r="D240" s="17" t="s">
        <v>1473</v>
      </c>
      <c r="E240" s="17" t="s">
        <v>1502</v>
      </c>
      <c r="F240" s="74">
        <f>G240+H240+I240+J240</f>
        <v>27363646</v>
      </c>
      <c r="G240" s="37">
        <v>4597955</v>
      </c>
      <c r="H240" s="37">
        <v>18733449</v>
      </c>
      <c r="I240" s="37">
        <v>2899862</v>
      </c>
      <c r="J240" s="37">
        <v>1132380</v>
      </c>
      <c r="K240" s="37"/>
      <c r="L240" s="81">
        <v>20080507</v>
      </c>
    </row>
    <row r="241" spans="1:12" ht="15">
      <c r="A241" s="7">
        <v>211</v>
      </c>
      <c r="B241" s="17" t="s">
        <v>1503</v>
      </c>
      <c r="C241" s="18" t="s">
        <v>1504</v>
      </c>
      <c r="D241" s="17" t="s">
        <v>1473</v>
      </c>
      <c r="E241" s="17" t="s">
        <v>1505</v>
      </c>
      <c r="F241" s="74">
        <f>G241+H241+I241+J241</f>
        <v>5871047</v>
      </c>
      <c r="G241" s="37">
        <v>3181686</v>
      </c>
      <c r="H241" s="37">
        <v>1946865</v>
      </c>
      <c r="I241" s="37">
        <v>653396</v>
      </c>
      <c r="J241" s="37">
        <v>89100</v>
      </c>
      <c r="K241" s="37"/>
      <c r="L241" s="81">
        <v>20080507</v>
      </c>
    </row>
    <row r="242" spans="1:12" ht="15">
      <c r="A242" s="7">
        <v>212</v>
      </c>
      <c r="B242" s="17" t="s">
        <v>1506</v>
      </c>
      <c r="C242" s="18" t="s">
        <v>1507</v>
      </c>
      <c r="D242" s="17" t="s">
        <v>1473</v>
      </c>
      <c r="E242" s="17" t="s">
        <v>1508</v>
      </c>
      <c r="F242" s="74">
        <f>G242+H242+I242+J242</f>
        <v>21893951</v>
      </c>
      <c r="G242" s="37">
        <v>9551485</v>
      </c>
      <c r="H242" s="37">
        <v>11981105</v>
      </c>
      <c r="I242" s="37">
        <v>261361</v>
      </c>
      <c r="J242" s="37">
        <v>100000</v>
      </c>
      <c r="K242" s="37"/>
      <c r="L242" s="81">
        <v>20080609</v>
      </c>
    </row>
    <row r="243" spans="1:12" ht="15">
      <c r="A243" s="7">
        <v>213</v>
      </c>
      <c r="B243" s="17" t="s">
        <v>1509</v>
      </c>
      <c r="C243" s="18" t="s">
        <v>1510</v>
      </c>
      <c r="D243" s="17" t="s">
        <v>1473</v>
      </c>
      <c r="E243" s="17" t="s">
        <v>1511</v>
      </c>
      <c r="F243" s="74">
        <f>G243+H243+I243+J243</f>
        <v>40177036</v>
      </c>
      <c r="G243" s="37">
        <v>7602652</v>
      </c>
      <c r="H243" s="37">
        <v>24185768</v>
      </c>
      <c r="I243" s="37">
        <v>2719515</v>
      </c>
      <c r="J243" s="37">
        <v>5669101</v>
      </c>
      <c r="K243" s="37"/>
      <c r="L243" s="81">
        <v>20080609</v>
      </c>
    </row>
    <row r="244" spans="1:12" ht="15">
      <c r="A244" s="7">
        <v>214</v>
      </c>
      <c r="B244" s="17" t="s">
        <v>1512</v>
      </c>
      <c r="C244" s="18" t="s">
        <v>1513</v>
      </c>
      <c r="D244" s="17" t="s">
        <v>1473</v>
      </c>
      <c r="E244" s="17" t="s">
        <v>1514</v>
      </c>
      <c r="F244" s="74">
        <f>G244+H244+I244+J244</f>
        <v>58452706</v>
      </c>
      <c r="G244" s="37">
        <v>8022444</v>
      </c>
      <c r="H244" s="37">
        <v>19688911</v>
      </c>
      <c r="I244" s="37">
        <v>17771422</v>
      </c>
      <c r="J244" s="37">
        <v>12969929</v>
      </c>
      <c r="K244" s="37"/>
      <c r="L244" s="81">
        <v>20080609</v>
      </c>
    </row>
    <row r="245" spans="1:12" ht="15">
      <c r="A245" s="7">
        <v>215</v>
      </c>
      <c r="B245" s="17" t="s">
        <v>1515</v>
      </c>
      <c r="C245" s="18" t="s">
        <v>1516</v>
      </c>
      <c r="D245" s="17" t="s">
        <v>1473</v>
      </c>
      <c r="E245" s="17" t="s">
        <v>1517</v>
      </c>
      <c r="F245" s="74">
        <f>G245+H245+I245+J245</f>
        <v>3797318</v>
      </c>
      <c r="G245" s="37">
        <v>1538577</v>
      </c>
      <c r="H245" s="37">
        <v>1790164</v>
      </c>
      <c r="I245" s="37">
        <v>43977</v>
      </c>
      <c r="J245" s="37">
        <v>424600</v>
      </c>
      <c r="K245" s="37"/>
      <c r="L245" s="81">
        <v>20080507</v>
      </c>
    </row>
    <row r="246" spans="1:12" ht="15">
      <c r="A246" s="7">
        <v>216</v>
      </c>
      <c r="B246" s="17" t="s">
        <v>1518</v>
      </c>
      <c r="C246" s="18" t="s">
        <v>1519</v>
      </c>
      <c r="D246" s="17" t="s">
        <v>1473</v>
      </c>
      <c r="E246" s="17" t="s">
        <v>1520</v>
      </c>
      <c r="F246" s="74">
        <f>G246+H246+I246+J246</f>
        <v>6169020</v>
      </c>
      <c r="G246" s="37">
        <v>1923298</v>
      </c>
      <c r="H246" s="37">
        <v>1303354</v>
      </c>
      <c r="I246" s="37">
        <v>2899267</v>
      </c>
      <c r="J246" s="37">
        <v>43101</v>
      </c>
      <c r="K246" s="72"/>
      <c r="L246" s="81">
        <v>20080609</v>
      </c>
    </row>
    <row r="247" spans="1:12" ht="15">
      <c r="A247" s="7">
        <v>217</v>
      </c>
      <c r="B247" s="19" t="s">
        <v>1064</v>
      </c>
      <c r="C247" s="18" t="s">
        <v>1521</v>
      </c>
      <c r="D247" s="17" t="s">
        <v>1473</v>
      </c>
      <c r="E247" s="17" t="s">
        <v>1522</v>
      </c>
      <c r="F247" s="74">
        <f>G247+H247+I247+J247</f>
        <v>841802</v>
      </c>
      <c r="G247" s="37">
        <v>507004</v>
      </c>
      <c r="H247" s="37">
        <v>0</v>
      </c>
      <c r="I247" s="37">
        <v>334798</v>
      </c>
      <c r="J247" s="37">
        <v>0</v>
      </c>
      <c r="K247" s="37"/>
      <c r="L247" s="66" t="s">
        <v>2</v>
      </c>
    </row>
    <row r="248" spans="1:12" ht="15">
      <c r="A248" s="7">
        <v>218</v>
      </c>
      <c r="B248" s="17" t="s">
        <v>1523</v>
      </c>
      <c r="C248" s="18" t="s">
        <v>1524</v>
      </c>
      <c r="D248" s="17" t="s">
        <v>1473</v>
      </c>
      <c r="E248" s="17" t="s">
        <v>1525</v>
      </c>
      <c r="F248" s="74">
        <f>G248+H248+I248+J248</f>
        <v>4024294</v>
      </c>
      <c r="G248" s="37">
        <v>720388</v>
      </c>
      <c r="H248" s="37">
        <v>1032100</v>
      </c>
      <c r="I248" s="37">
        <v>2271806</v>
      </c>
      <c r="J248" s="37">
        <v>0</v>
      </c>
      <c r="K248" s="37"/>
      <c r="L248" s="81">
        <v>20080609</v>
      </c>
    </row>
    <row r="249" spans="1:12" ht="15">
      <c r="A249" s="7">
        <v>219</v>
      </c>
      <c r="B249" s="17" t="s">
        <v>1526</v>
      </c>
      <c r="C249" s="18" t="s">
        <v>1527</v>
      </c>
      <c r="D249" s="17" t="s">
        <v>1473</v>
      </c>
      <c r="E249" s="17" t="s">
        <v>1528</v>
      </c>
      <c r="F249" s="74">
        <f>G249+H249+I249+J249</f>
        <v>11349706</v>
      </c>
      <c r="G249" s="37">
        <v>1940154</v>
      </c>
      <c r="H249" s="37">
        <v>6509373</v>
      </c>
      <c r="I249" s="37">
        <v>1887879</v>
      </c>
      <c r="J249" s="37">
        <v>1012300</v>
      </c>
      <c r="K249" s="37"/>
      <c r="L249" s="81">
        <v>20080507</v>
      </c>
    </row>
    <row r="250" spans="1:12" ht="15">
      <c r="A250" s="7">
        <v>220</v>
      </c>
      <c r="B250" s="17" t="s">
        <v>1529</v>
      </c>
      <c r="C250" s="18" t="s">
        <v>1530</v>
      </c>
      <c r="D250" s="17" t="s">
        <v>1473</v>
      </c>
      <c r="E250" s="17" t="s">
        <v>1531</v>
      </c>
      <c r="F250" s="74">
        <f>G250+H250+I250+J250</f>
        <v>3905509</v>
      </c>
      <c r="G250" s="37">
        <v>2517329</v>
      </c>
      <c r="H250" s="37">
        <v>1206300</v>
      </c>
      <c r="I250" s="37">
        <v>171880</v>
      </c>
      <c r="J250" s="37">
        <v>10000</v>
      </c>
      <c r="K250" s="37"/>
      <c r="L250" s="81">
        <v>20080507</v>
      </c>
    </row>
    <row r="251" spans="1:12" ht="15">
      <c r="A251" s="7">
        <v>221</v>
      </c>
      <c r="B251" s="17" t="s">
        <v>1532</v>
      </c>
      <c r="C251" s="18" t="s">
        <v>1533</v>
      </c>
      <c r="D251" s="17" t="s">
        <v>1473</v>
      </c>
      <c r="E251" s="17" t="s">
        <v>1534</v>
      </c>
      <c r="F251" s="74">
        <f>G251+H251+I251+J251</f>
        <v>4295969</v>
      </c>
      <c r="G251" s="37">
        <v>846735</v>
      </c>
      <c r="H251" s="37">
        <v>885171</v>
      </c>
      <c r="I251" s="37">
        <v>2498363</v>
      </c>
      <c r="J251" s="37">
        <v>65700</v>
      </c>
      <c r="K251" s="37"/>
      <c r="L251" s="81">
        <v>20080507</v>
      </c>
    </row>
    <row r="252" spans="1:12" ht="15">
      <c r="A252" s="7">
        <v>222</v>
      </c>
      <c r="B252" s="17" t="s">
        <v>1535</v>
      </c>
      <c r="C252" s="18" t="s">
        <v>1536</v>
      </c>
      <c r="D252" s="17" t="s">
        <v>1473</v>
      </c>
      <c r="E252" s="17" t="s">
        <v>1537</v>
      </c>
      <c r="F252" s="74">
        <f>G252+H252+I252+J252</f>
        <v>17465890</v>
      </c>
      <c r="G252" s="37">
        <v>2775605</v>
      </c>
      <c r="H252" s="37">
        <v>10455820</v>
      </c>
      <c r="I252" s="37">
        <v>3434464</v>
      </c>
      <c r="J252" s="37">
        <v>800001</v>
      </c>
      <c r="K252" s="37"/>
      <c r="L252" s="81">
        <v>20080507</v>
      </c>
    </row>
    <row r="253" spans="1:12" ht="15">
      <c r="A253" s="7">
        <v>223</v>
      </c>
      <c r="B253" s="17" t="s">
        <v>1539</v>
      </c>
      <c r="C253" s="18" t="s">
        <v>1540</v>
      </c>
      <c r="D253" s="17" t="s">
        <v>1538</v>
      </c>
      <c r="E253" s="17" t="s">
        <v>1541</v>
      </c>
      <c r="F253" s="74">
        <f>G253+H253+I253+J253</f>
        <v>1550227</v>
      </c>
      <c r="G253" s="37">
        <v>327251</v>
      </c>
      <c r="H253" s="37">
        <v>983039</v>
      </c>
      <c r="I253" s="37">
        <v>239937</v>
      </c>
      <c r="J253" s="37">
        <v>0</v>
      </c>
      <c r="K253" s="37"/>
      <c r="L253" s="81">
        <v>20080507</v>
      </c>
    </row>
    <row r="254" spans="1:12" ht="15">
      <c r="A254" s="7">
        <v>224</v>
      </c>
      <c r="B254" s="17" t="s">
        <v>1542</v>
      </c>
      <c r="C254" s="18" t="s">
        <v>1543</v>
      </c>
      <c r="D254" s="17" t="s">
        <v>1538</v>
      </c>
      <c r="E254" s="17" t="s">
        <v>1544</v>
      </c>
      <c r="F254" s="74">
        <f>G254+H254+I254+J254</f>
        <v>6368608</v>
      </c>
      <c r="G254" s="37">
        <v>1170355</v>
      </c>
      <c r="H254" s="37">
        <v>2358735</v>
      </c>
      <c r="I254" s="37">
        <v>2304115</v>
      </c>
      <c r="J254" s="37">
        <v>535403</v>
      </c>
      <c r="K254" s="37"/>
      <c r="L254" s="81">
        <v>20080609</v>
      </c>
    </row>
    <row r="255" spans="1:12" ht="15">
      <c r="A255" s="7">
        <v>225</v>
      </c>
      <c r="B255" s="17" t="s">
        <v>1545</v>
      </c>
      <c r="C255" s="18" t="s">
        <v>1546</v>
      </c>
      <c r="D255" s="17" t="s">
        <v>1538</v>
      </c>
      <c r="E255" s="17" t="s">
        <v>1547</v>
      </c>
      <c r="F255" s="74">
        <f>G255+H255+I255+J255</f>
        <v>16108028</v>
      </c>
      <c r="G255" s="37">
        <v>773285</v>
      </c>
      <c r="H255" s="37">
        <v>14581928</v>
      </c>
      <c r="I255" s="37">
        <v>271485</v>
      </c>
      <c r="J255" s="37">
        <v>481330</v>
      </c>
      <c r="K255" s="37"/>
      <c r="L255" s="81">
        <v>20080507</v>
      </c>
    </row>
    <row r="256" spans="1:12" ht="15">
      <c r="A256" s="7">
        <v>226</v>
      </c>
      <c r="B256" s="17" t="s">
        <v>1548</v>
      </c>
      <c r="C256" s="18" t="s">
        <v>1549</v>
      </c>
      <c r="D256" s="17" t="s">
        <v>1538</v>
      </c>
      <c r="E256" s="17" t="s">
        <v>1550</v>
      </c>
      <c r="F256" s="74">
        <f>G256+H256+I256+J256</f>
        <v>807760</v>
      </c>
      <c r="G256" s="37">
        <v>2250</v>
      </c>
      <c r="H256" s="37">
        <v>342600</v>
      </c>
      <c r="I256" s="37">
        <v>462910</v>
      </c>
      <c r="J256" s="37">
        <v>0</v>
      </c>
      <c r="K256" s="37"/>
      <c r="L256" s="81">
        <v>20080609</v>
      </c>
    </row>
    <row r="257" spans="1:12" ht="15">
      <c r="A257" s="7">
        <v>227</v>
      </c>
      <c r="B257" s="17" t="s">
        <v>1551</v>
      </c>
      <c r="C257" s="18" t="s">
        <v>1552</v>
      </c>
      <c r="D257" s="17" t="s">
        <v>1538</v>
      </c>
      <c r="E257" s="17" t="s">
        <v>1553</v>
      </c>
      <c r="F257" s="74">
        <f>G257+H257+I257+J257</f>
        <v>2700332</v>
      </c>
      <c r="G257" s="37">
        <v>737713</v>
      </c>
      <c r="H257" s="37">
        <v>1687482</v>
      </c>
      <c r="I257" s="37">
        <v>197537</v>
      </c>
      <c r="J257" s="37">
        <v>77600</v>
      </c>
      <c r="K257" s="37"/>
      <c r="L257" s="81">
        <v>20080507</v>
      </c>
    </row>
    <row r="258" spans="1:12" ht="15">
      <c r="A258" s="7">
        <v>228</v>
      </c>
      <c r="B258" s="17" t="s">
        <v>1554</v>
      </c>
      <c r="C258" s="18" t="s">
        <v>1555</v>
      </c>
      <c r="D258" s="17" t="s">
        <v>1538</v>
      </c>
      <c r="E258" s="17" t="s">
        <v>1556</v>
      </c>
      <c r="F258" s="74">
        <f>G258+H258+I258+J258</f>
        <v>1869997</v>
      </c>
      <c r="G258" s="37">
        <v>346658</v>
      </c>
      <c r="H258" s="37">
        <v>784400</v>
      </c>
      <c r="I258" s="37">
        <v>638979</v>
      </c>
      <c r="J258" s="37">
        <v>99960</v>
      </c>
      <c r="K258" s="37"/>
      <c r="L258" s="81">
        <v>20080407</v>
      </c>
    </row>
    <row r="259" spans="1:12" ht="15">
      <c r="A259" s="7">
        <v>229</v>
      </c>
      <c r="B259" s="17" t="s">
        <v>1557</v>
      </c>
      <c r="C259" s="18" t="s">
        <v>1558</v>
      </c>
      <c r="D259" s="17" t="s">
        <v>1538</v>
      </c>
      <c r="E259" s="17" t="s">
        <v>1448</v>
      </c>
      <c r="F259" s="74">
        <f>G259+H259+I259+J259</f>
        <v>4173117</v>
      </c>
      <c r="G259" s="37">
        <v>204263</v>
      </c>
      <c r="H259" s="37">
        <v>109500</v>
      </c>
      <c r="I259" s="37">
        <v>3838154</v>
      </c>
      <c r="J259" s="37">
        <v>21200</v>
      </c>
      <c r="K259" s="37"/>
      <c r="L259" s="81">
        <v>20080507</v>
      </c>
    </row>
    <row r="260" spans="1:12" ht="15">
      <c r="A260" s="7">
        <v>230</v>
      </c>
      <c r="B260" s="17" t="s">
        <v>1559</v>
      </c>
      <c r="C260" s="18" t="s">
        <v>1560</v>
      </c>
      <c r="D260" s="17" t="s">
        <v>1538</v>
      </c>
      <c r="E260" s="17" t="s">
        <v>1561</v>
      </c>
      <c r="F260" s="74">
        <f>G260+H260+I260+J260</f>
        <v>11142584</v>
      </c>
      <c r="G260" s="37">
        <v>905169</v>
      </c>
      <c r="H260" s="37">
        <v>7409274</v>
      </c>
      <c r="I260" s="37">
        <v>904809</v>
      </c>
      <c r="J260" s="37">
        <v>1923332</v>
      </c>
      <c r="K260" s="37"/>
      <c r="L260" s="81">
        <v>20080609</v>
      </c>
    </row>
    <row r="261" spans="1:12" ht="15">
      <c r="A261" s="7">
        <v>231</v>
      </c>
      <c r="B261" s="17" t="s">
        <v>1562</v>
      </c>
      <c r="C261" s="18" t="s">
        <v>1563</v>
      </c>
      <c r="D261" s="17" t="s">
        <v>1538</v>
      </c>
      <c r="E261" s="17" t="s">
        <v>1564</v>
      </c>
      <c r="F261" s="74">
        <f>G261+H261+I261+J261</f>
        <v>18782073</v>
      </c>
      <c r="G261" s="37">
        <v>192501</v>
      </c>
      <c r="H261" s="37">
        <v>2980800</v>
      </c>
      <c r="I261" s="37">
        <v>15291827</v>
      </c>
      <c r="J261" s="37">
        <v>316945</v>
      </c>
      <c r="K261" s="37"/>
      <c r="L261" s="81">
        <v>20080507</v>
      </c>
    </row>
    <row r="262" spans="1:12" ht="15">
      <c r="A262" s="7">
        <v>232</v>
      </c>
      <c r="B262" s="17" t="s">
        <v>1565</v>
      </c>
      <c r="C262" s="18" t="s">
        <v>1566</v>
      </c>
      <c r="D262" s="17" t="s">
        <v>1538</v>
      </c>
      <c r="E262" s="17" t="s">
        <v>1567</v>
      </c>
      <c r="F262" s="74">
        <f>G262+H262+I262+J262</f>
        <v>23859755</v>
      </c>
      <c r="G262" s="37">
        <v>3374702</v>
      </c>
      <c r="H262" s="37">
        <v>3602971</v>
      </c>
      <c r="I262" s="37">
        <v>2419581</v>
      </c>
      <c r="J262" s="37">
        <v>14462501</v>
      </c>
      <c r="K262" s="37"/>
      <c r="L262" s="81">
        <v>20080609</v>
      </c>
    </row>
    <row r="263" spans="1:12" ht="15">
      <c r="A263" s="7">
        <v>233</v>
      </c>
      <c r="B263" s="17" t="s">
        <v>1568</v>
      </c>
      <c r="C263" s="18" t="s">
        <v>1569</v>
      </c>
      <c r="D263" s="17" t="s">
        <v>1538</v>
      </c>
      <c r="E263" s="17" t="s">
        <v>1570</v>
      </c>
      <c r="F263" s="74">
        <f>G263+H263+I263+J263</f>
        <v>36815324</v>
      </c>
      <c r="G263" s="37">
        <v>1449220</v>
      </c>
      <c r="H263" s="37">
        <v>4904804</v>
      </c>
      <c r="I263" s="37">
        <v>10140329</v>
      </c>
      <c r="J263" s="37">
        <v>20320971</v>
      </c>
      <c r="K263" s="37"/>
      <c r="L263" s="81">
        <v>20080609</v>
      </c>
    </row>
    <row r="264" spans="1:12" ht="15">
      <c r="A264" s="7">
        <v>234</v>
      </c>
      <c r="B264" s="17" t="s">
        <v>1571</v>
      </c>
      <c r="C264" s="18" t="s">
        <v>1572</v>
      </c>
      <c r="D264" s="17" t="s">
        <v>1538</v>
      </c>
      <c r="E264" s="17" t="s">
        <v>1573</v>
      </c>
      <c r="F264" s="74">
        <f>G264+H264+I264+J264</f>
        <v>402355</v>
      </c>
      <c r="G264" s="37">
        <v>204708</v>
      </c>
      <c r="H264" s="37">
        <v>158900</v>
      </c>
      <c r="I264" s="37">
        <v>32247</v>
      </c>
      <c r="J264" s="37">
        <v>6500</v>
      </c>
      <c r="K264" s="37"/>
      <c r="L264" s="81">
        <v>20080507</v>
      </c>
    </row>
    <row r="265" spans="1:12" ht="15">
      <c r="A265" s="7">
        <v>235</v>
      </c>
      <c r="B265" s="17" t="s">
        <v>1574</v>
      </c>
      <c r="C265" s="18" t="s">
        <v>1575</v>
      </c>
      <c r="D265" s="17" t="s">
        <v>1538</v>
      </c>
      <c r="E265" s="17" t="s">
        <v>1576</v>
      </c>
      <c r="F265" s="74">
        <f>G265+H265+I265+J265</f>
        <v>176655</v>
      </c>
      <c r="G265" s="37">
        <v>89355</v>
      </c>
      <c r="H265" s="37">
        <v>45300</v>
      </c>
      <c r="I265" s="37">
        <v>42000</v>
      </c>
      <c r="J265" s="37">
        <v>0</v>
      </c>
      <c r="K265" s="37"/>
      <c r="L265" s="81">
        <v>20080609</v>
      </c>
    </row>
    <row r="266" spans="1:12" ht="15">
      <c r="A266" s="7">
        <v>236</v>
      </c>
      <c r="B266" s="17" t="s">
        <v>1577</v>
      </c>
      <c r="C266" s="18" t="s">
        <v>1578</v>
      </c>
      <c r="D266" s="17" t="s">
        <v>1538</v>
      </c>
      <c r="E266" s="17" t="s">
        <v>1579</v>
      </c>
      <c r="F266" s="74">
        <f>G266+H266+I266+J266</f>
        <v>973850</v>
      </c>
      <c r="G266" s="37">
        <v>393850</v>
      </c>
      <c r="H266" s="37">
        <v>136600</v>
      </c>
      <c r="I266" s="37">
        <v>443400</v>
      </c>
      <c r="J266" s="37">
        <v>0</v>
      </c>
      <c r="K266" s="37"/>
      <c r="L266" s="81">
        <v>20080507</v>
      </c>
    </row>
    <row r="267" spans="1:12" ht="15">
      <c r="A267" s="7">
        <v>237</v>
      </c>
      <c r="B267" s="17" t="s">
        <v>1580</v>
      </c>
      <c r="C267" s="18" t="s">
        <v>1581</v>
      </c>
      <c r="D267" s="17" t="s">
        <v>1538</v>
      </c>
      <c r="E267" s="17" t="s">
        <v>1582</v>
      </c>
      <c r="F267" s="74">
        <f>G267+H267+I267+J267</f>
        <v>841399</v>
      </c>
      <c r="G267" s="37">
        <v>428673</v>
      </c>
      <c r="H267" s="37">
        <v>201025</v>
      </c>
      <c r="I267" s="37">
        <v>196001</v>
      </c>
      <c r="J267" s="37">
        <v>15700</v>
      </c>
      <c r="K267" s="37"/>
      <c r="L267" s="81">
        <v>20080609</v>
      </c>
    </row>
    <row r="268" spans="1:12" ht="15">
      <c r="A268" s="7">
        <v>238</v>
      </c>
      <c r="B268" s="17" t="s">
        <v>1583</v>
      </c>
      <c r="C268" s="18" t="s">
        <v>1584</v>
      </c>
      <c r="D268" s="17" t="s">
        <v>1538</v>
      </c>
      <c r="E268" s="17" t="s">
        <v>1585</v>
      </c>
      <c r="F268" s="74">
        <f>G268+H268+I268+J268</f>
        <v>907537</v>
      </c>
      <c r="G268" s="37">
        <v>237103</v>
      </c>
      <c r="H268" s="37">
        <v>574680</v>
      </c>
      <c r="I268" s="37">
        <v>82554</v>
      </c>
      <c r="J268" s="37">
        <v>13200</v>
      </c>
      <c r="K268" s="37"/>
      <c r="L268" s="81">
        <v>20080507</v>
      </c>
    </row>
    <row r="269" spans="1:12" ht="15">
      <c r="A269" s="7">
        <v>239</v>
      </c>
      <c r="B269" s="17" t="s">
        <v>1586</v>
      </c>
      <c r="C269" s="18" t="s">
        <v>1587</v>
      </c>
      <c r="D269" s="17" t="s">
        <v>1538</v>
      </c>
      <c r="E269" s="17" t="s">
        <v>1588</v>
      </c>
      <c r="F269" s="74">
        <f>G269+H269+I269+J269</f>
        <v>2404279</v>
      </c>
      <c r="G269" s="37">
        <v>0</v>
      </c>
      <c r="H269" s="37">
        <v>1861488</v>
      </c>
      <c r="I269" s="37">
        <v>490440</v>
      </c>
      <c r="J269" s="37">
        <v>52351</v>
      </c>
      <c r="K269" s="72"/>
      <c r="L269" s="81">
        <v>20080507</v>
      </c>
    </row>
    <row r="270" spans="1:12" ht="15">
      <c r="A270" s="7">
        <v>240</v>
      </c>
      <c r="B270" s="17" t="s">
        <v>1589</v>
      </c>
      <c r="C270" s="18" t="s">
        <v>1590</v>
      </c>
      <c r="D270" s="17" t="s">
        <v>1538</v>
      </c>
      <c r="E270" s="17" t="s">
        <v>1136</v>
      </c>
      <c r="F270" s="74">
        <f>G270+H270+I270+J270</f>
        <v>55047017</v>
      </c>
      <c r="G270" s="37">
        <v>1876989</v>
      </c>
      <c r="H270" s="37">
        <v>1346810</v>
      </c>
      <c r="I270" s="37">
        <v>6812718</v>
      </c>
      <c r="J270" s="37">
        <v>45010500</v>
      </c>
      <c r="K270" s="37"/>
      <c r="L270" s="81">
        <v>20080507</v>
      </c>
    </row>
    <row r="271" spans="1:12" ht="15">
      <c r="A271" s="7">
        <v>241</v>
      </c>
      <c r="B271" s="17" t="s">
        <v>1591</v>
      </c>
      <c r="C271" s="18" t="s">
        <v>1592</v>
      </c>
      <c r="D271" s="17" t="s">
        <v>1538</v>
      </c>
      <c r="E271" s="17" t="s">
        <v>1593</v>
      </c>
      <c r="F271" s="74">
        <f>G271+H271+I271+J271</f>
        <v>491354</v>
      </c>
      <c r="G271" s="37">
        <v>102388</v>
      </c>
      <c r="H271" s="37">
        <v>200800</v>
      </c>
      <c r="I271" s="37">
        <v>2550</v>
      </c>
      <c r="J271" s="37">
        <v>185616</v>
      </c>
      <c r="K271" s="37"/>
      <c r="L271" s="81">
        <v>20080609</v>
      </c>
    </row>
    <row r="272" spans="1:12" ht="15">
      <c r="A272" s="7">
        <v>242</v>
      </c>
      <c r="B272" s="17" t="s">
        <v>1594</v>
      </c>
      <c r="C272" s="18" t="s">
        <v>1595</v>
      </c>
      <c r="D272" s="17" t="s">
        <v>1538</v>
      </c>
      <c r="E272" s="17" t="s">
        <v>1596</v>
      </c>
      <c r="F272" s="74">
        <f>G272+H272+I272+J272</f>
        <v>21490390</v>
      </c>
      <c r="G272" s="37">
        <v>16684218</v>
      </c>
      <c r="H272" s="37">
        <v>853550</v>
      </c>
      <c r="I272" s="37">
        <v>3585622</v>
      </c>
      <c r="J272" s="37">
        <v>367000</v>
      </c>
      <c r="K272" s="37"/>
      <c r="L272" s="81">
        <v>20080609</v>
      </c>
    </row>
    <row r="273" spans="1:12" ht="15">
      <c r="A273" s="7">
        <v>243</v>
      </c>
      <c r="B273" s="17" t="s">
        <v>1597</v>
      </c>
      <c r="C273" s="18" t="s">
        <v>1598</v>
      </c>
      <c r="D273" s="17" t="s">
        <v>1538</v>
      </c>
      <c r="E273" s="17" t="s">
        <v>1599</v>
      </c>
      <c r="F273" s="74">
        <f>G273+H273+I273+J273</f>
        <v>542854</v>
      </c>
      <c r="G273" s="37">
        <v>132276</v>
      </c>
      <c r="H273" s="37">
        <v>66400</v>
      </c>
      <c r="I273" s="37">
        <v>310478</v>
      </c>
      <c r="J273" s="37">
        <v>33700</v>
      </c>
      <c r="K273" s="37"/>
      <c r="L273" s="81">
        <v>20080609</v>
      </c>
    </row>
    <row r="274" spans="1:12" ht="15">
      <c r="A274" s="7">
        <v>244</v>
      </c>
      <c r="B274" s="17" t="s">
        <v>1600</v>
      </c>
      <c r="C274" s="18" t="s">
        <v>1601</v>
      </c>
      <c r="D274" s="17" t="s">
        <v>1538</v>
      </c>
      <c r="E274" s="17" t="s">
        <v>1602</v>
      </c>
      <c r="F274" s="74">
        <f>G274+H274+I274+J274</f>
        <v>1586980</v>
      </c>
      <c r="G274" s="37">
        <v>680163</v>
      </c>
      <c r="H274" s="37">
        <v>32300</v>
      </c>
      <c r="I274" s="37">
        <v>794516</v>
      </c>
      <c r="J274" s="37">
        <v>80001</v>
      </c>
      <c r="K274" s="37"/>
      <c r="L274" s="81">
        <v>20080609</v>
      </c>
    </row>
    <row r="275" spans="1:12" ht="15">
      <c r="A275" s="7">
        <v>245</v>
      </c>
      <c r="B275" s="17" t="s">
        <v>1603</v>
      </c>
      <c r="C275" s="18" t="s">
        <v>1604</v>
      </c>
      <c r="D275" s="17" t="s">
        <v>1538</v>
      </c>
      <c r="E275" s="17" t="s">
        <v>1605</v>
      </c>
      <c r="F275" s="74">
        <f>G275+H275+I275+J275</f>
        <v>205683</v>
      </c>
      <c r="G275" s="37">
        <v>67053</v>
      </c>
      <c r="H275" s="37">
        <v>0</v>
      </c>
      <c r="I275" s="37">
        <v>138630</v>
      </c>
      <c r="J275" s="37">
        <v>0</v>
      </c>
      <c r="K275" s="37"/>
      <c r="L275" s="81">
        <v>20080609</v>
      </c>
    </row>
    <row r="276" spans="1:12" ht="15">
      <c r="A276" s="7">
        <v>246</v>
      </c>
      <c r="B276" s="17" t="s">
        <v>1606</v>
      </c>
      <c r="C276" s="18" t="s">
        <v>1607</v>
      </c>
      <c r="D276" s="17" t="s">
        <v>1538</v>
      </c>
      <c r="E276" s="17" t="s">
        <v>1608</v>
      </c>
      <c r="F276" s="74">
        <f>G276+H276+I276+J276</f>
        <v>12802439</v>
      </c>
      <c r="G276" s="37">
        <v>0</v>
      </c>
      <c r="H276" s="37">
        <v>8811860</v>
      </c>
      <c r="I276" s="37">
        <v>3235982</v>
      </c>
      <c r="J276" s="37">
        <v>754597</v>
      </c>
      <c r="K276" s="72"/>
      <c r="L276" s="81">
        <v>20080507</v>
      </c>
    </row>
    <row r="277" spans="1:12" ht="15">
      <c r="A277" s="7">
        <v>247</v>
      </c>
      <c r="B277" s="17" t="s">
        <v>1610</v>
      </c>
      <c r="C277" s="18" t="s">
        <v>1611</v>
      </c>
      <c r="D277" s="17" t="s">
        <v>1609</v>
      </c>
      <c r="E277" s="17" t="s">
        <v>1612</v>
      </c>
      <c r="F277" s="74">
        <f>G277+H277+I277+J277</f>
        <v>90788766</v>
      </c>
      <c r="G277" s="37">
        <v>4861635</v>
      </c>
      <c r="H277" s="37">
        <v>82220604</v>
      </c>
      <c r="I277" s="37">
        <v>2097027</v>
      </c>
      <c r="J277" s="37">
        <v>1609500</v>
      </c>
      <c r="K277" s="37"/>
      <c r="L277" s="81">
        <v>20080609</v>
      </c>
    </row>
    <row r="278" spans="1:12" ht="15">
      <c r="A278" s="7">
        <v>248</v>
      </c>
      <c r="B278" s="17" t="s">
        <v>1613</v>
      </c>
      <c r="C278" s="18" t="s">
        <v>1614</v>
      </c>
      <c r="D278" s="17" t="s">
        <v>1609</v>
      </c>
      <c r="E278" s="17" t="s">
        <v>1615</v>
      </c>
      <c r="F278" s="74">
        <f>G278+H278+I278+J278</f>
        <v>106807</v>
      </c>
      <c r="G278" s="37">
        <v>102757</v>
      </c>
      <c r="H278" s="37">
        <v>0</v>
      </c>
      <c r="I278" s="37">
        <v>4050</v>
      </c>
      <c r="J278" s="37">
        <v>0</v>
      </c>
      <c r="K278" s="37"/>
      <c r="L278" s="81">
        <v>20080507</v>
      </c>
    </row>
    <row r="279" spans="1:12" ht="15">
      <c r="A279" s="7">
        <v>249</v>
      </c>
      <c r="B279" s="17" t="s">
        <v>1616</v>
      </c>
      <c r="C279" s="18" t="s">
        <v>1617</v>
      </c>
      <c r="D279" s="17" t="s">
        <v>1609</v>
      </c>
      <c r="E279" s="17" t="s">
        <v>1618</v>
      </c>
      <c r="F279" s="74">
        <f>G279+H279+I279+J279</f>
        <v>2364276</v>
      </c>
      <c r="G279" s="37">
        <v>1027172</v>
      </c>
      <c r="H279" s="37">
        <v>1225804</v>
      </c>
      <c r="I279" s="37">
        <v>111300</v>
      </c>
      <c r="J279" s="37">
        <v>0</v>
      </c>
      <c r="K279" s="37"/>
      <c r="L279" s="81">
        <v>20080507</v>
      </c>
    </row>
    <row r="280" spans="1:12" ht="15">
      <c r="A280" s="7">
        <v>250</v>
      </c>
      <c r="B280" s="17" t="s">
        <v>1619</v>
      </c>
      <c r="C280" s="18" t="s">
        <v>1620</v>
      </c>
      <c r="D280" s="17" t="s">
        <v>1609</v>
      </c>
      <c r="E280" s="17" t="s">
        <v>1621</v>
      </c>
      <c r="F280" s="74">
        <f>G280+H280+I280+J280</f>
        <v>3000471</v>
      </c>
      <c r="G280" s="37">
        <v>489479</v>
      </c>
      <c r="H280" s="37">
        <v>924427</v>
      </c>
      <c r="I280" s="37">
        <v>586565</v>
      </c>
      <c r="J280" s="37">
        <v>1000000</v>
      </c>
      <c r="K280" s="37"/>
      <c r="L280" s="81">
        <v>20080507</v>
      </c>
    </row>
    <row r="281" spans="1:12" ht="15">
      <c r="A281" s="7">
        <v>251</v>
      </c>
      <c r="B281" s="17" t="s">
        <v>1622</v>
      </c>
      <c r="C281" s="18" t="s">
        <v>1623</v>
      </c>
      <c r="D281" s="17" t="s">
        <v>1609</v>
      </c>
      <c r="E281" s="17" t="s">
        <v>1624</v>
      </c>
      <c r="F281" s="74">
        <f>G281+H281+I281+J281</f>
        <v>47890393</v>
      </c>
      <c r="G281" s="37">
        <v>8467121</v>
      </c>
      <c r="H281" s="37">
        <v>38625925</v>
      </c>
      <c r="I281" s="37">
        <v>797347</v>
      </c>
      <c r="J281" s="37">
        <v>0</v>
      </c>
      <c r="K281" s="72"/>
      <c r="L281" s="66" t="s">
        <v>2</v>
      </c>
    </row>
    <row r="282" spans="1:12" ht="15">
      <c r="A282" s="7">
        <v>252</v>
      </c>
      <c r="B282" s="17" t="s">
        <v>1625</v>
      </c>
      <c r="C282" s="18" t="s">
        <v>1626</v>
      </c>
      <c r="D282" s="17" t="s">
        <v>1609</v>
      </c>
      <c r="E282" s="17" t="s">
        <v>1627</v>
      </c>
      <c r="F282" s="74">
        <f>G282+H282+I282+J282</f>
        <v>119677940</v>
      </c>
      <c r="G282" s="37">
        <v>15086744</v>
      </c>
      <c r="H282" s="37">
        <v>35349029</v>
      </c>
      <c r="I282" s="37">
        <v>42670497</v>
      </c>
      <c r="J282" s="37">
        <v>26571670</v>
      </c>
      <c r="K282" s="37"/>
      <c r="L282" s="81">
        <v>20080507</v>
      </c>
    </row>
    <row r="283" spans="1:12" ht="15">
      <c r="A283" s="7">
        <v>253</v>
      </c>
      <c r="B283" s="17" t="s">
        <v>1628</v>
      </c>
      <c r="C283" s="18" t="s">
        <v>1629</v>
      </c>
      <c r="D283" s="17" t="s">
        <v>1609</v>
      </c>
      <c r="E283" s="17" t="s">
        <v>1630</v>
      </c>
      <c r="F283" s="74">
        <f>G283+H283+I283+J283</f>
        <v>5565706</v>
      </c>
      <c r="G283" s="37">
        <v>1650685</v>
      </c>
      <c r="H283" s="37">
        <v>45300</v>
      </c>
      <c r="I283" s="37">
        <v>2456721</v>
      </c>
      <c r="J283" s="37">
        <v>1413000</v>
      </c>
      <c r="K283" s="37"/>
      <c r="L283" s="81">
        <v>20080507</v>
      </c>
    </row>
    <row r="284" spans="1:12" ht="15">
      <c r="A284" s="7">
        <v>254</v>
      </c>
      <c r="B284" s="17" t="s">
        <v>1631</v>
      </c>
      <c r="C284" s="18" t="s">
        <v>1632</v>
      </c>
      <c r="D284" s="17" t="s">
        <v>1609</v>
      </c>
      <c r="E284" s="17" t="s">
        <v>1633</v>
      </c>
      <c r="F284" s="74">
        <f>G284+H284+I284+J284</f>
        <v>7105085</v>
      </c>
      <c r="G284" s="37">
        <v>2408653</v>
      </c>
      <c r="H284" s="37">
        <v>50350</v>
      </c>
      <c r="I284" s="37">
        <v>4628082</v>
      </c>
      <c r="J284" s="37">
        <v>18000</v>
      </c>
      <c r="K284" s="37"/>
      <c r="L284" s="81">
        <v>20080507</v>
      </c>
    </row>
    <row r="285" spans="1:12" ht="15">
      <c r="A285" s="7">
        <v>255</v>
      </c>
      <c r="B285" s="17" t="s">
        <v>1634</v>
      </c>
      <c r="C285" s="18" t="s">
        <v>1635</v>
      </c>
      <c r="D285" s="17" t="s">
        <v>1609</v>
      </c>
      <c r="E285" s="17" t="s">
        <v>1636</v>
      </c>
      <c r="F285" s="74">
        <f>G285+H285+I285+J285</f>
        <v>6657879</v>
      </c>
      <c r="G285" s="37">
        <v>843603</v>
      </c>
      <c r="H285" s="37">
        <v>1127757</v>
      </c>
      <c r="I285" s="37">
        <v>4586015</v>
      </c>
      <c r="J285" s="37">
        <v>100504</v>
      </c>
      <c r="K285" s="37"/>
      <c r="L285" s="81">
        <v>20080609</v>
      </c>
    </row>
    <row r="286" spans="1:12" ht="15">
      <c r="A286" s="7">
        <v>256</v>
      </c>
      <c r="B286" s="17" t="s">
        <v>1637</v>
      </c>
      <c r="C286" s="18" t="s">
        <v>1638</v>
      </c>
      <c r="D286" s="17" t="s">
        <v>1609</v>
      </c>
      <c r="E286" s="17" t="s">
        <v>1639</v>
      </c>
      <c r="F286" s="74">
        <f>G286+H286+I286+J286</f>
        <v>18687312</v>
      </c>
      <c r="G286" s="37">
        <v>10335689</v>
      </c>
      <c r="H286" s="37">
        <v>3071500</v>
      </c>
      <c r="I286" s="37">
        <v>3803623</v>
      </c>
      <c r="J286" s="37">
        <v>1476500</v>
      </c>
      <c r="K286" s="37"/>
      <c r="L286" s="81">
        <v>20080609</v>
      </c>
    </row>
    <row r="287" spans="1:12" ht="15">
      <c r="A287" s="7">
        <v>257</v>
      </c>
      <c r="B287" s="17" t="s">
        <v>1640</v>
      </c>
      <c r="C287" s="18" t="s">
        <v>1641</v>
      </c>
      <c r="D287" s="17" t="s">
        <v>1609</v>
      </c>
      <c r="E287" s="17" t="s">
        <v>1642</v>
      </c>
      <c r="F287" s="74">
        <f>G287+H287+I287+J287</f>
        <v>49358996</v>
      </c>
      <c r="G287" s="37">
        <v>3236298</v>
      </c>
      <c r="H287" s="37">
        <v>43325797</v>
      </c>
      <c r="I287" s="37">
        <v>2796901</v>
      </c>
      <c r="J287" s="37">
        <v>0</v>
      </c>
      <c r="K287" s="37"/>
      <c r="L287" s="81">
        <v>20080609</v>
      </c>
    </row>
    <row r="288" spans="1:12" ht="15">
      <c r="A288" s="7">
        <v>258</v>
      </c>
      <c r="B288" s="17" t="s">
        <v>1643</v>
      </c>
      <c r="C288" s="18" t="s">
        <v>1644</v>
      </c>
      <c r="D288" s="17" t="s">
        <v>1609</v>
      </c>
      <c r="E288" s="17" t="s">
        <v>1645</v>
      </c>
      <c r="F288" s="74">
        <f>G288+H288+I288+J288</f>
        <v>4780560</v>
      </c>
      <c r="G288" s="37">
        <v>1536113</v>
      </c>
      <c r="H288" s="37">
        <v>1361500</v>
      </c>
      <c r="I288" s="37">
        <v>1505668</v>
      </c>
      <c r="J288" s="37">
        <v>377279</v>
      </c>
      <c r="K288" s="37"/>
      <c r="L288" s="81">
        <v>20080507</v>
      </c>
    </row>
    <row r="289" spans="1:12" ht="15">
      <c r="A289" s="7">
        <v>259</v>
      </c>
      <c r="B289" s="17" t="s">
        <v>1647</v>
      </c>
      <c r="C289" s="18" t="s">
        <v>1648</v>
      </c>
      <c r="D289" s="17" t="s">
        <v>1646</v>
      </c>
      <c r="E289" s="17" t="s">
        <v>1649</v>
      </c>
      <c r="F289" s="74">
        <f>G289+H289+I289+J289</f>
        <v>1487820</v>
      </c>
      <c r="G289" s="37">
        <v>398216</v>
      </c>
      <c r="H289" s="37">
        <v>992703</v>
      </c>
      <c r="I289" s="37">
        <v>70101</v>
      </c>
      <c r="J289" s="37">
        <v>26800</v>
      </c>
      <c r="K289" s="37"/>
      <c r="L289" s="81">
        <v>20080507</v>
      </c>
    </row>
    <row r="290" spans="1:12" ht="15">
      <c r="A290" s="7">
        <v>260</v>
      </c>
      <c r="B290" s="17" t="s">
        <v>1650</v>
      </c>
      <c r="C290" s="18" t="s">
        <v>1651</v>
      </c>
      <c r="D290" s="17" t="s">
        <v>1646</v>
      </c>
      <c r="E290" s="17" t="s">
        <v>1652</v>
      </c>
      <c r="F290" s="74">
        <f>G290+H290+I290+J290</f>
        <v>771765</v>
      </c>
      <c r="G290" s="37">
        <v>290824</v>
      </c>
      <c r="H290" s="37">
        <v>308822</v>
      </c>
      <c r="I290" s="37">
        <v>14150</v>
      </c>
      <c r="J290" s="37">
        <v>157969</v>
      </c>
      <c r="K290" s="37"/>
      <c r="L290" s="81">
        <v>20080609</v>
      </c>
    </row>
    <row r="291" spans="1:12" ht="15">
      <c r="A291" s="7">
        <v>261</v>
      </c>
      <c r="B291" s="17" t="s">
        <v>1653</v>
      </c>
      <c r="C291" s="18" t="s">
        <v>1654</v>
      </c>
      <c r="D291" s="17" t="s">
        <v>1646</v>
      </c>
      <c r="E291" s="17" t="s">
        <v>1655</v>
      </c>
      <c r="F291" s="74">
        <f>G291+H291+I291+J291</f>
        <v>484733</v>
      </c>
      <c r="G291" s="37">
        <v>34898</v>
      </c>
      <c r="H291" s="37">
        <v>17385</v>
      </c>
      <c r="I291" s="37">
        <v>121000</v>
      </c>
      <c r="J291" s="37">
        <v>311450</v>
      </c>
      <c r="K291" s="37"/>
      <c r="L291" s="81">
        <v>20080507</v>
      </c>
    </row>
    <row r="292" spans="1:12" ht="15">
      <c r="A292" s="7">
        <v>262</v>
      </c>
      <c r="B292" s="17" t="s">
        <v>1656</v>
      </c>
      <c r="C292" s="18" t="s">
        <v>1657</v>
      </c>
      <c r="D292" s="17" t="s">
        <v>1646</v>
      </c>
      <c r="E292" s="17" t="s">
        <v>1658</v>
      </c>
      <c r="F292" s="74">
        <f>G292+H292+I292+J292</f>
        <v>426271</v>
      </c>
      <c r="G292" s="37">
        <v>320310</v>
      </c>
      <c r="H292" s="37">
        <v>3000</v>
      </c>
      <c r="I292" s="37">
        <v>76961</v>
      </c>
      <c r="J292" s="37">
        <v>26000</v>
      </c>
      <c r="K292" s="37"/>
      <c r="L292" s="81">
        <v>20080507</v>
      </c>
    </row>
    <row r="293" spans="1:12" ht="15">
      <c r="A293" s="7">
        <v>263</v>
      </c>
      <c r="B293" s="17" t="s">
        <v>1659</v>
      </c>
      <c r="C293" s="18" t="s">
        <v>1660</v>
      </c>
      <c r="D293" s="17" t="s">
        <v>1646</v>
      </c>
      <c r="E293" s="17" t="s">
        <v>1661</v>
      </c>
      <c r="F293" s="74">
        <f>G293+H293+I293+J293</f>
        <v>247665</v>
      </c>
      <c r="G293" s="37">
        <v>0</v>
      </c>
      <c r="H293" s="37">
        <v>0</v>
      </c>
      <c r="I293" s="37">
        <v>247665</v>
      </c>
      <c r="J293" s="37">
        <v>0</v>
      </c>
      <c r="K293" s="37"/>
      <c r="L293" s="81">
        <v>20080507</v>
      </c>
    </row>
    <row r="294" spans="1:12" ht="15">
      <c r="A294" s="7">
        <v>264</v>
      </c>
      <c r="B294" s="17" t="s">
        <v>1662</v>
      </c>
      <c r="C294" s="18" t="s">
        <v>1663</v>
      </c>
      <c r="D294" s="17" t="s">
        <v>1646</v>
      </c>
      <c r="E294" s="17" t="s">
        <v>1664</v>
      </c>
      <c r="F294" s="74">
        <f>G294+H294+I294+J294</f>
        <v>3781691</v>
      </c>
      <c r="G294" s="37">
        <v>1593001</v>
      </c>
      <c r="H294" s="37">
        <v>311711</v>
      </c>
      <c r="I294" s="37">
        <v>1622109</v>
      </c>
      <c r="J294" s="37">
        <v>254870</v>
      </c>
      <c r="K294" s="37"/>
      <c r="L294" s="81">
        <v>20080609</v>
      </c>
    </row>
    <row r="295" spans="1:12" ht="15">
      <c r="A295" s="7">
        <v>265</v>
      </c>
      <c r="B295" s="17" t="s">
        <v>1665</v>
      </c>
      <c r="C295" s="18" t="s">
        <v>1666</v>
      </c>
      <c r="D295" s="17" t="s">
        <v>1646</v>
      </c>
      <c r="E295" s="17" t="s">
        <v>1667</v>
      </c>
      <c r="F295" s="74">
        <f>G295+H295+I295+J295</f>
        <v>1749717</v>
      </c>
      <c r="G295" s="37">
        <v>487483</v>
      </c>
      <c r="H295" s="37">
        <v>632670</v>
      </c>
      <c r="I295" s="37">
        <v>201314</v>
      </c>
      <c r="J295" s="37">
        <v>428250</v>
      </c>
      <c r="K295" s="37"/>
      <c r="L295" s="81">
        <v>20080609</v>
      </c>
    </row>
    <row r="296" spans="1:12" ht="15">
      <c r="A296" s="7">
        <v>266</v>
      </c>
      <c r="B296" s="17" t="s">
        <v>1668</v>
      </c>
      <c r="C296" s="18" t="s">
        <v>1669</v>
      </c>
      <c r="D296" s="17" t="s">
        <v>1646</v>
      </c>
      <c r="E296" s="17" t="s">
        <v>1670</v>
      </c>
      <c r="F296" s="74">
        <f>G296+H296+I296+J296</f>
        <v>1284449</v>
      </c>
      <c r="G296" s="37">
        <v>631574</v>
      </c>
      <c r="H296" s="37">
        <v>329765</v>
      </c>
      <c r="I296" s="37">
        <v>195510</v>
      </c>
      <c r="J296" s="37">
        <v>127600</v>
      </c>
      <c r="K296" s="37"/>
      <c r="L296" s="81">
        <v>20080609</v>
      </c>
    </row>
    <row r="297" spans="1:12" ht="15">
      <c r="A297" s="7">
        <v>267</v>
      </c>
      <c r="B297" s="17" t="s">
        <v>1671</v>
      </c>
      <c r="C297" s="18" t="s">
        <v>1672</v>
      </c>
      <c r="D297" s="17" t="s">
        <v>1646</v>
      </c>
      <c r="E297" s="17" t="s">
        <v>1673</v>
      </c>
      <c r="F297" s="74">
        <f>G297+H297+I297+J297</f>
        <v>10609232</v>
      </c>
      <c r="G297" s="37">
        <v>180179</v>
      </c>
      <c r="H297" s="37">
        <v>0</v>
      </c>
      <c r="I297" s="37">
        <v>498453</v>
      </c>
      <c r="J297" s="37">
        <v>9930600</v>
      </c>
      <c r="K297" s="37"/>
      <c r="L297" s="81">
        <v>20080507</v>
      </c>
    </row>
    <row r="298" spans="1:12" ht="15">
      <c r="A298" s="7">
        <v>268</v>
      </c>
      <c r="B298" s="17" t="s">
        <v>1674</v>
      </c>
      <c r="C298" s="18" t="s">
        <v>1675</v>
      </c>
      <c r="D298" s="17" t="s">
        <v>1646</v>
      </c>
      <c r="E298" s="17" t="s">
        <v>1553</v>
      </c>
      <c r="F298" s="74">
        <f>G298+H298+I298+J298</f>
        <v>936855</v>
      </c>
      <c r="G298" s="37">
        <v>443050</v>
      </c>
      <c r="H298" s="37">
        <v>15350</v>
      </c>
      <c r="I298" s="37">
        <v>419836</v>
      </c>
      <c r="J298" s="37">
        <v>58619</v>
      </c>
      <c r="K298" s="37"/>
      <c r="L298" s="81">
        <v>20080507</v>
      </c>
    </row>
    <row r="299" spans="1:12" ht="15">
      <c r="A299" s="7">
        <v>269</v>
      </c>
      <c r="B299" s="17" t="s">
        <v>1676</v>
      </c>
      <c r="C299" s="18" t="s">
        <v>1677</v>
      </c>
      <c r="D299" s="17" t="s">
        <v>1646</v>
      </c>
      <c r="E299" s="17" t="s">
        <v>1678</v>
      </c>
      <c r="F299" s="74">
        <f>G299+H299+I299+J299</f>
        <v>63524</v>
      </c>
      <c r="G299" s="37">
        <v>46099</v>
      </c>
      <c r="H299" s="37">
        <v>0</v>
      </c>
      <c r="I299" s="37">
        <v>17425</v>
      </c>
      <c r="J299" s="37">
        <v>0</v>
      </c>
      <c r="K299" s="37"/>
      <c r="L299" s="81">
        <v>20080507</v>
      </c>
    </row>
    <row r="300" spans="1:12" ht="15">
      <c r="A300" s="7">
        <v>270</v>
      </c>
      <c r="B300" s="17" t="s">
        <v>1679</v>
      </c>
      <c r="C300" s="18" t="s">
        <v>1680</v>
      </c>
      <c r="D300" s="17" t="s">
        <v>1646</v>
      </c>
      <c r="E300" s="17" t="s">
        <v>1681</v>
      </c>
      <c r="F300" s="74">
        <f>G300+H300+I300+J300</f>
        <v>230013</v>
      </c>
      <c r="G300" s="37">
        <v>94318</v>
      </c>
      <c r="H300" s="37">
        <v>57400</v>
      </c>
      <c r="I300" s="37">
        <v>8295</v>
      </c>
      <c r="J300" s="37">
        <v>70000</v>
      </c>
      <c r="K300" s="37"/>
      <c r="L300" s="81">
        <v>20080507</v>
      </c>
    </row>
    <row r="301" spans="1:12" ht="15">
      <c r="A301" s="7">
        <v>271</v>
      </c>
      <c r="B301" s="17" t="s">
        <v>1682</v>
      </c>
      <c r="C301" s="18" t="s">
        <v>1683</v>
      </c>
      <c r="D301" s="17" t="s">
        <v>1646</v>
      </c>
      <c r="E301" s="17" t="s">
        <v>1684</v>
      </c>
      <c r="F301" s="74">
        <f>G301+H301+I301+J301</f>
        <v>617189</v>
      </c>
      <c r="G301" s="37">
        <v>33889</v>
      </c>
      <c r="H301" s="37">
        <v>574500</v>
      </c>
      <c r="I301" s="37">
        <v>8800</v>
      </c>
      <c r="J301" s="37">
        <v>0</v>
      </c>
      <c r="K301" s="37"/>
      <c r="L301" s="81">
        <v>20080507</v>
      </c>
    </row>
    <row r="302" spans="1:12" ht="15">
      <c r="A302" s="7">
        <v>272</v>
      </c>
      <c r="B302" s="17" t="s">
        <v>1685</v>
      </c>
      <c r="C302" s="18" t="s">
        <v>1686</v>
      </c>
      <c r="D302" s="17" t="s">
        <v>1646</v>
      </c>
      <c r="E302" s="17" t="s">
        <v>1687</v>
      </c>
      <c r="F302" s="74">
        <f>G302+H302+I302+J302</f>
        <v>304440</v>
      </c>
      <c r="G302" s="37">
        <v>281240</v>
      </c>
      <c r="H302" s="37">
        <v>0</v>
      </c>
      <c r="I302" s="37">
        <v>23200</v>
      </c>
      <c r="J302" s="37">
        <v>0</v>
      </c>
      <c r="K302" s="37"/>
      <c r="L302" s="81">
        <v>20080507</v>
      </c>
    </row>
    <row r="303" spans="1:12" ht="15">
      <c r="A303" s="7">
        <v>273</v>
      </c>
      <c r="B303" s="17" t="s">
        <v>1688</v>
      </c>
      <c r="C303" s="18" t="s">
        <v>1689</v>
      </c>
      <c r="D303" s="17" t="s">
        <v>1646</v>
      </c>
      <c r="E303" s="17" t="s">
        <v>1690</v>
      </c>
      <c r="F303" s="74">
        <f>G303+H303+I303+J303</f>
        <v>8686182</v>
      </c>
      <c r="G303" s="37">
        <v>270649</v>
      </c>
      <c r="H303" s="37">
        <v>7780732</v>
      </c>
      <c r="I303" s="37">
        <v>16900</v>
      </c>
      <c r="J303" s="37">
        <v>617901</v>
      </c>
      <c r="K303" s="37"/>
      <c r="L303" s="81">
        <v>20080609</v>
      </c>
    </row>
    <row r="304" spans="1:12" ht="15">
      <c r="A304" s="7">
        <v>274</v>
      </c>
      <c r="B304" s="17" t="s">
        <v>1691</v>
      </c>
      <c r="C304" s="18" t="s">
        <v>1692</v>
      </c>
      <c r="D304" s="17" t="s">
        <v>1646</v>
      </c>
      <c r="E304" s="17" t="s">
        <v>1693</v>
      </c>
      <c r="F304" s="74">
        <f>G304+H304+I304+J304</f>
        <v>880934</v>
      </c>
      <c r="G304" s="37">
        <v>305184</v>
      </c>
      <c r="H304" s="37">
        <v>239950</v>
      </c>
      <c r="I304" s="37">
        <v>213800</v>
      </c>
      <c r="J304" s="37">
        <v>122000</v>
      </c>
      <c r="K304" s="37"/>
      <c r="L304" s="81">
        <v>20080609</v>
      </c>
    </row>
    <row r="305" spans="1:12" ht="15">
      <c r="A305" s="7">
        <v>275</v>
      </c>
      <c r="B305" s="17" t="s">
        <v>1694</v>
      </c>
      <c r="C305" s="18" t="s">
        <v>1695</v>
      </c>
      <c r="D305" s="17" t="s">
        <v>1646</v>
      </c>
      <c r="E305" s="17" t="s">
        <v>1696</v>
      </c>
      <c r="F305" s="74">
        <f>G305+H305+I305+J305</f>
        <v>2066137</v>
      </c>
      <c r="G305" s="37">
        <v>374494</v>
      </c>
      <c r="H305" s="37">
        <v>1572752</v>
      </c>
      <c r="I305" s="37">
        <v>118891</v>
      </c>
      <c r="J305" s="37">
        <v>0</v>
      </c>
      <c r="K305" s="37"/>
      <c r="L305" s="81">
        <v>20080507</v>
      </c>
    </row>
    <row r="306" spans="1:12" ht="15">
      <c r="A306" s="7">
        <v>276</v>
      </c>
      <c r="B306" s="17" t="s">
        <v>1697</v>
      </c>
      <c r="C306" s="18" t="s">
        <v>1698</v>
      </c>
      <c r="D306" s="17" t="s">
        <v>1646</v>
      </c>
      <c r="E306" s="17" t="s">
        <v>1699</v>
      </c>
      <c r="F306" s="74">
        <f>G306+H306+I306+J306</f>
        <v>368365</v>
      </c>
      <c r="G306" s="37">
        <v>152726</v>
      </c>
      <c r="H306" s="37">
        <v>22000</v>
      </c>
      <c r="I306" s="37">
        <v>193639</v>
      </c>
      <c r="J306" s="37">
        <v>0</v>
      </c>
      <c r="K306" s="37"/>
      <c r="L306" s="81">
        <v>20080507</v>
      </c>
    </row>
    <row r="307" spans="1:12" ht="15">
      <c r="A307" s="7">
        <v>277</v>
      </c>
      <c r="B307" s="17" t="s">
        <v>1700</v>
      </c>
      <c r="C307" s="18" t="s">
        <v>1701</v>
      </c>
      <c r="D307" s="17" t="s">
        <v>1646</v>
      </c>
      <c r="E307" s="17" t="s">
        <v>1702</v>
      </c>
      <c r="F307" s="74">
        <f>G307+H307+I307+J307</f>
        <v>2613330</v>
      </c>
      <c r="G307" s="37">
        <v>669741</v>
      </c>
      <c r="H307" s="37">
        <v>1628814</v>
      </c>
      <c r="I307" s="37">
        <v>262475</v>
      </c>
      <c r="J307" s="37">
        <v>52300</v>
      </c>
      <c r="K307" s="37"/>
      <c r="L307" s="81">
        <v>20080507</v>
      </c>
    </row>
    <row r="308" spans="1:12" ht="15">
      <c r="A308" s="7">
        <v>278</v>
      </c>
      <c r="B308" s="17" t="s">
        <v>1703</v>
      </c>
      <c r="C308" s="18" t="s">
        <v>1704</v>
      </c>
      <c r="D308" s="17" t="s">
        <v>1646</v>
      </c>
      <c r="E308" s="17" t="s">
        <v>1705</v>
      </c>
      <c r="F308" s="74">
        <f>G308+H308+I308+J308</f>
        <v>202595</v>
      </c>
      <c r="G308" s="37">
        <v>49395</v>
      </c>
      <c r="H308" s="37">
        <v>146040</v>
      </c>
      <c r="I308" s="37">
        <v>7160</v>
      </c>
      <c r="J308" s="37">
        <v>0</v>
      </c>
      <c r="K308" s="72"/>
      <c r="L308" s="81">
        <v>20080507</v>
      </c>
    </row>
    <row r="309" spans="1:12" ht="15">
      <c r="A309" s="7">
        <v>279</v>
      </c>
      <c r="B309" s="17" t="s">
        <v>1706</v>
      </c>
      <c r="C309" s="18" t="s">
        <v>1707</v>
      </c>
      <c r="D309" s="17" t="s">
        <v>1646</v>
      </c>
      <c r="E309" s="17" t="s">
        <v>1708</v>
      </c>
      <c r="F309" s="74">
        <f>G309+H309+I309+J309</f>
        <v>20362771</v>
      </c>
      <c r="G309" s="37">
        <v>2052616</v>
      </c>
      <c r="H309" s="37">
        <v>2323596</v>
      </c>
      <c r="I309" s="37">
        <v>2254672</v>
      </c>
      <c r="J309" s="37">
        <v>13731887</v>
      </c>
      <c r="K309" s="37"/>
      <c r="L309" s="81">
        <v>20080507</v>
      </c>
    </row>
    <row r="310" spans="1:12" ht="15">
      <c r="A310" s="7">
        <v>280</v>
      </c>
      <c r="B310" s="17" t="s">
        <v>1709</v>
      </c>
      <c r="C310" s="18" t="s">
        <v>1710</v>
      </c>
      <c r="D310" s="17" t="s">
        <v>1646</v>
      </c>
      <c r="E310" s="17" t="s">
        <v>1711</v>
      </c>
      <c r="F310" s="74">
        <f>G310+H310+I310+J310</f>
        <v>6950503</v>
      </c>
      <c r="G310" s="37">
        <v>2029663</v>
      </c>
      <c r="H310" s="37">
        <v>2767591</v>
      </c>
      <c r="I310" s="37">
        <v>881457</v>
      </c>
      <c r="J310" s="37">
        <v>1271792</v>
      </c>
      <c r="K310" s="37"/>
      <c r="L310" s="81">
        <v>20080609</v>
      </c>
    </row>
    <row r="311" spans="1:12" ht="15">
      <c r="A311" s="7">
        <v>281</v>
      </c>
      <c r="B311" s="17" t="s">
        <v>1712</v>
      </c>
      <c r="C311" s="18" t="s">
        <v>1713</v>
      </c>
      <c r="D311" s="17" t="s">
        <v>1646</v>
      </c>
      <c r="E311" s="17" t="s">
        <v>1714</v>
      </c>
      <c r="F311" s="74">
        <f>G311+H311+I311+J311</f>
        <v>205758</v>
      </c>
      <c r="G311" s="37">
        <v>25958</v>
      </c>
      <c r="H311" s="37">
        <v>171700</v>
      </c>
      <c r="I311" s="37">
        <v>8100</v>
      </c>
      <c r="J311" s="37">
        <v>0</v>
      </c>
      <c r="K311" s="37"/>
      <c r="L311" s="81">
        <v>20080609</v>
      </c>
    </row>
    <row r="312" spans="1:12" ht="15">
      <c r="A312" s="7">
        <v>282</v>
      </c>
      <c r="B312" s="17" t="s">
        <v>1715</v>
      </c>
      <c r="C312" s="18" t="s">
        <v>1716</v>
      </c>
      <c r="D312" s="17" t="s">
        <v>1646</v>
      </c>
      <c r="E312" s="17" t="s">
        <v>1717</v>
      </c>
      <c r="F312" s="74">
        <f>G312+H312+I312+J312</f>
        <v>4305917</v>
      </c>
      <c r="G312" s="37">
        <v>1198416</v>
      </c>
      <c r="H312" s="37">
        <v>2418140</v>
      </c>
      <c r="I312" s="37">
        <v>505651</v>
      </c>
      <c r="J312" s="37">
        <v>183710</v>
      </c>
      <c r="K312" s="37"/>
      <c r="L312" s="81">
        <v>20080507</v>
      </c>
    </row>
    <row r="313" spans="1:12" ht="15">
      <c r="A313" s="7">
        <v>283</v>
      </c>
      <c r="B313" s="17" t="s">
        <v>1718</v>
      </c>
      <c r="C313" s="18" t="s">
        <v>1719</v>
      </c>
      <c r="D313" s="17" t="s">
        <v>1646</v>
      </c>
      <c r="E313" s="17" t="s">
        <v>1720</v>
      </c>
      <c r="F313" s="74">
        <f>G313+H313+I313+J313</f>
        <v>2437813</v>
      </c>
      <c r="G313" s="37">
        <v>514603</v>
      </c>
      <c r="H313" s="37">
        <v>894100</v>
      </c>
      <c r="I313" s="37">
        <v>220610</v>
      </c>
      <c r="J313" s="37">
        <v>808500</v>
      </c>
      <c r="K313" s="37"/>
      <c r="L313" s="81">
        <v>20080609</v>
      </c>
    </row>
    <row r="314" spans="1:12" ht="15">
      <c r="A314" s="7">
        <v>284</v>
      </c>
      <c r="B314" s="17" t="s">
        <v>1721</v>
      </c>
      <c r="C314" s="18" t="s">
        <v>1722</v>
      </c>
      <c r="D314" s="17" t="s">
        <v>1646</v>
      </c>
      <c r="E314" s="17" t="s">
        <v>1723</v>
      </c>
      <c r="F314" s="74">
        <f>G314+H314+I314+J314</f>
        <v>223826</v>
      </c>
      <c r="G314" s="37">
        <v>181423</v>
      </c>
      <c r="H314" s="37">
        <v>2003</v>
      </c>
      <c r="I314" s="37">
        <v>40400</v>
      </c>
      <c r="J314" s="37">
        <v>0</v>
      </c>
      <c r="K314" s="37"/>
      <c r="L314" s="81">
        <v>20080609</v>
      </c>
    </row>
    <row r="315" spans="1:12" ht="15">
      <c r="A315" s="7">
        <v>285</v>
      </c>
      <c r="B315" s="17" t="s">
        <v>1725</v>
      </c>
      <c r="C315" s="18" t="s">
        <v>1726</v>
      </c>
      <c r="D315" s="17" t="s">
        <v>1724</v>
      </c>
      <c r="E315" s="17" t="s">
        <v>1727</v>
      </c>
      <c r="F315" s="74">
        <f>G315+H315+I315+J315</f>
        <v>7709469</v>
      </c>
      <c r="G315" s="37">
        <v>1685995</v>
      </c>
      <c r="H315" s="37">
        <v>3508080</v>
      </c>
      <c r="I315" s="37">
        <v>1048894</v>
      </c>
      <c r="J315" s="37">
        <v>1466500</v>
      </c>
      <c r="K315" s="37"/>
      <c r="L315" s="81">
        <v>20080507</v>
      </c>
    </row>
    <row r="316" spans="1:12" ht="15">
      <c r="A316" s="7">
        <v>286</v>
      </c>
      <c r="B316" s="17" t="s">
        <v>3</v>
      </c>
      <c r="C316" s="18" t="s">
        <v>4</v>
      </c>
      <c r="D316" s="17" t="s">
        <v>1724</v>
      </c>
      <c r="E316" s="17" t="s">
        <v>5</v>
      </c>
      <c r="F316" s="74">
        <f>G316+H316+I316+J316</f>
        <v>32773799</v>
      </c>
      <c r="G316" s="37">
        <v>1822142</v>
      </c>
      <c r="H316" s="37">
        <v>7076560</v>
      </c>
      <c r="I316" s="37">
        <v>3363639</v>
      </c>
      <c r="J316" s="37">
        <v>20511458</v>
      </c>
      <c r="K316" s="37"/>
      <c r="L316" s="81">
        <v>20080507</v>
      </c>
    </row>
    <row r="317" spans="1:12" ht="15">
      <c r="A317" s="7">
        <v>287</v>
      </c>
      <c r="B317" s="17" t="s">
        <v>6</v>
      </c>
      <c r="C317" s="18" t="s">
        <v>7</v>
      </c>
      <c r="D317" s="17" t="s">
        <v>1724</v>
      </c>
      <c r="E317" s="17" t="s">
        <v>904</v>
      </c>
      <c r="F317" s="74">
        <f>G317+H317+I317+J317</f>
        <v>34951553</v>
      </c>
      <c r="G317" s="37">
        <v>3995981</v>
      </c>
      <c r="H317" s="37">
        <v>6535110</v>
      </c>
      <c r="I317" s="37">
        <v>9894962</v>
      </c>
      <c r="J317" s="37">
        <v>14525500</v>
      </c>
      <c r="K317" s="37"/>
      <c r="L317" s="81">
        <v>20080609</v>
      </c>
    </row>
    <row r="318" spans="1:12" ht="15">
      <c r="A318" s="7">
        <v>288</v>
      </c>
      <c r="B318" s="17" t="s">
        <v>8</v>
      </c>
      <c r="C318" s="18" t="s">
        <v>9</v>
      </c>
      <c r="D318" s="17" t="s">
        <v>1724</v>
      </c>
      <c r="E318" s="17" t="s">
        <v>10</v>
      </c>
      <c r="F318" s="74">
        <f>G318+H318+I318+J318</f>
        <v>1023442</v>
      </c>
      <c r="G318" s="37">
        <v>297240</v>
      </c>
      <c r="H318" s="37">
        <v>599352</v>
      </c>
      <c r="I318" s="37">
        <v>105850</v>
      </c>
      <c r="J318" s="37">
        <v>21000</v>
      </c>
      <c r="K318" s="37"/>
      <c r="L318" s="81">
        <v>20080609</v>
      </c>
    </row>
    <row r="319" spans="1:12" ht="15">
      <c r="A319" s="7">
        <v>289</v>
      </c>
      <c r="B319" s="17" t="s">
        <v>11</v>
      </c>
      <c r="C319" s="18" t="s">
        <v>12</v>
      </c>
      <c r="D319" s="17" t="s">
        <v>1724</v>
      </c>
      <c r="E319" s="17" t="s">
        <v>13</v>
      </c>
      <c r="F319" s="74">
        <f>G319+H319+I319+J319</f>
        <v>486637</v>
      </c>
      <c r="G319" s="37">
        <v>369673</v>
      </c>
      <c r="H319" s="37">
        <v>71000</v>
      </c>
      <c r="I319" s="37">
        <v>45964</v>
      </c>
      <c r="J319" s="37">
        <v>0</v>
      </c>
      <c r="K319" s="37"/>
      <c r="L319" s="81">
        <v>20080507</v>
      </c>
    </row>
    <row r="320" spans="1:12" ht="15">
      <c r="A320" s="7">
        <v>290</v>
      </c>
      <c r="B320" s="17" t="s">
        <v>14</v>
      </c>
      <c r="C320" s="18" t="s">
        <v>15</v>
      </c>
      <c r="D320" s="17" t="s">
        <v>1724</v>
      </c>
      <c r="E320" s="17" t="s">
        <v>1451</v>
      </c>
      <c r="F320" s="74">
        <f>G320+H320+I320+J320</f>
        <v>7161870</v>
      </c>
      <c r="G320" s="37">
        <v>1806740</v>
      </c>
      <c r="H320" s="37">
        <v>2478545</v>
      </c>
      <c r="I320" s="37">
        <v>2454585</v>
      </c>
      <c r="J320" s="37">
        <v>422000</v>
      </c>
      <c r="K320" s="37"/>
      <c r="L320" s="81">
        <v>20080609</v>
      </c>
    </row>
    <row r="321" spans="1:12" ht="15">
      <c r="A321" s="7">
        <v>291</v>
      </c>
      <c r="B321" s="17" t="s">
        <v>16</v>
      </c>
      <c r="C321" s="18" t="s">
        <v>17</v>
      </c>
      <c r="D321" s="17" t="s">
        <v>1724</v>
      </c>
      <c r="E321" s="17" t="s">
        <v>1454</v>
      </c>
      <c r="F321" s="74">
        <f>G321+H321+I321+J321</f>
        <v>15050639</v>
      </c>
      <c r="G321" s="37">
        <v>2012101</v>
      </c>
      <c r="H321" s="37">
        <v>4187705</v>
      </c>
      <c r="I321" s="37">
        <v>7117241</v>
      </c>
      <c r="J321" s="37">
        <v>1733592</v>
      </c>
      <c r="K321" s="37"/>
      <c r="L321" s="81">
        <v>20080609</v>
      </c>
    </row>
    <row r="322" spans="1:12" ht="15">
      <c r="A322" s="7">
        <v>292</v>
      </c>
      <c r="B322" s="17" t="s">
        <v>18</v>
      </c>
      <c r="C322" s="18" t="s">
        <v>19</v>
      </c>
      <c r="D322" s="17" t="s">
        <v>1724</v>
      </c>
      <c r="E322" s="17" t="s">
        <v>20</v>
      </c>
      <c r="F322" s="74">
        <f>G322+H322+I322+J322</f>
        <v>1677990</v>
      </c>
      <c r="G322" s="37">
        <v>265120</v>
      </c>
      <c r="H322" s="37">
        <v>535675</v>
      </c>
      <c r="I322" s="37">
        <v>732505</v>
      </c>
      <c r="J322" s="37">
        <v>144690</v>
      </c>
      <c r="K322" s="37"/>
      <c r="L322" s="81">
        <v>20080507</v>
      </c>
    </row>
    <row r="323" spans="1:12" ht="15">
      <c r="A323" s="7">
        <v>293</v>
      </c>
      <c r="B323" s="17" t="s">
        <v>21</v>
      </c>
      <c r="C323" s="18" t="s">
        <v>22</v>
      </c>
      <c r="D323" s="17" t="s">
        <v>1724</v>
      </c>
      <c r="E323" s="17" t="s">
        <v>23</v>
      </c>
      <c r="F323" s="74">
        <f>G323+H323+I323+J323</f>
        <v>15866930</v>
      </c>
      <c r="G323" s="37">
        <v>2834921</v>
      </c>
      <c r="H323" s="37">
        <v>3839295</v>
      </c>
      <c r="I323" s="37">
        <v>5652415</v>
      </c>
      <c r="J323" s="37">
        <v>3540299</v>
      </c>
      <c r="K323" s="37"/>
      <c r="L323" s="81">
        <v>20080507</v>
      </c>
    </row>
    <row r="324" spans="1:12" ht="15">
      <c r="A324" s="7">
        <v>294</v>
      </c>
      <c r="B324" s="17" t="s">
        <v>24</v>
      </c>
      <c r="C324" s="18" t="s">
        <v>25</v>
      </c>
      <c r="D324" s="17" t="s">
        <v>1724</v>
      </c>
      <c r="E324" s="17" t="s">
        <v>26</v>
      </c>
      <c r="F324" s="74">
        <f>G324+H324+I324+J324</f>
        <v>271195584</v>
      </c>
      <c r="G324" s="37">
        <v>3152642</v>
      </c>
      <c r="H324" s="37">
        <v>9490603</v>
      </c>
      <c r="I324" s="37">
        <v>4425811</v>
      </c>
      <c r="J324" s="37">
        <v>254126528</v>
      </c>
      <c r="K324" s="37"/>
      <c r="L324" s="81">
        <v>20080507</v>
      </c>
    </row>
    <row r="325" spans="1:12" ht="15">
      <c r="A325" s="7">
        <v>295</v>
      </c>
      <c r="B325" s="17" t="s">
        <v>27</v>
      </c>
      <c r="C325" s="18" t="s">
        <v>28</v>
      </c>
      <c r="D325" s="17" t="s">
        <v>1724</v>
      </c>
      <c r="E325" s="17" t="s">
        <v>29</v>
      </c>
      <c r="F325" s="74">
        <f>G325+H325+I325+J325</f>
        <v>10791854</v>
      </c>
      <c r="G325" s="37">
        <v>1752913</v>
      </c>
      <c r="H325" s="37">
        <v>118600</v>
      </c>
      <c r="I325" s="37">
        <v>2257341</v>
      </c>
      <c r="J325" s="37">
        <v>6663000</v>
      </c>
      <c r="K325" s="37"/>
      <c r="L325" s="66" t="s">
        <v>2</v>
      </c>
    </row>
    <row r="326" spans="1:12" ht="15">
      <c r="A326" s="7">
        <v>296</v>
      </c>
      <c r="B326" s="17" t="s">
        <v>30</v>
      </c>
      <c r="C326" s="18" t="s">
        <v>31</v>
      </c>
      <c r="D326" s="17" t="s">
        <v>1724</v>
      </c>
      <c r="E326" s="17" t="s">
        <v>1731</v>
      </c>
      <c r="F326" s="74">
        <f>G326+H326+I326+J326</f>
        <v>6957027</v>
      </c>
      <c r="G326" s="37">
        <v>1173736</v>
      </c>
      <c r="H326" s="37">
        <v>2725608</v>
      </c>
      <c r="I326" s="37">
        <v>956183</v>
      </c>
      <c r="J326" s="37">
        <v>2101500</v>
      </c>
      <c r="K326" s="37"/>
      <c r="L326" s="81">
        <v>20080507</v>
      </c>
    </row>
    <row r="327" spans="1:12" ht="15">
      <c r="A327" s="7">
        <v>297</v>
      </c>
      <c r="B327" s="17" t="s">
        <v>32</v>
      </c>
      <c r="C327" s="18" t="s">
        <v>33</v>
      </c>
      <c r="D327" s="17" t="s">
        <v>1724</v>
      </c>
      <c r="E327" s="17" t="s">
        <v>34</v>
      </c>
      <c r="F327" s="74">
        <f>G327+H327+I327+J327</f>
        <v>18533292</v>
      </c>
      <c r="G327" s="37">
        <v>2667483</v>
      </c>
      <c r="H327" s="37">
        <v>3507350</v>
      </c>
      <c r="I327" s="37">
        <v>7863979</v>
      </c>
      <c r="J327" s="37">
        <v>4494480</v>
      </c>
      <c r="K327" s="37"/>
      <c r="L327" s="81">
        <v>20080609</v>
      </c>
    </row>
    <row r="328" spans="1:12" ht="15">
      <c r="A328" s="7">
        <v>298</v>
      </c>
      <c r="B328" s="17" t="s">
        <v>36</v>
      </c>
      <c r="C328" s="18" t="s">
        <v>37</v>
      </c>
      <c r="D328" s="17" t="s">
        <v>35</v>
      </c>
      <c r="E328" s="17" t="s">
        <v>38</v>
      </c>
      <c r="F328" s="74">
        <f>G328+H328+I328+J328</f>
        <v>57173605</v>
      </c>
      <c r="G328" s="37">
        <v>832779</v>
      </c>
      <c r="H328" s="37">
        <v>970132</v>
      </c>
      <c r="I328" s="37">
        <v>1518743</v>
      </c>
      <c r="J328" s="37">
        <v>53851951</v>
      </c>
      <c r="K328" s="37"/>
      <c r="L328" s="81">
        <v>20080507</v>
      </c>
    </row>
    <row r="329" spans="1:12" ht="15">
      <c r="A329" s="7">
        <v>299</v>
      </c>
      <c r="B329" s="17" t="s">
        <v>39</v>
      </c>
      <c r="C329" s="18" t="s">
        <v>40</v>
      </c>
      <c r="D329" s="17" t="s">
        <v>35</v>
      </c>
      <c r="E329" s="17" t="s">
        <v>41</v>
      </c>
      <c r="F329" s="74">
        <f>G329+H329+I329+J329</f>
        <v>1952286</v>
      </c>
      <c r="G329" s="37">
        <v>302522</v>
      </c>
      <c r="H329" s="37">
        <v>2930</v>
      </c>
      <c r="I329" s="37">
        <v>1430834</v>
      </c>
      <c r="J329" s="37">
        <v>216000</v>
      </c>
      <c r="K329" s="37"/>
      <c r="L329" s="81">
        <v>20080507</v>
      </c>
    </row>
    <row r="330" spans="1:12" ht="15">
      <c r="A330" s="7">
        <v>300</v>
      </c>
      <c r="B330" s="17" t="s">
        <v>42</v>
      </c>
      <c r="C330" s="18" t="s">
        <v>43</v>
      </c>
      <c r="D330" s="17" t="s">
        <v>35</v>
      </c>
      <c r="E330" s="17" t="s">
        <v>44</v>
      </c>
      <c r="F330" s="74">
        <f>G330+H330+I330+J330</f>
        <v>687079</v>
      </c>
      <c r="G330" s="37">
        <v>121114</v>
      </c>
      <c r="H330" s="37">
        <v>295000</v>
      </c>
      <c r="I330" s="37">
        <v>270965</v>
      </c>
      <c r="J330" s="37">
        <v>0</v>
      </c>
      <c r="K330" s="37"/>
      <c r="L330" s="81">
        <v>20080507</v>
      </c>
    </row>
    <row r="331" spans="1:12" ht="15">
      <c r="A331" s="7">
        <v>301</v>
      </c>
      <c r="B331" s="17" t="s">
        <v>45</v>
      </c>
      <c r="C331" s="18" t="s">
        <v>46</v>
      </c>
      <c r="D331" s="17" t="s">
        <v>35</v>
      </c>
      <c r="E331" s="17" t="s">
        <v>47</v>
      </c>
      <c r="F331" s="74">
        <f>G331+H331+I331+J331</f>
        <v>16671195</v>
      </c>
      <c r="G331" s="37">
        <v>3234342</v>
      </c>
      <c r="H331" s="37">
        <v>2518922</v>
      </c>
      <c r="I331" s="37">
        <v>4487830</v>
      </c>
      <c r="J331" s="37">
        <v>6430101</v>
      </c>
      <c r="K331" s="37"/>
      <c r="L331" s="81">
        <v>20080609</v>
      </c>
    </row>
    <row r="332" spans="1:12" ht="15">
      <c r="A332" s="7">
        <v>302</v>
      </c>
      <c r="B332" s="17" t="s">
        <v>48</v>
      </c>
      <c r="C332" s="18" t="s">
        <v>49</v>
      </c>
      <c r="D332" s="17" t="s">
        <v>35</v>
      </c>
      <c r="E332" s="17" t="s">
        <v>50</v>
      </c>
      <c r="F332" s="74">
        <f>G332+H332+I332+J332</f>
        <v>31244567</v>
      </c>
      <c r="G332" s="37">
        <v>3903328</v>
      </c>
      <c r="H332" s="37">
        <v>6177807</v>
      </c>
      <c r="I332" s="37">
        <v>10684262</v>
      </c>
      <c r="J332" s="37">
        <v>10479170</v>
      </c>
      <c r="K332" s="37"/>
      <c r="L332" s="81">
        <v>20080507</v>
      </c>
    </row>
    <row r="333" spans="1:12" ht="15">
      <c r="A333" s="7">
        <v>303</v>
      </c>
      <c r="B333" s="17" t="s">
        <v>51</v>
      </c>
      <c r="C333" s="18" t="s">
        <v>52</v>
      </c>
      <c r="D333" s="17" t="s">
        <v>35</v>
      </c>
      <c r="E333" s="17" t="s">
        <v>53</v>
      </c>
      <c r="F333" s="74">
        <f>G333+H333+I333+J333</f>
        <v>228315</v>
      </c>
      <c r="G333" s="37">
        <v>108565</v>
      </c>
      <c r="H333" s="37">
        <v>114350</v>
      </c>
      <c r="I333" s="37">
        <v>5400</v>
      </c>
      <c r="J333" s="37">
        <v>0</v>
      </c>
      <c r="K333" s="37"/>
      <c r="L333" s="81">
        <v>20080507</v>
      </c>
    </row>
    <row r="334" spans="1:12" ht="15">
      <c r="A334" s="7">
        <v>304</v>
      </c>
      <c r="B334" s="17" t="s">
        <v>54</v>
      </c>
      <c r="C334" s="18" t="s">
        <v>55</v>
      </c>
      <c r="D334" s="17" t="s">
        <v>35</v>
      </c>
      <c r="E334" s="17" t="s">
        <v>56</v>
      </c>
      <c r="F334" s="74">
        <f>G334+H334+I334+J334</f>
        <v>1408848</v>
      </c>
      <c r="G334" s="37">
        <v>205501</v>
      </c>
      <c r="H334" s="37">
        <v>210500</v>
      </c>
      <c r="I334" s="37">
        <v>818492</v>
      </c>
      <c r="J334" s="37">
        <v>174355</v>
      </c>
      <c r="K334" s="72"/>
      <c r="L334" s="81">
        <v>20080609</v>
      </c>
    </row>
    <row r="335" spans="1:12" ht="15">
      <c r="A335" s="7">
        <v>305</v>
      </c>
      <c r="B335" s="17" t="s">
        <v>57</v>
      </c>
      <c r="C335" s="18" t="s">
        <v>58</v>
      </c>
      <c r="D335" s="17" t="s">
        <v>35</v>
      </c>
      <c r="E335" s="17" t="s">
        <v>59</v>
      </c>
      <c r="F335" s="74">
        <f>G335+H335+I335+J335</f>
        <v>812874</v>
      </c>
      <c r="G335" s="37">
        <v>330989</v>
      </c>
      <c r="H335" s="37">
        <v>158800</v>
      </c>
      <c r="I335" s="37">
        <v>200405</v>
      </c>
      <c r="J335" s="37">
        <v>122680</v>
      </c>
      <c r="K335" s="37"/>
      <c r="L335" s="81">
        <v>20080507</v>
      </c>
    </row>
    <row r="336" spans="1:12" ht="15">
      <c r="A336" s="7">
        <v>306</v>
      </c>
      <c r="B336" s="17" t="s">
        <v>60</v>
      </c>
      <c r="C336" s="18" t="s">
        <v>61</v>
      </c>
      <c r="D336" s="17" t="s">
        <v>35</v>
      </c>
      <c r="E336" s="17" t="s">
        <v>62</v>
      </c>
      <c r="F336" s="74">
        <f>G336+H336+I336+J336</f>
        <v>13610254</v>
      </c>
      <c r="G336" s="37">
        <v>3061320</v>
      </c>
      <c r="H336" s="37">
        <v>3640214</v>
      </c>
      <c r="I336" s="37">
        <v>5495367</v>
      </c>
      <c r="J336" s="37">
        <v>1413353</v>
      </c>
      <c r="K336" s="37"/>
      <c r="L336" s="81">
        <v>20080609</v>
      </c>
    </row>
    <row r="337" spans="1:12" ht="15">
      <c r="A337" s="7">
        <v>307</v>
      </c>
      <c r="B337" s="17" t="s">
        <v>63</v>
      </c>
      <c r="C337" s="18" t="s">
        <v>64</v>
      </c>
      <c r="D337" s="17" t="s">
        <v>35</v>
      </c>
      <c r="E337" s="17" t="s">
        <v>65</v>
      </c>
      <c r="F337" s="74">
        <f>G337+H337+I337+J337</f>
        <v>2754656</v>
      </c>
      <c r="G337" s="37">
        <v>966293</v>
      </c>
      <c r="H337" s="37">
        <v>1230550</v>
      </c>
      <c r="I337" s="37">
        <v>413813</v>
      </c>
      <c r="J337" s="37">
        <v>144000</v>
      </c>
      <c r="K337" s="37"/>
      <c r="L337" s="81">
        <v>20080507</v>
      </c>
    </row>
    <row r="338" spans="1:12" ht="15">
      <c r="A338" s="7">
        <v>308</v>
      </c>
      <c r="B338" s="17" t="s">
        <v>66</v>
      </c>
      <c r="C338" s="18" t="s">
        <v>67</v>
      </c>
      <c r="D338" s="17" t="s">
        <v>35</v>
      </c>
      <c r="E338" s="17" t="s">
        <v>68</v>
      </c>
      <c r="F338" s="74">
        <f>G338+H338+I338+J338</f>
        <v>2823171</v>
      </c>
      <c r="G338" s="37">
        <v>851178</v>
      </c>
      <c r="H338" s="37">
        <v>812276</v>
      </c>
      <c r="I338" s="37">
        <v>1035717</v>
      </c>
      <c r="J338" s="37">
        <v>124000</v>
      </c>
      <c r="K338" s="37"/>
      <c r="L338" s="81">
        <v>20080609</v>
      </c>
    </row>
    <row r="339" spans="1:12" ht="15">
      <c r="A339" s="7">
        <v>309</v>
      </c>
      <c r="B339" s="17" t="s">
        <v>69</v>
      </c>
      <c r="C339" s="18" t="s">
        <v>70</v>
      </c>
      <c r="D339" s="17" t="s">
        <v>35</v>
      </c>
      <c r="E339" s="17" t="s">
        <v>71</v>
      </c>
      <c r="F339" s="74">
        <f>G339+H339+I339+J339</f>
        <v>793134</v>
      </c>
      <c r="G339" s="37">
        <v>286651</v>
      </c>
      <c r="H339" s="37">
        <v>442483</v>
      </c>
      <c r="I339" s="37">
        <v>64000</v>
      </c>
      <c r="J339" s="37">
        <v>0</v>
      </c>
      <c r="K339" s="37"/>
      <c r="L339" s="81">
        <v>20080507</v>
      </c>
    </row>
    <row r="340" spans="1:12" ht="15">
      <c r="A340" s="7">
        <v>310</v>
      </c>
      <c r="B340" s="17" t="s">
        <v>72</v>
      </c>
      <c r="C340" s="18" t="s">
        <v>73</v>
      </c>
      <c r="D340" s="17" t="s">
        <v>35</v>
      </c>
      <c r="E340" s="17" t="s">
        <v>1570</v>
      </c>
      <c r="F340" s="74">
        <f>G340+H340+I340+J340</f>
        <v>104390135</v>
      </c>
      <c r="G340" s="37">
        <v>1806565</v>
      </c>
      <c r="H340" s="37">
        <v>13336071</v>
      </c>
      <c r="I340" s="37">
        <v>2374094</v>
      </c>
      <c r="J340" s="37">
        <v>86873405</v>
      </c>
      <c r="K340" s="37"/>
      <c r="L340" s="81">
        <v>20080507</v>
      </c>
    </row>
    <row r="341" spans="1:12" ht="15">
      <c r="A341" s="7">
        <v>311</v>
      </c>
      <c r="B341" s="17" t="s">
        <v>74</v>
      </c>
      <c r="C341" s="18" t="s">
        <v>75</v>
      </c>
      <c r="D341" s="17" t="s">
        <v>35</v>
      </c>
      <c r="E341" s="17" t="s">
        <v>569</v>
      </c>
      <c r="F341" s="74">
        <f>G341+H341+I341+J341</f>
        <v>146275978</v>
      </c>
      <c r="G341" s="37">
        <v>1121857</v>
      </c>
      <c r="H341" s="37">
        <v>994000</v>
      </c>
      <c r="I341" s="37">
        <v>5895121</v>
      </c>
      <c r="J341" s="37">
        <v>138265000</v>
      </c>
      <c r="K341" s="37"/>
      <c r="L341" s="81">
        <v>20080609</v>
      </c>
    </row>
    <row r="342" spans="1:12" ht="15">
      <c r="A342" s="7">
        <v>312</v>
      </c>
      <c r="B342" s="17" t="s">
        <v>76</v>
      </c>
      <c r="C342" s="18" t="s">
        <v>77</v>
      </c>
      <c r="D342" s="17" t="s">
        <v>35</v>
      </c>
      <c r="E342" s="17" t="s">
        <v>78</v>
      </c>
      <c r="F342" s="74">
        <f>G342+H342+I342+J342</f>
        <v>12635895</v>
      </c>
      <c r="G342" s="37">
        <v>951710</v>
      </c>
      <c r="H342" s="37">
        <v>951985</v>
      </c>
      <c r="I342" s="37">
        <v>4739250</v>
      </c>
      <c r="J342" s="37">
        <v>5992950</v>
      </c>
      <c r="K342" s="72"/>
      <c r="L342" s="81">
        <v>20080507</v>
      </c>
    </row>
    <row r="343" spans="1:12" ht="15">
      <c r="A343" s="7">
        <v>313</v>
      </c>
      <c r="B343" s="17" t="s">
        <v>79</v>
      </c>
      <c r="C343" s="18" t="s">
        <v>80</v>
      </c>
      <c r="D343" s="17" t="s">
        <v>35</v>
      </c>
      <c r="E343" s="17" t="s">
        <v>81</v>
      </c>
      <c r="F343" s="74">
        <f>G343+H343+I343+J343</f>
        <v>17553898</v>
      </c>
      <c r="G343" s="37">
        <v>1288661</v>
      </c>
      <c r="H343" s="37">
        <v>123053</v>
      </c>
      <c r="I343" s="37">
        <v>15843780</v>
      </c>
      <c r="J343" s="37">
        <v>298404</v>
      </c>
      <c r="K343" s="72"/>
      <c r="L343" s="81">
        <v>20080609</v>
      </c>
    </row>
    <row r="344" spans="1:12" ht="15">
      <c r="A344" s="7">
        <v>314</v>
      </c>
      <c r="B344" s="17" t="s">
        <v>82</v>
      </c>
      <c r="C344" s="18" t="s">
        <v>83</v>
      </c>
      <c r="D344" s="17" t="s">
        <v>35</v>
      </c>
      <c r="E344" s="17" t="s">
        <v>84</v>
      </c>
      <c r="F344" s="74">
        <f>G344+H344+I344+J344</f>
        <v>24189051</v>
      </c>
      <c r="G344" s="37">
        <v>1652212</v>
      </c>
      <c r="H344" s="37">
        <v>773612</v>
      </c>
      <c r="I344" s="37">
        <v>7401476</v>
      </c>
      <c r="J344" s="37">
        <v>14361751</v>
      </c>
      <c r="K344" s="37"/>
      <c r="L344" s="66" t="s">
        <v>2</v>
      </c>
    </row>
    <row r="345" spans="1:12" ht="15">
      <c r="A345" s="7">
        <v>315</v>
      </c>
      <c r="B345" s="17" t="s">
        <v>85</v>
      </c>
      <c r="C345" s="18" t="s">
        <v>86</v>
      </c>
      <c r="D345" s="17" t="s">
        <v>35</v>
      </c>
      <c r="E345" s="17" t="s">
        <v>87</v>
      </c>
      <c r="F345" s="74">
        <f>G345+H345+I345+J345</f>
        <v>29893928</v>
      </c>
      <c r="G345" s="37">
        <v>7580118</v>
      </c>
      <c r="H345" s="37">
        <v>1396462</v>
      </c>
      <c r="I345" s="37">
        <v>18408447</v>
      </c>
      <c r="J345" s="37">
        <v>2508901</v>
      </c>
      <c r="K345" s="72"/>
      <c r="L345" s="81">
        <v>20080507</v>
      </c>
    </row>
    <row r="346" spans="1:12" ht="15">
      <c r="A346" s="7">
        <v>316</v>
      </c>
      <c r="B346" s="17" t="s">
        <v>88</v>
      </c>
      <c r="C346" s="18" t="s">
        <v>89</v>
      </c>
      <c r="D346" s="17" t="s">
        <v>35</v>
      </c>
      <c r="E346" s="17" t="s">
        <v>90</v>
      </c>
      <c r="F346" s="74">
        <f>G346+H346+I346+J346</f>
        <v>5594214</v>
      </c>
      <c r="G346" s="37">
        <v>1342842</v>
      </c>
      <c r="H346" s="37">
        <v>2494206</v>
      </c>
      <c r="I346" s="37">
        <v>574364</v>
      </c>
      <c r="J346" s="37">
        <v>1182802</v>
      </c>
      <c r="K346" s="37"/>
      <c r="L346" s="81">
        <v>20080507</v>
      </c>
    </row>
    <row r="347" spans="1:12" ht="15">
      <c r="A347" s="7">
        <v>317</v>
      </c>
      <c r="B347" s="17" t="s">
        <v>91</v>
      </c>
      <c r="C347" s="18" t="s">
        <v>92</v>
      </c>
      <c r="D347" s="17" t="s">
        <v>35</v>
      </c>
      <c r="E347" s="17" t="s">
        <v>93</v>
      </c>
      <c r="F347" s="74">
        <f>G347+H347+I347+J347</f>
        <v>929093</v>
      </c>
      <c r="G347" s="37">
        <v>534593</v>
      </c>
      <c r="H347" s="37">
        <v>192500</v>
      </c>
      <c r="I347" s="37">
        <v>202000</v>
      </c>
      <c r="J347" s="37">
        <v>0</v>
      </c>
      <c r="K347" s="37"/>
      <c r="L347" s="81">
        <v>20080609</v>
      </c>
    </row>
    <row r="348" spans="1:12" ht="15">
      <c r="A348" s="7">
        <v>318</v>
      </c>
      <c r="B348" s="17" t="s">
        <v>94</v>
      </c>
      <c r="C348" s="18" t="s">
        <v>95</v>
      </c>
      <c r="D348" s="17" t="s">
        <v>35</v>
      </c>
      <c r="E348" s="17" t="s">
        <v>96</v>
      </c>
      <c r="F348" s="74">
        <f>G348+H348+I348+J348</f>
        <v>58193714</v>
      </c>
      <c r="G348" s="37">
        <v>2588550</v>
      </c>
      <c r="H348" s="37">
        <v>11375322</v>
      </c>
      <c r="I348" s="37">
        <v>15439074</v>
      </c>
      <c r="J348" s="37">
        <v>28790768</v>
      </c>
      <c r="K348" s="37"/>
      <c r="L348" s="81">
        <v>20080507</v>
      </c>
    </row>
    <row r="349" spans="1:12" ht="15">
      <c r="A349" s="7">
        <v>319</v>
      </c>
      <c r="B349" s="17" t="s">
        <v>97</v>
      </c>
      <c r="C349" s="18" t="s">
        <v>98</v>
      </c>
      <c r="D349" s="17" t="s">
        <v>35</v>
      </c>
      <c r="E349" s="17" t="s">
        <v>99</v>
      </c>
      <c r="F349" s="74">
        <f>G349+H349+I349+J349</f>
        <v>5796760</v>
      </c>
      <c r="G349" s="37">
        <v>70439</v>
      </c>
      <c r="H349" s="37">
        <v>864186</v>
      </c>
      <c r="I349" s="37">
        <v>4572872</v>
      </c>
      <c r="J349" s="37">
        <v>289263</v>
      </c>
      <c r="K349" s="72"/>
      <c r="L349" s="81">
        <v>20080507</v>
      </c>
    </row>
    <row r="350" spans="1:12" ht="15">
      <c r="A350" s="7">
        <v>320</v>
      </c>
      <c r="B350" s="17" t="s">
        <v>100</v>
      </c>
      <c r="C350" s="18" t="s">
        <v>101</v>
      </c>
      <c r="D350" s="17" t="s">
        <v>35</v>
      </c>
      <c r="E350" s="17" t="s">
        <v>102</v>
      </c>
      <c r="F350" s="74">
        <f>G350+H350+I350+J350</f>
        <v>2817502</v>
      </c>
      <c r="G350" s="37">
        <v>678327</v>
      </c>
      <c r="H350" s="37">
        <v>275514</v>
      </c>
      <c r="I350" s="37">
        <v>1863661</v>
      </c>
      <c r="J350" s="37">
        <v>0</v>
      </c>
      <c r="K350" s="37"/>
      <c r="L350" s="81">
        <v>20080609</v>
      </c>
    </row>
    <row r="351" spans="1:12" ht="15">
      <c r="A351" s="7">
        <v>321</v>
      </c>
      <c r="B351" s="17" t="s">
        <v>103</v>
      </c>
      <c r="C351" s="18" t="s">
        <v>104</v>
      </c>
      <c r="D351" s="17" t="s">
        <v>35</v>
      </c>
      <c r="E351" s="17" t="s">
        <v>105</v>
      </c>
      <c r="F351" s="74">
        <f>G351+H351+I351+J351</f>
        <v>1084078</v>
      </c>
      <c r="G351" s="37">
        <v>404409</v>
      </c>
      <c r="H351" s="37">
        <v>464062</v>
      </c>
      <c r="I351" s="37">
        <v>215607</v>
      </c>
      <c r="J351" s="37">
        <v>0</v>
      </c>
      <c r="K351" s="72"/>
      <c r="L351" s="81">
        <v>20080507</v>
      </c>
    </row>
    <row r="352" spans="1:12" ht="15">
      <c r="A352" s="7">
        <v>322</v>
      </c>
      <c r="B352" s="17" t="s">
        <v>106</v>
      </c>
      <c r="C352" s="18" t="s">
        <v>107</v>
      </c>
      <c r="D352" s="17" t="s">
        <v>35</v>
      </c>
      <c r="E352" s="17" t="s">
        <v>108</v>
      </c>
      <c r="F352" s="74">
        <f>G352+H352+I352+J352</f>
        <v>24584047</v>
      </c>
      <c r="G352" s="37">
        <v>4667782</v>
      </c>
      <c r="H352" s="37">
        <v>7079173</v>
      </c>
      <c r="I352" s="37">
        <v>9642445</v>
      </c>
      <c r="J352" s="37">
        <v>3194647</v>
      </c>
      <c r="K352" s="37"/>
      <c r="L352" s="81">
        <v>20080507</v>
      </c>
    </row>
    <row r="353" spans="1:12" ht="15">
      <c r="A353" s="7">
        <v>323</v>
      </c>
      <c r="B353" s="17" t="s">
        <v>110</v>
      </c>
      <c r="C353" s="18" t="s">
        <v>111</v>
      </c>
      <c r="D353" s="17" t="s">
        <v>109</v>
      </c>
      <c r="E353" s="17" t="s">
        <v>112</v>
      </c>
      <c r="F353" s="74">
        <f>G353+H353+I353+J353</f>
        <v>669358</v>
      </c>
      <c r="G353" s="37">
        <v>510458</v>
      </c>
      <c r="H353" s="37">
        <v>103700</v>
      </c>
      <c r="I353" s="37">
        <v>55200</v>
      </c>
      <c r="J353" s="37">
        <v>0</v>
      </c>
      <c r="K353" s="37"/>
      <c r="L353" s="81">
        <v>20080609</v>
      </c>
    </row>
    <row r="354" spans="1:12" ht="15">
      <c r="A354" s="7">
        <v>324</v>
      </c>
      <c r="B354" s="17" t="s">
        <v>113</v>
      </c>
      <c r="C354" s="18" t="s">
        <v>114</v>
      </c>
      <c r="D354" s="17" t="s">
        <v>109</v>
      </c>
      <c r="E354" s="17" t="s">
        <v>115</v>
      </c>
      <c r="F354" s="74">
        <f>G354+H354+I354+J354</f>
        <v>360411</v>
      </c>
      <c r="G354" s="37">
        <v>158131</v>
      </c>
      <c r="H354" s="37">
        <v>202280</v>
      </c>
      <c r="I354" s="37">
        <v>0</v>
      </c>
      <c r="J354" s="37">
        <v>0</v>
      </c>
      <c r="K354" s="37"/>
      <c r="L354" s="81">
        <v>20080609</v>
      </c>
    </row>
    <row r="355" spans="1:12" ht="15">
      <c r="A355" s="7">
        <v>325</v>
      </c>
      <c r="B355" s="17" t="s">
        <v>116</v>
      </c>
      <c r="C355" s="18" t="s">
        <v>117</v>
      </c>
      <c r="D355" s="17" t="s">
        <v>109</v>
      </c>
      <c r="E355" s="17" t="s">
        <v>118</v>
      </c>
      <c r="F355" s="74">
        <f>G355+H355+I355+J355</f>
        <v>10350315</v>
      </c>
      <c r="G355" s="37">
        <v>5138576</v>
      </c>
      <c r="H355" s="37">
        <v>1047503</v>
      </c>
      <c r="I355" s="37">
        <v>4001433</v>
      </c>
      <c r="J355" s="37">
        <v>162803</v>
      </c>
      <c r="K355" s="37"/>
      <c r="L355" s="81">
        <v>20080507</v>
      </c>
    </row>
    <row r="356" spans="1:12" ht="15">
      <c r="A356" s="7">
        <v>326</v>
      </c>
      <c r="B356" s="17" t="s">
        <v>119</v>
      </c>
      <c r="C356" s="18" t="s">
        <v>120</v>
      </c>
      <c r="D356" s="17" t="s">
        <v>109</v>
      </c>
      <c r="E356" s="17" t="s">
        <v>121</v>
      </c>
      <c r="F356" s="74">
        <f>G356+H356+I356+J356</f>
        <v>907358</v>
      </c>
      <c r="G356" s="37">
        <v>17900</v>
      </c>
      <c r="H356" s="37">
        <v>30300</v>
      </c>
      <c r="I356" s="37">
        <v>703158</v>
      </c>
      <c r="J356" s="37">
        <v>156000</v>
      </c>
      <c r="K356" s="37"/>
      <c r="L356" s="81">
        <v>20080609</v>
      </c>
    </row>
    <row r="357" spans="1:12" ht="15">
      <c r="A357" s="7">
        <v>327</v>
      </c>
      <c r="B357" s="17" t="s">
        <v>122</v>
      </c>
      <c r="C357" s="18" t="s">
        <v>123</v>
      </c>
      <c r="D357" s="17" t="s">
        <v>109</v>
      </c>
      <c r="E357" s="17" t="s">
        <v>124</v>
      </c>
      <c r="F357" s="74">
        <f>G357+H357+I357+J357</f>
        <v>1632213</v>
      </c>
      <c r="G357" s="37">
        <v>507213</v>
      </c>
      <c r="H357" s="37">
        <v>1111000</v>
      </c>
      <c r="I357" s="37">
        <v>14000</v>
      </c>
      <c r="J357" s="37">
        <v>0</v>
      </c>
      <c r="K357" s="37"/>
      <c r="L357" s="81">
        <v>20080507</v>
      </c>
    </row>
    <row r="358" spans="1:12" ht="15">
      <c r="A358" s="7">
        <v>328</v>
      </c>
      <c r="B358" s="17" t="s">
        <v>125</v>
      </c>
      <c r="C358" s="18" t="s">
        <v>126</v>
      </c>
      <c r="D358" s="17" t="s">
        <v>109</v>
      </c>
      <c r="E358" s="17" t="s">
        <v>127</v>
      </c>
      <c r="F358" s="74">
        <f>G358+H358+I358+J358</f>
        <v>3187222</v>
      </c>
      <c r="G358" s="37">
        <v>570446</v>
      </c>
      <c r="H358" s="37">
        <v>2428885</v>
      </c>
      <c r="I358" s="37">
        <v>170891</v>
      </c>
      <c r="J358" s="37">
        <v>17000</v>
      </c>
      <c r="K358" s="37"/>
      <c r="L358" s="81">
        <v>20080507</v>
      </c>
    </row>
    <row r="359" spans="1:12" ht="15">
      <c r="A359" s="7">
        <v>329</v>
      </c>
      <c r="B359" s="17" t="s">
        <v>128</v>
      </c>
      <c r="C359" s="18" t="s">
        <v>129</v>
      </c>
      <c r="D359" s="17" t="s">
        <v>109</v>
      </c>
      <c r="E359" s="17" t="s">
        <v>130</v>
      </c>
      <c r="F359" s="74">
        <f>G359+H359+I359+J359</f>
        <v>9071744</v>
      </c>
      <c r="G359" s="37">
        <v>1040207</v>
      </c>
      <c r="H359" s="37">
        <v>7713544</v>
      </c>
      <c r="I359" s="37">
        <v>186488</v>
      </c>
      <c r="J359" s="37">
        <v>131505</v>
      </c>
      <c r="K359" s="37"/>
      <c r="L359" s="81">
        <v>20080507</v>
      </c>
    </row>
    <row r="360" spans="1:12" ht="15">
      <c r="A360" s="7">
        <v>330</v>
      </c>
      <c r="B360" s="17" t="s">
        <v>131</v>
      </c>
      <c r="C360" s="18" t="s">
        <v>132</v>
      </c>
      <c r="D360" s="17" t="s">
        <v>109</v>
      </c>
      <c r="E360" s="17" t="s">
        <v>133</v>
      </c>
      <c r="F360" s="74">
        <f>G360+H360+I360+J360</f>
        <v>1341869</v>
      </c>
      <c r="G360" s="37">
        <v>610686</v>
      </c>
      <c r="H360" s="37">
        <v>552858</v>
      </c>
      <c r="I360" s="37">
        <v>177225</v>
      </c>
      <c r="J360" s="37">
        <v>1100</v>
      </c>
      <c r="K360" s="37"/>
      <c r="L360" s="81">
        <v>20080507</v>
      </c>
    </row>
    <row r="361" spans="1:12" ht="15">
      <c r="A361" s="7">
        <v>331</v>
      </c>
      <c r="B361" s="17" t="s">
        <v>134</v>
      </c>
      <c r="C361" s="18" t="s">
        <v>135</v>
      </c>
      <c r="D361" s="17" t="s">
        <v>109</v>
      </c>
      <c r="E361" s="17" t="s">
        <v>136</v>
      </c>
      <c r="F361" s="74">
        <f>G361+H361+I361+J361</f>
        <v>7281272</v>
      </c>
      <c r="G361" s="37">
        <v>1726616</v>
      </c>
      <c r="H361" s="37">
        <v>4474106</v>
      </c>
      <c r="I361" s="37">
        <v>459275</v>
      </c>
      <c r="J361" s="37">
        <v>621275</v>
      </c>
      <c r="K361" s="37"/>
      <c r="L361" s="81">
        <v>20080609</v>
      </c>
    </row>
    <row r="362" spans="1:12" ht="15">
      <c r="A362" s="7">
        <v>332</v>
      </c>
      <c r="B362" s="17" t="s">
        <v>137</v>
      </c>
      <c r="C362" s="18" t="s">
        <v>138</v>
      </c>
      <c r="D362" s="17" t="s">
        <v>109</v>
      </c>
      <c r="E362" s="17" t="s">
        <v>139</v>
      </c>
      <c r="F362" s="74">
        <f>G362+H362+I362+J362</f>
        <v>12104868</v>
      </c>
      <c r="G362" s="37">
        <v>2627211</v>
      </c>
      <c r="H362" s="37">
        <v>9464957</v>
      </c>
      <c r="I362" s="37">
        <v>12700</v>
      </c>
      <c r="J362" s="37">
        <v>0</v>
      </c>
      <c r="K362" s="37"/>
      <c r="L362" s="81">
        <v>20080507</v>
      </c>
    </row>
    <row r="363" spans="1:12" ht="15">
      <c r="A363" s="7">
        <v>333</v>
      </c>
      <c r="B363" s="17" t="s">
        <v>140</v>
      </c>
      <c r="C363" s="18" t="s">
        <v>141</v>
      </c>
      <c r="D363" s="17" t="s">
        <v>109</v>
      </c>
      <c r="E363" s="17" t="s">
        <v>142</v>
      </c>
      <c r="F363" s="74">
        <f>G363+H363+I363+J363</f>
        <v>16610932</v>
      </c>
      <c r="G363" s="37">
        <v>725209</v>
      </c>
      <c r="H363" s="37">
        <v>3719626</v>
      </c>
      <c r="I363" s="37">
        <v>4407699</v>
      </c>
      <c r="J363" s="37">
        <v>7758398</v>
      </c>
      <c r="K363" s="37"/>
      <c r="L363" s="81">
        <v>20080507</v>
      </c>
    </row>
    <row r="364" spans="1:12" ht="15">
      <c r="A364" s="7">
        <v>334</v>
      </c>
      <c r="B364" s="17" t="s">
        <v>143</v>
      </c>
      <c r="C364" s="18" t="s">
        <v>144</v>
      </c>
      <c r="D364" s="17" t="s">
        <v>109</v>
      </c>
      <c r="E364" s="17" t="s">
        <v>145</v>
      </c>
      <c r="F364" s="74">
        <f>G364+H364+I364+J364</f>
        <v>290149</v>
      </c>
      <c r="G364" s="37">
        <v>98349</v>
      </c>
      <c r="H364" s="37">
        <v>163000</v>
      </c>
      <c r="I364" s="37">
        <v>28800</v>
      </c>
      <c r="J364" s="37">
        <v>0</v>
      </c>
      <c r="K364" s="37"/>
      <c r="L364" s="81">
        <v>20080507</v>
      </c>
    </row>
    <row r="365" spans="1:12" ht="15">
      <c r="A365" s="7">
        <v>335</v>
      </c>
      <c r="B365" s="17" t="s">
        <v>146</v>
      </c>
      <c r="C365" s="18" t="s">
        <v>147</v>
      </c>
      <c r="D365" s="17" t="s">
        <v>109</v>
      </c>
      <c r="E365" s="17" t="s">
        <v>148</v>
      </c>
      <c r="F365" s="74">
        <f>G365+H365+I365+J365</f>
        <v>3148969</v>
      </c>
      <c r="G365" s="37">
        <v>514074</v>
      </c>
      <c r="H365" s="37">
        <v>2624895</v>
      </c>
      <c r="I365" s="37">
        <v>10000</v>
      </c>
      <c r="J365" s="37">
        <v>0</v>
      </c>
      <c r="K365" s="37"/>
      <c r="L365" s="81">
        <v>20080507</v>
      </c>
    </row>
    <row r="366" spans="1:12" ht="15">
      <c r="A366" s="7">
        <v>336</v>
      </c>
      <c r="B366" s="17" t="s">
        <v>149</v>
      </c>
      <c r="C366" s="18" t="s">
        <v>150</v>
      </c>
      <c r="D366" s="17" t="s">
        <v>109</v>
      </c>
      <c r="E366" s="17" t="s">
        <v>151</v>
      </c>
      <c r="F366" s="74">
        <f>G366+H366+I366+J366</f>
        <v>39425</v>
      </c>
      <c r="G366" s="37">
        <v>34075</v>
      </c>
      <c r="H366" s="37">
        <v>750</v>
      </c>
      <c r="I366" s="37">
        <v>3600</v>
      </c>
      <c r="J366" s="37">
        <v>1000</v>
      </c>
      <c r="K366" s="37"/>
      <c r="L366" s="66" t="s">
        <v>2</v>
      </c>
    </row>
    <row r="367" spans="1:12" ht="15">
      <c r="A367" s="7">
        <v>337</v>
      </c>
      <c r="B367" s="17" t="s">
        <v>152</v>
      </c>
      <c r="C367" s="18" t="s">
        <v>153</v>
      </c>
      <c r="D367" s="17" t="s">
        <v>109</v>
      </c>
      <c r="E367" s="17" t="s">
        <v>154</v>
      </c>
      <c r="F367" s="74">
        <f>G367+H367+I367+J367</f>
        <v>1886718</v>
      </c>
      <c r="G367" s="37">
        <v>507888</v>
      </c>
      <c r="H367" s="37">
        <v>87098</v>
      </c>
      <c r="I367" s="37">
        <v>786033</v>
      </c>
      <c r="J367" s="37">
        <v>505699</v>
      </c>
      <c r="K367" s="37"/>
      <c r="L367" s="81">
        <v>20080507</v>
      </c>
    </row>
    <row r="368" spans="1:12" ht="15">
      <c r="A368" s="7">
        <v>338</v>
      </c>
      <c r="B368" s="17" t="s">
        <v>155</v>
      </c>
      <c r="C368" s="18" t="s">
        <v>156</v>
      </c>
      <c r="D368" s="17" t="s">
        <v>109</v>
      </c>
      <c r="E368" s="17" t="s">
        <v>157</v>
      </c>
      <c r="F368" s="74">
        <f>G368+H368+I368+J368</f>
        <v>10322409</v>
      </c>
      <c r="G368" s="37">
        <v>1842090</v>
      </c>
      <c r="H368" s="37">
        <v>2064237</v>
      </c>
      <c r="I368" s="37">
        <v>5561682</v>
      </c>
      <c r="J368" s="37">
        <v>854400</v>
      </c>
      <c r="K368" s="37"/>
      <c r="L368" s="66" t="s">
        <v>2</v>
      </c>
    </row>
    <row r="369" spans="1:12" ht="15">
      <c r="A369" s="7">
        <v>339</v>
      </c>
      <c r="B369" s="17" t="s">
        <v>158</v>
      </c>
      <c r="C369" s="18" t="s">
        <v>159</v>
      </c>
      <c r="D369" s="17" t="s">
        <v>109</v>
      </c>
      <c r="E369" s="17" t="s">
        <v>160</v>
      </c>
      <c r="F369" s="74">
        <f>G369+H369+I369+J369</f>
        <v>1131300</v>
      </c>
      <c r="G369" s="37">
        <v>420109</v>
      </c>
      <c r="H369" s="37">
        <v>660000</v>
      </c>
      <c r="I369" s="37">
        <v>51191</v>
      </c>
      <c r="J369" s="37">
        <v>0</v>
      </c>
      <c r="K369" s="37"/>
      <c r="L369" s="81">
        <v>20080507</v>
      </c>
    </row>
    <row r="370" spans="1:12" ht="15">
      <c r="A370" s="7">
        <v>340</v>
      </c>
      <c r="B370" s="17" t="s">
        <v>161</v>
      </c>
      <c r="C370" s="18" t="s">
        <v>162</v>
      </c>
      <c r="D370" s="17" t="s">
        <v>109</v>
      </c>
      <c r="E370" s="17" t="s">
        <v>163</v>
      </c>
      <c r="F370" s="74">
        <f>G370+H370+I370+J370</f>
        <v>7152227</v>
      </c>
      <c r="G370" s="37">
        <v>1884568</v>
      </c>
      <c r="H370" s="37">
        <v>3384611</v>
      </c>
      <c r="I370" s="37">
        <v>1745048</v>
      </c>
      <c r="J370" s="37">
        <v>138000</v>
      </c>
      <c r="K370" s="37"/>
      <c r="L370" s="81">
        <v>20080609</v>
      </c>
    </row>
    <row r="371" spans="1:12" ht="15">
      <c r="A371" s="7">
        <v>341</v>
      </c>
      <c r="B371" s="17" t="s">
        <v>164</v>
      </c>
      <c r="C371" s="18" t="s">
        <v>165</v>
      </c>
      <c r="D371" s="17" t="s">
        <v>109</v>
      </c>
      <c r="E371" s="17" t="s">
        <v>166</v>
      </c>
      <c r="F371" s="74">
        <f>G371+H371+I371+J371</f>
        <v>9007596</v>
      </c>
      <c r="G371" s="37">
        <v>2468002</v>
      </c>
      <c r="H371" s="37">
        <v>4519606</v>
      </c>
      <c r="I371" s="37">
        <v>1849460</v>
      </c>
      <c r="J371" s="37">
        <v>170528</v>
      </c>
      <c r="K371" s="37"/>
      <c r="L371" s="81">
        <v>20080507</v>
      </c>
    </row>
    <row r="372" spans="1:12" ht="15">
      <c r="A372" s="7">
        <v>342</v>
      </c>
      <c r="B372" s="17" t="s">
        <v>167</v>
      </c>
      <c r="C372" s="18" t="s">
        <v>168</v>
      </c>
      <c r="D372" s="17" t="s">
        <v>109</v>
      </c>
      <c r="E372" s="17" t="s">
        <v>169</v>
      </c>
      <c r="F372" s="74">
        <f>G372+H372+I372+J372</f>
        <v>252751</v>
      </c>
      <c r="G372" s="37">
        <v>252751</v>
      </c>
      <c r="H372" s="37">
        <v>0</v>
      </c>
      <c r="I372" s="37">
        <v>0</v>
      </c>
      <c r="J372" s="37">
        <v>0</v>
      </c>
      <c r="K372" s="37"/>
      <c r="L372" s="81">
        <v>20080609</v>
      </c>
    </row>
    <row r="373" spans="1:12" ht="15">
      <c r="A373" s="7">
        <v>343</v>
      </c>
      <c r="B373" s="17" t="s">
        <v>170</v>
      </c>
      <c r="C373" s="18" t="s">
        <v>171</v>
      </c>
      <c r="D373" s="17" t="s">
        <v>109</v>
      </c>
      <c r="E373" s="17" t="s">
        <v>172</v>
      </c>
      <c r="F373" s="74">
        <f>G373+H373+I373+J373</f>
        <v>825647</v>
      </c>
      <c r="G373" s="37">
        <v>447795</v>
      </c>
      <c r="H373" s="37">
        <v>218800</v>
      </c>
      <c r="I373" s="37">
        <v>159052</v>
      </c>
      <c r="J373" s="37">
        <v>0</v>
      </c>
      <c r="K373" s="37"/>
      <c r="L373" s="81">
        <v>20080609</v>
      </c>
    </row>
    <row r="374" spans="1:12" ht="15">
      <c r="A374" s="7">
        <v>344</v>
      </c>
      <c r="B374" s="17" t="s">
        <v>173</v>
      </c>
      <c r="C374" s="18" t="s">
        <v>174</v>
      </c>
      <c r="D374" s="17" t="s">
        <v>109</v>
      </c>
      <c r="E374" s="17" t="s">
        <v>175</v>
      </c>
      <c r="F374" s="74">
        <f>G374+H374+I374+J374</f>
        <v>871049</v>
      </c>
      <c r="G374" s="37">
        <v>196498</v>
      </c>
      <c r="H374" s="37">
        <v>380201</v>
      </c>
      <c r="I374" s="37">
        <v>114050</v>
      </c>
      <c r="J374" s="37">
        <v>180300</v>
      </c>
      <c r="K374" s="37"/>
      <c r="L374" s="81">
        <v>20080507</v>
      </c>
    </row>
    <row r="375" spans="1:12" ht="15">
      <c r="A375" s="7">
        <v>345</v>
      </c>
      <c r="B375" s="17" t="s">
        <v>176</v>
      </c>
      <c r="C375" s="18" t="s">
        <v>177</v>
      </c>
      <c r="D375" s="17" t="s">
        <v>109</v>
      </c>
      <c r="E375" s="17" t="s">
        <v>178</v>
      </c>
      <c r="F375" s="74">
        <f>G375+H375+I375+J375</f>
        <v>4209760</v>
      </c>
      <c r="G375" s="37">
        <v>713506</v>
      </c>
      <c r="H375" s="37">
        <v>2439636</v>
      </c>
      <c r="I375" s="37">
        <v>1027318</v>
      </c>
      <c r="J375" s="37">
        <v>29300</v>
      </c>
      <c r="K375" s="37"/>
      <c r="L375" s="81">
        <v>20080507</v>
      </c>
    </row>
    <row r="376" spans="1:12" ht="15">
      <c r="A376" s="7">
        <v>346</v>
      </c>
      <c r="B376" s="17" t="s">
        <v>179</v>
      </c>
      <c r="C376" s="18" t="s">
        <v>180</v>
      </c>
      <c r="D376" s="17" t="s">
        <v>109</v>
      </c>
      <c r="E376" s="17" t="s">
        <v>181</v>
      </c>
      <c r="F376" s="74">
        <f>G376+H376+I376+J376</f>
        <v>84260</v>
      </c>
      <c r="G376" s="37">
        <v>84260</v>
      </c>
      <c r="H376" s="37">
        <v>0</v>
      </c>
      <c r="I376" s="37">
        <v>0</v>
      </c>
      <c r="J376" s="37">
        <v>0</v>
      </c>
      <c r="K376" s="37"/>
      <c r="L376" s="81">
        <v>20080507</v>
      </c>
    </row>
    <row r="377" spans="1:12" ht="15">
      <c r="A377" s="7">
        <v>347</v>
      </c>
      <c r="B377" s="17" t="s">
        <v>182</v>
      </c>
      <c r="C377" s="18" t="s">
        <v>183</v>
      </c>
      <c r="D377" s="17" t="s">
        <v>109</v>
      </c>
      <c r="E377" s="17" t="s">
        <v>184</v>
      </c>
      <c r="F377" s="74">
        <f>G377+H377+I377+J377</f>
        <v>41865097</v>
      </c>
      <c r="G377" s="37">
        <v>1538593</v>
      </c>
      <c r="H377" s="37">
        <v>15193637</v>
      </c>
      <c r="I377" s="37">
        <v>2596328</v>
      </c>
      <c r="J377" s="37">
        <v>22536539</v>
      </c>
      <c r="K377" s="72"/>
      <c r="L377" s="81">
        <v>20080507</v>
      </c>
    </row>
    <row r="378" spans="1:12" ht="15">
      <c r="A378" s="7">
        <v>348</v>
      </c>
      <c r="B378" s="17" t="s">
        <v>185</v>
      </c>
      <c r="C378" s="18" t="s">
        <v>186</v>
      </c>
      <c r="D378" s="17" t="s">
        <v>109</v>
      </c>
      <c r="E378" s="17" t="s">
        <v>187</v>
      </c>
      <c r="F378" s="74">
        <f>G378+H378+I378+J378</f>
        <v>21464925</v>
      </c>
      <c r="G378" s="37">
        <v>3649492</v>
      </c>
      <c r="H378" s="37">
        <v>15282860</v>
      </c>
      <c r="I378" s="37">
        <v>1247172</v>
      </c>
      <c r="J378" s="37">
        <v>1285401</v>
      </c>
      <c r="K378" s="37"/>
      <c r="L378" s="81">
        <v>20080507</v>
      </c>
    </row>
    <row r="379" spans="1:12" ht="15">
      <c r="A379" s="7">
        <v>349</v>
      </c>
      <c r="B379" s="17" t="s">
        <v>188</v>
      </c>
      <c r="C379" s="18" t="s">
        <v>189</v>
      </c>
      <c r="D379" s="17" t="s">
        <v>109</v>
      </c>
      <c r="E379" s="17" t="s">
        <v>190</v>
      </c>
      <c r="F379" s="74">
        <f>G379+H379+I379+J379</f>
        <v>3221769</v>
      </c>
      <c r="G379" s="37">
        <v>877174</v>
      </c>
      <c r="H379" s="37">
        <v>2108767</v>
      </c>
      <c r="I379" s="37">
        <v>217128</v>
      </c>
      <c r="J379" s="37">
        <v>18700</v>
      </c>
      <c r="K379" s="37"/>
      <c r="L379" s="81">
        <v>20080507</v>
      </c>
    </row>
    <row r="380" spans="1:12" ht="15">
      <c r="A380" s="7">
        <v>350</v>
      </c>
      <c r="B380" s="17" t="s">
        <v>191</v>
      </c>
      <c r="C380" s="18" t="s">
        <v>192</v>
      </c>
      <c r="D380" s="17" t="s">
        <v>109</v>
      </c>
      <c r="E380" s="17" t="s">
        <v>193</v>
      </c>
      <c r="F380" s="74">
        <f>G380+H380+I380+J380</f>
        <v>17418220</v>
      </c>
      <c r="G380" s="37">
        <v>5660789</v>
      </c>
      <c r="H380" s="37">
        <v>2140144</v>
      </c>
      <c r="I380" s="37">
        <v>2929890</v>
      </c>
      <c r="J380" s="37">
        <v>6687397</v>
      </c>
      <c r="K380" s="37"/>
      <c r="L380" s="81">
        <v>20080507</v>
      </c>
    </row>
    <row r="381" spans="1:12" ht="15">
      <c r="A381" s="7">
        <v>351</v>
      </c>
      <c r="B381" s="17" t="s">
        <v>194</v>
      </c>
      <c r="C381" s="18" t="s">
        <v>195</v>
      </c>
      <c r="D381" s="17" t="s">
        <v>109</v>
      </c>
      <c r="E381" s="17" t="s">
        <v>196</v>
      </c>
      <c r="F381" s="74">
        <f>G381+H381+I381+J381</f>
        <v>2092790</v>
      </c>
      <c r="G381" s="37">
        <v>694734</v>
      </c>
      <c r="H381" s="37">
        <v>1060395</v>
      </c>
      <c r="I381" s="37">
        <v>337661</v>
      </c>
      <c r="J381" s="37">
        <v>0</v>
      </c>
      <c r="K381" s="72"/>
      <c r="L381" s="81">
        <v>20080609</v>
      </c>
    </row>
    <row r="382" spans="1:12" ht="15">
      <c r="A382" s="7">
        <v>352</v>
      </c>
      <c r="B382" s="17" t="s">
        <v>197</v>
      </c>
      <c r="C382" s="18" t="s">
        <v>198</v>
      </c>
      <c r="D382" s="17" t="s">
        <v>109</v>
      </c>
      <c r="E382" s="17" t="s">
        <v>199</v>
      </c>
      <c r="F382" s="74">
        <f>G382+H382+I382+J382</f>
        <v>2115797</v>
      </c>
      <c r="G382" s="37">
        <v>666205</v>
      </c>
      <c r="H382" s="37">
        <v>1074602</v>
      </c>
      <c r="I382" s="37">
        <v>147290</v>
      </c>
      <c r="J382" s="37">
        <v>227700</v>
      </c>
      <c r="K382" s="37"/>
      <c r="L382" s="81">
        <v>20080507</v>
      </c>
    </row>
    <row r="383" spans="1:12" ht="15">
      <c r="A383" s="7">
        <v>353</v>
      </c>
      <c r="B383" s="17" t="s">
        <v>200</v>
      </c>
      <c r="C383" s="18" t="s">
        <v>201</v>
      </c>
      <c r="D383" s="17" t="s">
        <v>109</v>
      </c>
      <c r="E383" s="17" t="s">
        <v>202</v>
      </c>
      <c r="F383" s="74">
        <f>G383+H383+I383+J383</f>
        <v>20366573</v>
      </c>
      <c r="G383" s="37">
        <v>4717016</v>
      </c>
      <c r="H383" s="37">
        <v>3599725</v>
      </c>
      <c r="I383" s="37">
        <v>2810379</v>
      </c>
      <c r="J383" s="37">
        <v>9239453</v>
      </c>
      <c r="K383" s="37"/>
      <c r="L383" s="81">
        <v>20080507</v>
      </c>
    </row>
    <row r="384" spans="1:12" ht="15">
      <c r="A384" s="7">
        <v>354</v>
      </c>
      <c r="B384" s="17" t="s">
        <v>203</v>
      </c>
      <c r="C384" s="18" t="s">
        <v>204</v>
      </c>
      <c r="D384" s="17" t="s">
        <v>109</v>
      </c>
      <c r="E384" s="17" t="s">
        <v>205</v>
      </c>
      <c r="F384" s="74">
        <f>G384+H384+I384+J384</f>
        <v>2633499</v>
      </c>
      <c r="G384" s="37">
        <v>554706</v>
      </c>
      <c r="H384" s="37">
        <v>1238967</v>
      </c>
      <c r="I384" s="37">
        <v>675124</v>
      </c>
      <c r="J384" s="37">
        <v>164702</v>
      </c>
      <c r="K384" s="37"/>
      <c r="L384" s="81">
        <v>20080507</v>
      </c>
    </row>
    <row r="385" spans="1:12" ht="15">
      <c r="A385" s="7">
        <v>355</v>
      </c>
      <c r="B385" s="17" t="s">
        <v>206</v>
      </c>
      <c r="C385" s="18" t="s">
        <v>207</v>
      </c>
      <c r="D385" s="17" t="s">
        <v>109</v>
      </c>
      <c r="E385" s="17" t="s">
        <v>208</v>
      </c>
      <c r="F385" s="74">
        <f>G385+H385+I385+J385</f>
        <v>4764481</v>
      </c>
      <c r="G385" s="37">
        <v>1230470</v>
      </c>
      <c r="H385" s="37">
        <v>2822651</v>
      </c>
      <c r="I385" s="37">
        <v>673359</v>
      </c>
      <c r="J385" s="37">
        <v>38001</v>
      </c>
      <c r="K385" s="37"/>
      <c r="L385" s="81">
        <v>20080507</v>
      </c>
    </row>
    <row r="386" spans="1:12" ht="15">
      <c r="A386" s="7">
        <v>356</v>
      </c>
      <c r="B386" s="17" t="s">
        <v>209</v>
      </c>
      <c r="C386" s="18" t="s">
        <v>210</v>
      </c>
      <c r="D386" s="17" t="s">
        <v>109</v>
      </c>
      <c r="E386" s="17" t="s">
        <v>211</v>
      </c>
      <c r="F386" s="74">
        <f>G386+H386+I386+J386</f>
        <v>10847704</v>
      </c>
      <c r="G386" s="37">
        <v>2520147</v>
      </c>
      <c r="H386" s="37">
        <v>3165341</v>
      </c>
      <c r="I386" s="37">
        <v>1707563</v>
      </c>
      <c r="J386" s="37">
        <v>3454653</v>
      </c>
      <c r="K386" s="37"/>
      <c r="L386" s="81">
        <v>20080507</v>
      </c>
    </row>
    <row r="387" spans="1:12" ht="15">
      <c r="A387" s="7">
        <v>357</v>
      </c>
      <c r="B387" s="17" t="s">
        <v>212</v>
      </c>
      <c r="C387" s="18" t="s">
        <v>213</v>
      </c>
      <c r="D387" s="17" t="s">
        <v>109</v>
      </c>
      <c r="E387" s="17" t="s">
        <v>214</v>
      </c>
      <c r="F387" s="74">
        <f>G387+H387+I387+J387</f>
        <v>1719661</v>
      </c>
      <c r="G387" s="37">
        <v>314801</v>
      </c>
      <c r="H387" s="37">
        <v>154200</v>
      </c>
      <c r="I387" s="37">
        <v>1250660</v>
      </c>
      <c r="J387" s="37">
        <v>0</v>
      </c>
      <c r="K387" s="37"/>
      <c r="L387" s="81">
        <v>20080507</v>
      </c>
    </row>
    <row r="388" spans="1:12" ht="15">
      <c r="A388" s="7">
        <v>358</v>
      </c>
      <c r="B388" s="17" t="s">
        <v>215</v>
      </c>
      <c r="C388" s="18" t="s">
        <v>216</v>
      </c>
      <c r="D388" s="17" t="s">
        <v>109</v>
      </c>
      <c r="E388" s="17" t="s">
        <v>217</v>
      </c>
      <c r="F388" s="74">
        <f>G388+H388+I388+J388</f>
        <v>28840213</v>
      </c>
      <c r="G388" s="37">
        <v>1589062</v>
      </c>
      <c r="H388" s="37">
        <v>902948</v>
      </c>
      <c r="I388" s="37">
        <v>2684885</v>
      </c>
      <c r="J388" s="37">
        <v>23663318</v>
      </c>
      <c r="K388" s="37"/>
      <c r="L388" s="81">
        <v>20080507</v>
      </c>
    </row>
    <row r="389" spans="1:12" ht="15">
      <c r="A389" s="7">
        <v>359</v>
      </c>
      <c r="B389" s="17" t="s">
        <v>218</v>
      </c>
      <c r="C389" s="18" t="s">
        <v>219</v>
      </c>
      <c r="D389" s="17" t="s">
        <v>109</v>
      </c>
      <c r="E389" s="17" t="s">
        <v>220</v>
      </c>
      <c r="F389" s="74">
        <f>G389+H389+I389+J389</f>
        <v>12459457</v>
      </c>
      <c r="G389" s="37">
        <v>1472821</v>
      </c>
      <c r="H389" s="37">
        <v>845700</v>
      </c>
      <c r="I389" s="37">
        <v>9790936</v>
      </c>
      <c r="J389" s="37">
        <v>350000</v>
      </c>
      <c r="K389" s="37"/>
      <c r="L389" s="81">
        <v>20080609</v>
      </c>
    </row>
    <row r="390" spans="1:12" ht="15">
      <c r="A390" s="7">
        <v>360</v>
      </c>
      <c r="B390" s="17" t="s">
        <v>221</v>
      </c>
      <c r="C390" s="18" t="s">
        <v>222</v>
      </c>
      <c r="D390" s="17" t="s">
        <v>109</v>
      </c>
      <c r="E390" s="17" t="s">
        <v>223</v>
      </c>
      <c r="F390" s="74">
        <f>G390+H390+I390+J390</f>
        <v>1532202</v>
      </c>
      <c r="G390" s="37">
        <v>0</v>
      </c>
      <c r="H390" s="37">
        <v>75</v>
      </c>
      <c r="I390" s="37">
        <v>408272</v>
      </c>
      <c r="J390" s="37">
        <v>1123855</v>
      </c>
      <c r="K390" s="72"/>
      <c r="L390" s="81">
        <v>20080609</v>
      </c>
    </row>
    <row r="391" spans="1:12" ht="15">
      <c r="A391" s="7">
        <v>361</v>
      </c>
      <c r="B391" s="17" t="s">
        <v>224</v>
      </c>
      <c r="C391" s="18" t="s">
        <v>225</v>
      </c>
      <c r="D391" s="17" t="s">
        <v>109</v>
      </c>
      <c r="E391" s="17" t="s">
        <v>226</v>
      </c>
      <c r="F391" s="74">
        <f>G391+H391+I391+J391</f>
        <v>3738475</v>
      </c>
      <c r="G391" s="37">
        <v>1024127</v>
      </c>
      <c r="H391" s="37">
        <v>2248848</v>
      </c>
      <c r="I391" s="37">
        <v>463500</v>
      </c>
      <c r="J391" s="37">
        <v>2000</v>
      </c>
      <c r="K391" s="37"/>
      <c r="L391" s="81">
        <v>20080609</v>
      </c>
    </row>
    <row r="392" spans="1:12" ht="15">
      <c r="A392" s="7">
        <v>362</v>
      </c>
      <c r="B392" s="17" t="s">
        <v>227</v>
      </c>
      <c r="C392" s="18" t="s">
        <v>228</v>
      </c>
      <c r="D392" s="17" t="s">
        <v>109</v>
      </c>
      <c r="E392" s="17" t="s">
        <v>229</v>
      </c>
      <c r="F392" s="74">
        <f>G392+H392+I392+J392</f>
        <v>5918400</v>
      </c>
      <c r="G392" s="37">
        <v>879764</v>
      </c>
      <c r="H392" s="37">
        <v>920130</v>
      </c>
      <c r="I392" s="37">
        <v>3886564</v>
      </c>
      <c r="J392" s="37">
        <v>231942</v>
      </c>
      <c r="K392" s="72"/>
      <c r="L392" s="81">
        <v>20080507</v>
      </c>
    </row>
    <row r="393" spans="1:12" ht="15">
      <c r="A393" s="7">
        <v>363</v>
      </c>
      <c r="B393" s="17" t="s">
        <v>230</v>
      </c>
      <c r="C393" s="18" t="s">
        <v>231</v>
      </c>
      <c r="D393" s="17" t="s">
        <v>109</v>
      </c>
      <c r="E393" s="17" t="s">
        <v>232</v>
      </c>
      <c r="F393" s="74">
        <f>G393+H393+I393+J393</f>
        <v>22634</v>
      </c>
      <c r="G393" s="37">
        <v>22634</v>
      </c>
      <c r="H393" s="37">
        <v>0</v>
      </c>
      <c r="I393" s="37">
        <v>0</v>
      </c>
      <c r="J393" s="37">
        <v>0</v>
      </c>
      <c r="K393" s="37"/>
      <c r="L393" s="81">
        <v>20080507</v>
      </c>
    </row>
    <row r="394" spans="1:12" ht="15">
      <c r="A394" s="7">
        <v>364</v>
      </c>
      <c r="B394" s="17" t="s">
        <v>233</v>
      </c>
      <c r="C394" s="18" t="s">
        <v>234</v>
      </c>
      <c r="D394" s="17" t="s">
        <v>109</v>
      </c>
      <c r="E394" s="17" t="s">
        <v>235</v>
      </c>
      <c r="F394" s="74">
        <f>G394+H394+I394+J394</f>
        <v>8522869</v>
      </c>
      <c r="G394" s="37">
        <v>1552119</v>
      </c>
      <c r="H394" s="37">
        <v>6764850</v>
      </c>
      <c r="I394" s="37">
        <v>205900</v>
      </c>
      <c r="J394" s="37">
        <v>0</v>
      </c>
      <c r="K394" s="37"/>
      <c r="L394" s="81">
        <v>20080507</v>
      </c>
    </row>
    <row r="395" spans="1:12" ht="15">
      <c r="A395" s="7">
        <v>365</v>
      </c>
      <c r="B395" s="17" t="s">
        <v>236</v>
      </c>
      <c r="C395" s="18" t="s">
        <v>237</v>
      </c>
      <c r="D395" s="17" t="s">
        <v>109</v>
      </c>
      <c r="E395" s="17" t="s">
        <v>238</v>
      </c>
      <c r="F395" s="74">
        <f>G395+H395+I395+J395</f>
        <v>3322765</v>
      </c>
      <c r="G395" s="37">
        <v>295568</v>
      </c>
      <c r="H395" s="37">
        <v>2734102</v>
      </c>
      <c r="I395" s="37">
        <v>288095</v>
      </c>
      <c r="J395" s="37">
        <v>5000</v>
      </c>
      <c r="K395" s="37"/>
      <c r="L395" s="81">
        <v>20080609</v>
      </c>
    </row>
    <row r="396" spans="1:12" ht="15">
      <c r="A396" s="7">
        <v>366</v>
      </c>
      <c r="B396" s="17" t="s">
        <v>239</v>
      </c>
      <c r="C396" s="18" t="s">
        <v>240</v>
      </c>
      <c r="D396" s="17" t="s">
        <v>109</v>
      </c>
      <c r="E396" s="17" t="s">
        <v>241</v>
      </c>
      <c r="F396" s="74">
        <f>G396+H396+I396+J396</f>
        <v>4907254</v>
      </c>
      <c r="G396" s="37">
        <v>601519</v>
      </c>
      <c r="H396" s="37">
        <v>4197285</v>
      </c>
      <c r="I396" s="37">
        <v>108450</v>
      </c>
      <c r="J396" s="37">
        <v>0</v>
      </c>
      <c r="K396" s="37"/>
      <c r="L396" s="81">
        <v>20080507</v>
      </c>
    </row>
    <row r="397" spans="1:12" ht="15">
      <c r="A397" s="7">
        <v>367</v>
      </c>
      <c r="B397" s="17" t="s">
        <v>242</v>
      </c>
      <c r="C397" s="18" t="s">
        <v>243</v>
      </c>
      <c r="D397" s="17" t="s">
        <v>109</v>
      </c>
      <c r="E397" s="17" t="s">
        <v>244</v>
      </c>
      <c r="F397" s="74">
        <f>G397+H397+I397+J397</f>
        <v>2994827</v>
      </c>
      <c r="G397" s="37">
        <v>329425</v>
      </c>
      <c r="H397" s="37">
        <v>276300</v>
      </c>
      <c r="I397" s="37">
        <v>2383652</v>
      </c>
      <c r="J397" s="37">
        <v>5450</v>
      </c>
      <c r="K397" s="72"/>
      <c r="L397" s="81">
        <v>20080507</v>
      </c>
    </row>
    <row r="398" spans="1:12" ht="15">
      <c r="A398" s="7">
        <v>368</v>
      </c>
      <c r="B398" s="17" t="s">
        <v>245</v>
      </c>
      <c r="C398" s="18" t="s">
        <v>246</v>
      </c>
      <c r="D398" s="17" t="s">
        <v>109</v>
      </c>
      <c r="E398" s="17" t="s">
        <v>247</v>
      </c>
      <c r="F398" s="74">
        <f>G398+H398+I398+J398</f>
        <v>33994</v>
      </c>
      <c r="G398" s="37">
        <v>33994</v>
      </c>
      <c r="H398" s="37">
        <v>0</v>
      </c>
      <c r="I398" s="37">
        <v>0</v>
      </c>
      <c r="J398" s="37">
        <v>0</v>
      </c>
      <c r="K398" s="37"/>
      <c r="L398" s="81">
        <v>20080507</v>
      </c>
    </row>
    <row r="399" spans="1:12" ht="15">
      <c r="A399" s="7">
        <v>369</v>
      </c>
      <c r="B399" s="17" t="s">
        <v>248</v>
      </c>
      <c r="C399" s="18" t="s">
        <v>249</v>
      </c>
      <c r="D399" s="17" t="s">
        <v>109</v>
      </c>
      <c r="E399" s="17" t="s">
        <v>1729</v>
      </c>
      <c r="F399" s="74">
        <f>G399+H399+I399+J399</f>
        <v>4911651</v>
      </c>
      <c r="G399" s="37">
        <v>130500</v>
      </c>
      <c r="H399" s="37">
        <v>271100</v>
      </c>
      <c r="I399" s="37">
        <v>7994</v>
      </c>
      <c r="J399" s="37">
        <v>4502057</v>
      </c>
      <c r="K399" s="37"/>
      <c r="L399" s="66" t="s">
        <v>2</v>
      </c>
    </row>
    <row r="400" spans="1:12" ht="15">
      <c r="A400" s="7">
        <v>370</v>
      </c>
      <c r="B400" s="17" t="s">
        <v>250</v>
      </c>
      <c r="C400" s="18" t="s">
        <v>251</v>
      </c>
      <c r="D400" s="17" t="s">
        <v>109</v>
      </c>
      <c r="E400" s="17" t="s">
        <v>252</v>
      </c>
      <c r="F400" s="74">
        <f>G400+H400+I400+J400</f>
        <v>13677650</v>
      </c>
      <c r="G400" s="37">
        <v>1762769</v>
      </c>
      <c r="H400" s="37">
        <v>11318031</v>
      </c>
      <c r="I400" s="37">
        <v>346850</v>
      </c>
      <c r="J400" s="37">
        <v>250000</v>
      </c>
      <c r="K400" s="37"/>
      <c r="L400" s="81">
        <v>20080507</v>
      </c>
    </row>
    <row r="401" spans="1:12" ht="15">
      <c r="A401" s="7">
        <v>371</v>
      </c>
      <c r="B401" s="17" t="s">
        <v>253</v>
      </c>
      <c r="C401" s="18" t="s">
        <v>254</v>
      </c>
      <c r="D401" s="17" t="s">
        <v>109</v>
      </c>
      <c r="E401" s="17" t="s">
        <v>566</v>
      </c>
      <c r="F401" s="74">
        <f>G401+H401+I401+J401</f>
        <v>4978923</v>
      </c>
      <c r="G401" s="37">
        <v>526126</v>
      </c>
      <c r="H401" s="37">
        <v>286300</v>
      </c>
      <c r="I401" s="37">
        <v>2416497</v>
      </c>
      <c r="J401" s="37">
        <v>1750000</v>
      </c>
      <c r="K401" s="37"/>
      <c r="L401" s="81">
        <v>20080507</v>
      </c>
    </row>
    <row r="402" spans="1:12" ht="15">
      <c r="A402" s="7">
        <v>372</v>
      </c>
      <c r="B402" s="17" t="s">
        <v>255</v>
      </c>
      <c r="C402" s="18" t="s">
        <v>256</v>
      </c>
      <c r="D402" s="17" t="s">
        <v>109</v>
      </c>
      <c r="E402" s="17" t="s">
        <v>257</v>
      </c>
      <c r="F402" s="74">
        <f>G402+H402+I402+J402</f>
        <v>1947954</v>
      </c>
      <c r="G402" s="37">
        <v>699854</v>
      </c>
      <c r="H402" s="37">
        <v>1082950</v>
      </c>
      <c r="I402" s="37">
        <v>165150</v>
      </c>
      <c r="J402" s="37">
        <v>0</v>
      </c>
      <c r="K402" s="37"/>
      <c r="L402" s="81">
        <v>20080507</v>
      </c>
    </row>
    <row r="403" spans="1:12" ht="15">
      <c r="A403" s="7">
        <v>373</v>
      </c>
      <c r="B403" s="17" t="s">
        <v>258</v>
      </c>
      <c r="C403" s="18" t="s">
        <v>259</v>
      </c>
      <c r="D403" s="17" t="s">
        <v>109</v>
      </c>
      <c r="E403" s="17" t="s">
        <v>260</v>
      </c>
      <c r="F403" s="74">
        <f>G403+H403+I403+J403</f>
        <v>2729274</v>
      </c>
      <c r="G403" s="37">
        <v>357548</v>
      </c>
      <c r="H403" s="37">
        <v>1616481</v>
      </c>
      <c r="I403" s="37">
        <v>153267</v>
      </c>
      <c r="J403" s="37">
        <v>601978</v>
      </c>
      <c r="K403" s="37"/>
      <c r="L403" s="81">
        <v>20080507</v>
      </c>
    </row>
    <row r="404" spans="1:12" ht="15">
      <c r="A404" s="7">
        <v>374</v>
      </c>
      <c r="B404" s="17" t="s">
        <v>261</v>
      </c>
      <c r="C404" s="18" t="s">
        <v>262</v>
      </c>
      <c r="D404" s="17" t="s">
        <v>109</v>
      </c>
      <c r="E404" s="17" t="s">
        <v>263</v>
      </c>
      <c r="F404" s="74">
        <f>G404+H404+I404+J404</f>
        <v>11051661</v>
      </c>
      <c r="G404" s="37">
        <v>1620797</v>
      </c>
      <c r="H404" s="37">
        <v>3437023</v>
      </c>
      <c r="I404" s="37">
        <v>2961294</v>
      </c>
      <c r="J404" s="37">
        <v>3032547</v>
      </c>
      <c r="K404" s="37"/>
      <c r="L404" s="81">
        <v>20080507</v>
      </c>
    </row>
    <row r="405" spans="1:12" ht="15">
      <c r="A405" s="7">
        <v>375</v>
      </c>
      <c r="B405" s="17" t="s">
        <v>264</v>
      </c>
      <c r="C405" s="18" t="s">
        <v>265</v>
      </c>
      <c r="D405" s="17" t="s">
        <v>109</v>
      </c>
      <c r="E405" s="17" t="s">
        <v>266</v>
      </c>
      <c r="F405" s="74">
        <f>G405+H405+I405+J405</f>
        <v>6808936</v>
      </c>
      <c r="G405" s="37">
        <v>211874</v>
      </c>
      <c r="H405" s="37">
        <v>313200</v>
      </c>
      <c r="I405" s="37">
        <v>375862</v>
      </c>
      <c r="J405" s="37">
        <v>5908000</v>
      </c>
      <c r="K405" s="37"/>
      <c r="L405" s="81">
        <v>20080609</v>
      </c>
    </row>
    <row r="406" spans="1:12" ht="15">
      <c r="A406" s="7">
        <v>376</v>
      </c>
      <c r="B406" s="17" t="s">
        <v>268</v>
      </c>
      <c r="C406" s="18" t="s">
        <v>269</v>
      </c>
      <c r="D406" s="17" t="s">
        <v>267</v>
      </c>
      <c r="E406" s="17" t="s">
        <v>270</v>
      </c>
      <c r="F406" s="74">
        <f>G406+H406+I406+J406</f>
        <v>4118354</v>
      </c>
      <c r="G406" s="37">
        <v>693253</v>
      </c>
      <c r="H406" s="37">
        <v>518900</v>
      </c>
      <c r="I406" s="37">
        <v>2896401</v>
      </c>
      <c r="J406" s="37">
        <v>9800</v>
      </c>
      <c r="K406" s="37"/>
      <c r="L406" s="81">
        <v>20080507</v>
      </c>
    </row>
    <row r="407" spans="1:12" ht="15">
      <c r="A407" s="7">
        <v>377</v>
      </c>
      <c r="B407" s="17" t="s">
        <v>271</v>
      </c>
      <c r="C407" s="18" t="s">
        <v>272</v>
      </c>
      <c r="D407" s="17" t="s">
        <v>267</v>
      </c>
      <c r="E407" s="17" t="s">
        <v>273</v>
      </c>
      <c r="F407" s="74">
        <f>G407+H407+I407+J407</f>
        <v>1250198</v>
      </c>
      <c r="G407" s="37">
        <v>668488</v>
      </c>
      <c r="H407" s="37">
        <v>473214</v>
      </c>
      <c r="I407" s="37">
        <v>108496</v>
      </c>
      <c r="J407" s="37">
        <v>0</v>
      </c>
      <c r="K407" s="37"/>
      <c r="L407" s="81">
        <v>20080609</v>
      </c>
    </row>
    <row r="408" spans="1:12" ht="15">
      <c r="A408" s="7">
        <v>378</v>
      </c>
      <c r="B408" s="17" t="s">
        <v>274</v>
      </c>
      <c r="C408" s="18" t="s">
        <v>275</v>
      </c>
      <c r="D408" s="17" t="s">
        <v>267</v>
      </c>
      <c r="E408" s="17" t="s">
        <v>276</v>
      </c>
      <c r="F408" s="74">
        <f>G408+H408+I408+J408</f>
        <v>2021121</v>
      </c>
      <c r="G408" s="37">
        <v>416311</v>
      </c>
      <c r="H408" s="37">
        <v>860800</v>
      </c>
      <c r="I408" s="37">
        <v>744010</v>
      </c>
      <c r="J408" s="37">
        <v>0</v>
      </c>
      <c r="K408" s="37"/>
      <c r="L408" s="81">
        <v>20080507</v>
      </c>
    </row>
    <row r="409" spans="1:12" ht="15">
      <c r="A409" s="7">
        <v>379</v>
      </c>
      <c r="B409" s="17" t="s">
        <v>277</v>
      </c>
      <c r="C409" s="18" t="s">
        <v>278</v>
      </c>
      <c r="D409" s="17" t="s">
        <v>267</v>
      </c>
      <c r="E409" s="17" t="s">
        <v>279</v>
      </c>
      <c r="F409" s="74">
        <f>G409+H409+I409+J409</f>
        <v>5746344</v>
      </c>
      <c r="G409" s="37">
        <v>1815380</v>
      </c>
      <c r="H409" s="37">
        <v>3658764</v>
      </c>
      <c r="I409" s="37">
        <v>272200</v>
      </c>
      <c r="J409" s="37">
        <v>0</v>
      </c>
      <c r="K409" s="37"/>
      <c r="L409" s="81">
        <v>20080609</v>
      </c>
    </row>
    <row r="410" spans="1:12" ht="15">
      <c r="A410" s="7">
        <v>380</v>
      </c>
      <c r="B410" s="17" t="s">
        <v>280</v>
      </c>
      <c r="C410" s="18" t="s">
        <v>281</v>
      </c>
      <c r="D410" s="17" t="s">
        <v>267</v>
      </c>
      <c r="E410" s="17" t="s">
        <v>282</v>
      </c>
      <c r="F410" s="74">
        <f>G410+H410+I410+J410</f>
        <v>7749192</v>
      </c>
      <c r="G410" s="37">
        <v>1652573</v>
      </c>
      <c r="H410" s="37">
        <v>5865417</v>
      </c>
      <c r="I410" s="37">
        <v>144051</v>
      </c>
      <c r="J410" s="37">
        <v>87151</v>
      </c>
      <c r="K410" s="37"/>
      <c r="L410" s="81">
        <v>20080507</v>
      </c>
    </row>
    <row r="411" spans="1:12" ht="15">
      <c r="A411" s="7">
        <v>381</v>
      </c>
      <c r="B411" s="17" t="s">
        <v>283</v>
      </c>
      <c r="C411" s="18" t="s">
        <v>284</v>
      </c>
      <c r="D411" s="17" t="s">
        <v>267</v>
      </c>
      <c r="E411" s="17" t="s">
        <v>285</v>
      </c>
      <c r="F411" s="74">
        <f>G411+H411+I411+J411</f>
        <v>1043858</v>
      </c>
      <c r="G411" s="37">
        <v>102353</v>
      </c>
      <c r="H411" s="37">
        <v>349200</v>
      </c>
      <c r="I411" s="37">
        <v>592305</v>
      </c>
      <c r="J411" s="37">
        <v>0</v>
      </c>
      <c r="K411" s="37"/>
      <c r="L411" s="81">
        <v>20080507</v>
      </c>
    </row>
    <row r="412" spans="1:12" ht="15">
      <c r="A412" s="7">
        <v>382</v>
      </c>
      <c r="B412" s="17" t="s">
        <v>286</v>
      </c>
      <c r="C412" s="18" t="s">
        <v>287</v>
      </c>
      <c r="D412" s="17" t="s">
        <v>267</v>
      </c>
      <c r="E412" s="17" t="s">
        <v>288</v>
      </c>
      <c r="F412" s="74">
        <f>G412+H412+I412+J412</f>
        <v>3921321</v>
      </c>
      <c r="G412" s="37">
        <v>1644246</v>
      </c>
      <c r="H412" s="37">
        <v>1170526</v>
      </c>
      <c r="I412" s="37">
        <v>608756</v>
      </c>
      <c r="J412" s="37">
        <v>497793</v>
      </c>
      <c r="K412" s="37"/>
      <c r="L412" s="81">
        <v>20080507</v>
      </c>
    </row>
    <row r="413" spans="1:12" ht="15">
      <c r="A413" s="7">
        <v>383</v>
      </c>
      <c r="B413" s="17" t="s">
        <v>289</v>
      </c>
      <c r="C413" s="18" t="s">
        <v>290</v>
      </c>
      <c r="D413" s="17" t="s">
        <v>267</v>
      </c>
      <c r="E413" s="17" t="s">
        <v>291</v>
      </c>
      <c r="F413" s="74">
        <f>G413+H413+I413+J413</f>
        <v>4556798</v>
      </c>
      <c r="G413" s="37">
        <v>1470652</v>
      </c>
      <c r="H413" s="37">
        <v>1576222</v>
      </c>
      <c r="I413" s="37">
        <v>1012974</v>
      </c>
      <c r="J413" s="37">
        <v>496950</v>
      </c>
      <c r="K413" s="37"/>
      <c r="L413" s="81">
        <v>20080609</v>
      </c>
    </row>
    <row r="414" spans="1:12" ht="15">
      <c r="A414" s="7">
        <v>384</v>
      </c>
      <c r="B414" s="17" t="s">
        <v>292</v>
      </c>
      <c r="C414" s="18" t="s">
        <v>293</v>
      </c>
      <c r="D414" s="17" t="s">
        <v>267</v>
      </c>
      <c r="E414" s="17" t="s">
        <v>294</v>
      </c>
      <c r="F414" s="74">
        <f>G414+H414+I414+J414</f>
        <v>1365289</v>
      </c>
      <c r="G414" s="37">
        <v>907278</v>
      </c>
      <c r="H414" s="37">
        <v>322360</v>
      </c>
      <c r="I414" s="37">
        <v>135001</v>
      </c>
      <c r="J414" s="37">
        <v>650</v>
      </c>
      <c r="K414" s="37"/>
      <c r="L414" s="81">
        <v>20080507</v>
      </c>
    </row>
    <row r="415" spans="1:12" ht="15">
      <c r="A415" s="7">
        <v>385</v>
      </c>
      <c r="B415" s="17" t="s">
        <v>295</v>
      </c>
      <c r="C415" s="18" t="s">
        <v>296</v>
      </c>
      <c r="D415" s="17" t="s">
        <v>267</v>
      </c>
      <c r="E415" s="17" t="s">
        <v>297</v>
      </c>
      <c r="F415" s="74">
        <f>G415+H415+I415+J415</f>
        <v>11140645</v>
      </c>
      <c r="G415" s="37">
        <v>770969</v>
      </c>
      <c r="H415" s="37">
        <v>559200</v>
      </c>
      <c r="I415" s="37">
        <v>9794476</v>
      </c>
      <c r="J415" s="37">
        <v>16000</v>
      </c>
      <c r="K415" s="37"/>
      <c r="L415" s="81">
        <v>20080609</v>
      </c>
    </row>
    <row r="416" spans="1:12" ht="15">
      <c r="A416" s="7">
        <v>386</v>
      </c>
      <c r="B416" s="17" t="s">
        <v>298</v>
      </c>
      <c r="C416" s="18" t="s">
        <v>299</v>
      </c>
      <c r="D416" s="17" t="s">
        <v>267</v>
      </c>
      <c r="E416" s="17" t="s">
        <v>300</v>
      </c>
      <c r="F416" s="74">
        <f>G416+H416+I416+J416</f>
        <v>17847326</v>
      </c>
      <c r="G416" s="37">
        <v>1322539</v>
      </c>
      <c r="H416" s="37">
        <v>1373500</v>
      </c>
      <c r="I416" s="37">
        <v>15038287</v>
      </c>
      <c r="J416" s="37">
        <v>113000</v>
      </c>
      <c r="K416" s="37"/>
      <c r="L416" s="81">
        <v>20080609</v>
      </c>
    </row>
    <row r="417" spans="1:12" ht="15">
      <c r="A417" s="7">
        <v>387</v>
      </c>
      <c r="B417" s="17" t="s">
        <v>301</v>
      </c>
      <c r="C417" s="18" t="s">
        <v>302</v>
      </c>
      <c r="D417" s="17" t="s">
        <v>267</v>
      </c>
      <c r="E417" s="17" t="s">
        <v>303</v>
      </c>
      <c r="F417" s="74">
        <f>G417+H417+I417+J417</f>
        <v>18889311</v>
      </c>
      <c r="G417" s="37">
        <v>1035411</v>
      </c>
      <c r="H417" s="37">
        <v>2300900</v>
      </c>
      <c r="I417" s="37">
        <v>2385498</v>
      </c>
      <c r="J417" s="37">
        <v>13167502</v>
      </c>
      <c r="K417" s="37"/>
      <c r="L417" s="81">
        <v>20080507</v>
      </c>
    </row>
    <row r="418" spans="1:12" ht="15">
      <c r="A418" s="7">
        <v>388</v>
      </c>
      <c r="B418" s="17" t="s">
        <v>304</v>
      </c>
      <c r="C418" s="18" t="s">
        <v>305</v>
      </c>
      <c r="D418" s="17" t="s">
        <v>267</v>
      </c>
      <c r="E418" s="17" t="s">
        <v>306</v>
      </c>
      <c r="F418" s="74">
        <f>G418+H418+I418+J418</f>
        <v>10767797</v>
      </c>
      <c r="G418" s="37">
        <v>1829938</v>
      </c>
      <c r="H418" s="37">
        <v>7689409</v>
      </c>
      <c r="I418" s="37">
        <v>643150</v>
      </c>
      <c r="J418" s="37">
        <v>605300</v>
      </c>
      <c r="K418" s="37"/>
      <c r="L418" s="81">
        <v>20080609</v>
      </c>
    </row>
    <row r="419" spans="1:12" ht="15">
      <c r="A419" s="7">
        <v>389</v>
      </c>
      <c r="B419" s="17" t="s">
        <v>307</v>
      </c>
      <c r="C419" s="18" t="s">
        <v>308</v>
      </c>
      <c r="D419" s="17" t="s">
        <v>267</v>
      </c>
      <c r="E419" s="17" t="s">
        <v>309</v>
      </c>
      <c r="F419" s="74">
        <f>G419+H419+I419+J419</f>
        <v>5049230</v>
      </c>
      <c r="G419" s="37">
        <v>1225546</v>
      </c>
      <c r="H419" s="37">
        <v>2169763</v>
      </c>
      <c r="I419" s="37">
        <v>414875</v>
      </c>
      <c r="J419" s="37">
        <v>1239046</v>
      </c>
      <c r="K419" s="37"/>
      <c r="L419" s="81">
        <v>20080507</v>
      </c>
    </row>
    <row r="420" spans="1:12" ht="15">
      <c r="A420" s="7">
        <v>390</v>
      </c>
      <c r="B420" s="17" t="s">
        <v>310</v>
      </c>
      <c r="C420" s="18" t="s">
        <v>311</v>
      </c>
      <c r="D420" s="17" t="s">
        <v>267</v>
      </c>
      <c r="E420" s="17" t="s">
        <v>312</v>
      </c>
      <c r="F420" s="74">
        <f>G420+H420+I420+J420</f>
        <v>3342605</v>
      </c>
      <c r="G420" s="37">
        <v>1307100</v>
      </c>
      <c r="H420" s="37">
        <v>1991450</v>
      </c>
      <c r="I420" s="37">
        <v>44055</v>
      </c>
      <c r="J420" s="37">
        <v>0</v>
      </c>
      <c r="K420" s="37"/>
      <c r="L420" s="81">
        <v>20080507</v>
      </c>
    </row>
    <row r="421" spans="1:12" ht="15">
      <c r="A421" s="7">
        <v>391</v>
      </c>
      <c r="B421" s="17" t="s">
        <v>313</v>
      </c>
      <c r="C421" s="18" t="s">
        <v>314</v>
      </c>
      <c r="D421" s="17" t="s">
        <v>267</v>
      </c>
      <c r="E421" s="17" t="s">
        <v>315</v>
      </c>
      <c r="F421" s="74">
        <f>G421+H421+I421+J421</f>
        <v>1825442</v>
      </c>
      <c r="G421" s="37">
        <v>528972</v>
      </c>
      <c r="H421" s="37">
        <v>152600</v>
      </c>
      <c r="I421" s="37">
        <v>477945</v>
      </c>
      <c r="J421" s="37">
        <v>665925</v>
      </c>
      <c r="K421" s="37"/>
      <c r="L421" s="81">
        <v>20080609</v>
      </c>
    </row>
    <row r="422" spans="1:12" ht="15">
      <c r="A422" s="7">
        <v>392</v>
      </c>
      <c r="B422" s="17" t="s">
        <v>316</v>
      </c>
      <c r="C422" s="18" t="s">
        <v>317</v>
      </c>
      <c r="D422" s="17" t="s">
        <v>267</v>
      </c>
      <c r="E422" s="17" t="s">
        <v>318</v>
      </c>
      <c r="F422" s="74">
        <f>G422+H422+I422+J422</f>
        <v>7400773</v>
      </c>
      <c r="G422" s="37">
        <v>2309413</v>
      </c>
      <c r="H422" s="37">
        <v>4206050</v>
      </c>
      <c r="I422" s="37">
        <v>678110</v>
      </c>
      <c r="J422" s="37">
        <v>207200</v>
      </c>
      <c r="K422" s="37"/>
      <c r="L422" s="81">
        <v>20080609</v>
      </c>
    </row>
    <row r="423" spans="1:12" ht="15">
      <c r="A423" s="7">
        <v>393</v>
      </c>
      <c r="B423" s="17" t="s">
        <v>319</v>
      </c>
      <c r="C423" s="18" t="s">
        <v>320</v>
      </c>
      <c r="D423" s="17" t="s">
        <v>267</v>
      </c>
      <c r="E423" s="17" t="s">
        <v>321</v>
      </c>
      <c r="F423" s="74">
        <f>G423+H423+I423+J423</f>
        <v>2051712</v>
      </c>
      <c r="G423" s="37">
        <v>966211</v>
      </c>
      <c r="H423" s="37">
        <v>664850</v>
      </c>
      <c r="I423" s="37">
        <v>404651</v>
      </c>
      <c r="J423" s="37">
        <v>16000</v>
      </c>
      <c r="K423" s="37"/>
      <c r="L423" s="81">
        <v>20080609</v>
      </c>
    </row>
    <row r="424" spans="1:12" ht="15">
      <c r="A424" s="7">
        <v>394</v>
      </c>
      <c r="B424" s="17" t="s">
        <v>322</v>
      </c>
      <c r="C424" s="18" t="s">
        <v>323</v>
      </c>
      <c r="D424" s="17" t="s">
        <v>267</v>
      </c>
      <c r="E424" s="17" t="s">
        <v>324</v>
      </c>
      <c r="F424" s="74">
        <f>G424+H424+I424+J424</f>
        <v>1990798</v>
      </c>
      <c r="G424" s="37">
        <v>1173223</v>
      </c>
      <c r="H424" s="37">
        <v>435901</v>
      </c>
      <c r="I424" s="37">
        <v>381674</v>
      </c>
      <c r="J424" s="37">
        <v>0</v>
      </c>
      <c r="K424" s="37"/>
      <c r="L424" s="81">
        <v>20080507</v>
      </c>
    </row>
    <row r="425" spans="1:12" ht="15">
      <c r="A425" s="7">
        <v>395</v>
      </c>
      <c r="B425" s="17" t="s">
        <v>325</v>
      </c>
      <c r="C425" s="18" t="s">
        <v>326</v>
      </c>
      <c r="D425" s="17" t="s">
        <v>267</v>
      </c>
      <c r="E425" s="17" t="s">
        <v>327</v>
      </c>
      <c r="F425" s="74">
        <f>G425+H425+I425+J425</f>
        <v>348699</v>
      </c>
      <c r="G425" s="37">
        <v>151248</v>
      </c>
      <c r="H425" s="37">
        <v>196700</v>
      </c>
      <c r="I425" s="37">
        <v>751</v>
      </c>
      <c r="J425" s="37">
        <v>0</v>
      </c>
      <c r="K425" s="37"/>
      <c r="L425" s="81">
        <v>20080609</v>
      </c>
    </row>
    <row r="426" spans="1:12" ht="15">
      <c r="A426" s="7">
        <v>396</v>
      </c>
      <c r="B426" s="17" t="s">
        <v>328</v>
      </c>
      <c r="C426" s="18" t="s">
        <v>329</v>
      </c>
      <c r="D426" s="17" t="s">
        <v>267</v>
      </c>
      <c r="E426" s="17" t="s">
        <v>330</v>
      </c>
      <c r="F426" s="74">
        <f>G426+H426+I426+J426</f>
        <v>5433485</v>
      </c>
      <c r="G426" s="37">
        <v>1494354</v>
      </c>
      <c r="H426" s="37">
        <v>2629250</v>
      </c>
      <c r="I426" s="37">
        <v>909856</v>
      </c>
      <c r="J426" s="37">
        <v>400025</v>
      </c>
      <c r="K426" s="37"/>
      <c r="L426" s="81">
        <v>20080609</v>
      </c>
    </row>
    <row r="427" spans="1:12" ht="15">
      <c r="A427" s="7">
        <v>397</v>
      </c>
      <c r="B427" s="17" t="s">
        <v>331</v>
      </c>
      <c r="C427" s="18" t="s">
        <v>332</v>
      </c>
      <c r="D427" s="17" t="s">
        <v>267</v>
      </c>
      <c r="E427" s="17" t="s">
        <v>333</v>
      </c>
      <c r="F427" s="74">
        <f>G427+H427+I427+J427</f>
        <v>20258023</v>
      </c>
      <c r="G427" s="37">
        <v>8294663</v>
      </c>
      <c r="H427" s="37">
        <v>2073360</v>
      </c>
      <c r="I427" s="37">
        <v>90000</v>
      </c>
      <c r="J427" s="37">
        <v>9800000</v>
      </c>
      <c r="K427" s="37"/>
      <c r="L427" s="81">
        <v>20080609</v>
      </c>
    </row>
    <row r="428" spans="1:12" ht="15">
      <c r="A428" s="7">
        <v>398</v>
      </c>
      <c r="B428" s="17" t="s">
        <v>334</v>
      </c>
      <c r="C428" s="18" t="s">
        <v>335</v>
      </c>
      <c r="D428" s="17" t="s">
        <v>267</v>
      </c>
      <c r="E428" s="17" t="s">
        <v>336</v>
      </c>
      <c r="F428" s="74">
        <f>G428+H428+I428+J428</f>
        <v>1941581</v>
      </c>
      <c r="G428" s="37">
        <v>890021</v>
      </c>
      <c r="H428" s="37">
        <v>671560</v>
      </c>
      <c r="I428" s="37">
        <v>380000</v>
      </c>
      <c r="J428" s="37">
        <v>0</v>
      </c>
      <c r="K428" s="37"/>
      <c r="L428" s="81">
        <v>20080609</v>
      </c>
    </row>
    <row r="429" spans="1:12" ht="15">
      <c r="A429" s="7">
        <v>399</v>
      </c>
      <c r="B429" s="17" t="s">
        <v>337</v>
      </c>
      <c r="C429" s="18" t="s">
        <v>338</v>
      </c>
      <c r="D429" s="17" t="s">
        <v>267</v>
      </c>
      <c r="E429" s="17" t="s">
        <v>339</v>
      </c>
      <c r="F429" s="74">
        <f>G429+H429+I429+J429</f>
        <v>94908911</v>
      </c>
      <c r="G429" s="37">
        <v>1611037</v>
      </c>
      <c r="H429" s="37">
        <v>1142702</v>
      </c>
      <c r="I429" s="37">
        <v>8735672</v>
      </c>
      <c r="J429" s="37">
        <v>83419500</v>
      </c>
      <c r="K429" s="37"/>
      <c r="L429" s="81">
        <v>20080507</v>
      </c>
    </row>
    <row r="430" spans="1:12" ht="15">
      <c r="A430" s="7">
        <v>400</v>
      </c>
      <c r="B430" s="17" t="s">
        <v>340</v>
      </c>
      <c r="C430" s="18" t="s">
        <v>341</v>
      </c>
      <c r="D430" s="17" t="s">
        <v>267</v>
      </c>
      <c r="E430" s="17" t="s">
        <v>342</v>
      </c>
      <c r="F430" s="74">
        <f>G430+H430+I430+J430</f>
        <v>2089291</v>
      </c>
      <c r="G430" s="37">
        <v>1058520</v>
      </c>
      <c r="H430" s="37">
        <v>611960</v>
      </c>
      <c r="I430" s="37">
        <v>418811</v>
      </c>
      <c r="J430" s="37">
        <v>0</v>
      </c>
      <c r="K430" s="72"/>
      <c r="L430" s="81">
        <v>20080609</v>
      </c>
    </row>
    <row r="431" spans="1:12" ht="15">
      <c r="A431" s="7">
        <v>401</v>
      </c>
      <c r="B431" s="17" t="s">
        <v>343</v>
      </c>
      <c r="C431" s="18" t="s">
        <v>344</v>
      </c>
      <c r="D431" s="17" t="s">
        <v>267</v>
      </c>
      <c r="E431" s="17" t="s">
        <v>345</v>
      </c>
      <c r="F431" s="74">
        <f>G431+H431+I431+J431</f>
        <v>1203520</v>
      </c>
      <c r="G431" s="37">
        <v>725370</v>
      </c>
      <c r="H431" s="37">
        <v>6000</v>
      </c>
      <c r="I431" s="37">
        <v>470350</v>
      </c>
      <c r="J431" s="37">
        <v>1800</v>
      </c>
      <c r="K431" s="37"/>
      <c r="L431" s="81">
        <v>20080507</v>
      </c>
    </row>
    <row r="432" spans="1:12" ht="15">
      <c r="A432" s="7">
        <v>402</v>
      </c>
      <c r="B432" s="17" t="s">
        <v>346</v>
      </c>
      <c r="C432" s="18" t="s">
        <v>347</v>
      </c>
      <c r="D432" s="17" t="s">
        <v>267</v>
      </c>
      <c r="E432" s="17" t="s">
        <v>348</v>
      </c>
      <c r="F432" s="74">
        <f>G432+H432+I432+J432</f>
        <v>4093441</v>
      </c>
      <c r="G432" s="37">
        <v>1377795</v>
      </c>
      <c r="H432" s="37">
        <v>1140706</v>
      </c>
      <c r="I432" s="37">
        <v>1426270</v>
      </c>
      <c r="J432" s="37">
        <v>148670</v>
      </c>
      <c r="K432" s="37"/>
      <c r="L432" s="81">
        <v>20080507</v>
      </c>
    </row>
    <row r="433" spans="1:12" ht="15">
      <c r="A433" s="7">
        <v>403</v>
      </c>
      <c r="B433" s="17" t="s">
        <v>349</v>
      </c>
      <c r="C433" s="18" t="s">
        <v>350</v>
      </c>
      <c r="D433" s="17" t="s">
        <v>267</v>
      </c>
      <c r="E433" s="17" t="s">
        <v>351</v>
      </c>
      <c r="F433" s="74">
        <f>G433+H433+I433+J433</f>
        <v>236364</v>
      </c>
      <c r="G433" s="37">
        <v>126814</v>
      </c>
      <c r="H433" s="37">
        <v>26650</v>
      </c>
      <c r="I433" s="37">
        <v>82900</v>
      </c>
      <c r="J433" s="37">
        <v>0</v>
      </c>
      <c r="K433" s="37"/>
      <c r="L433" s="81">
        <v>20080507</v>
      </c>
    </row>
    <row r="434" spans="1:12" ht="15">
      <c r="A434" s="7">
        <v>404</v>
      </c>
      <c r="B434" s="17" t="s">
        <v>352</v>
      </c>
      <c r="C434" s="18" t="s">
        <v>353</v>
      </c>
      <c r="D434" s="17" t="s">
        <v>267</v>
      </c>
      <c r="E434" s="17" t="s">
        <v>354</v>
      </c>
      <c r="F434" s="74">
        <f>G434+H434+I434+J434</f>
        <v>58451214</v>
      </c>
      <c r="G434" s="37">
        <v>3246747</v>
      </c>
      <c r="H434" s="37">
        <v>4082715</v>
      </c>
      <c r="I434" s="37">
        <v>43043945</v>
      </c>
      <c r="J434" s="37">
        <v>8077807</v>
      </c>
      <c r="K434" s="37"/>
      <c r="L434" s="81">
        <v>20080507</v>
      </c>
    </row>
    <row r="435" spans="1:12" ht="15">
      <c r="A435" s="7">
        <v>405</v>
      </c>
      <c r="B435" s="17" t="s">
        <v>355</v>
      </c>
      <c r="C435" s="18" t="s">
        <v>356</v>
      </c>
      <c r="D435" s="17" t="s">
        <v>267</v>
      </c>
      <c r="E435" s="17" t="s">
        <v>357</v>
      </c>
      <c r="F435" s="74">
        <f>G435+H435+I435+J435</f>
        <v>1616920</v>
      </c>
      <c r="G435" s="37">
        <v>964475</v>
      </c>
      <c r="H435" s="37">
        <v>132300</v>
      </c>
      <c r="I435" s="37">
        <v>507670</v>
      </c>
      <c r="J435" s="37">
        <v>12475</v>
      </c>
      <c r="K435" s="37"/>
      <c r="L435" s="81">
        <v>20080507</v>
      </c>
    </row>
    <row r="436" spans="1:12" ht="15">
      <c r="A436" s="7">
        <v>406</v>
      </c>
      <c r="B436" s="17" t="s">
        <v>358</v>
      </c>
      <c r="C436" s="18" t="s">
        <v>359</v>
      </c>
      <c r="D436" s="17" t="s">
        <v>267</v>
      </c>
      <c r="E436" s="17" t="s">
        <v>360</v>
      </c>
      <c r="F436" s="74">
        <f>G436+H436+I436+J436</f>
        <v>2768438</v>
      </c>
      <c r="G436" s="37">
        <v>815281</v>
      </c>
      <c r="H436" s="37">
        <v>1409400</v>
      </c>
      <c r="I436" s="37">
        <v>531257</v>
      </c>
      <c r="J436" s="37">
        <v>12500</v>
      </c>
      <c r="K436" s="37"/>
      <c r="L436" s="81">
        <v>20080507</v>
      </c>
    </row>
    <row r="437" spans="1:12" ht="15">
      <c r="A437" s="7">
        <v>407</v>
      </c>
      <c r="B437" s="17" t="s">
        <v>361</v>
      </c>
      <c r="C437" s="18" t="s">
        <v>362</v>
      </c>
      <c r="D437" s="17" t="s">
        <v>267</v>
      </c>
      <c r="E437" s="17" t="s">
        <v>363</v>
      </c>
      <c r="F437" s="74">
        <f>G437+H437+I437+J437</f>
        <v>6501534</v>
      </c>
      <c r="G437" s="37">
        <v>2279084</v>
      </c>
      <c r="H437" s="37">
        <v>1201972</v>
      </c>
      <c r="I437" s="37">
        <v>1529478</v>
      </c>
      <c r="J437" s="37">
        <v>1491000</v>
      </c>
      <c r="K437" s="37"/>
      <c r="L437" s="81">
        <v>20080507</v>
      </c>
    </row>
    <row r="438" spans="1:12" ht="15">
      <c r="A438" s="7">
        <v>408</v>
      </c>
      <c r="B438" s="17" t="s">
        <v>364</v>
      </c>
      <c r="C438" s="18" t="s">
        <v>365</v>
      </c>
      <c r="D438" s="17" t="s">
        <v>267</v>
      </c>
      <c r="E438" s="17" t="s">
        <v>366</v>
      </c>
      <c r="F438" s="74">
        <f>G438+H438+I438+J438</f>
        <v>3055148</v>
      </c>
      <c r="G438" s="37">
        <v>178869</v>
      </c>
      <c r="H438" s="37">
        <v>48100</v>
      </c>
      <c r="I438" s="37">
        <v>2828179</v>
      </c>
      <c r="J438" s="37">
        <v>0</v>
      </c>
      <c r="K438" s="37"/>
      <c r="L438" s="81">
        <v>20080609</v>
      </c>
    </row>
    <row r="439" spans="1:12" ht="15">
      <c r="A439" s="7">
        <v>409</v>
      </c>
      <c r="B439" s="17" t="s">
        <v>367</v>
      </c>
      <c r="C439" s="18" t="s">
        <v>368</v>
      </c>
      <c r="D439" s="17" t="s">
        <v>267</v>
      </c>
      <c r="E439" s="17" t="s">
        <v>369</v>
      </c>
      <c r="F439" s="74">
        <f>G439+H439+I439+J439</f>
        <v>2397321</v>
      </c>
      <c r="G439" s="37">
        <v>396351</v>
      </c>
      <c r="H439" s="37">
        <v>203900</v>
      </c>
      <c r="I439" s="37">
        <v>1759370</v>
      </c>
      <c r="J439" s="37">
        <v>37700</v>
      </c>
      <c r="K439" s="37"/>
      <c r="L439" s="81">
        <v>20080507</v>
      </c>
    </row>
    <row r="440" spans="1:12" ht="15">
      <c r="A440" s="7">
        <v>410</v>
      </c>
      <c r="B440" s="17" t="s">
        <v>370</v>
      </c>
      <c r="C440" s="18" t="s">
        <v>371</v>
      </c>
      <c r="D440" s="17" t="s">
        <v>267</v>
      </c>
      <c r="E440" s="17" t="s">
        <v>372</v>
      </c>
      <c r="F440" s="74">
        <f>G440+H440+I440+J440</f>
        <v>8075905</v>
      </c>
      <c r="G440" s="37">
        <v>3477865</v>
      </c>
      <c r="H440" s="37">
        <v>2494000</v>
      </c>
      <c r="I440" s="37">
        <v>907650</v>
      </c>
      <c r="J440" s="37">
        <v>1196390</v>
      </c>
      <c r="K440" s="37"/>
      <c r="L440" s="81">
        <v>20080609</v>
      </c>
    </row>
    <row r="441" spans="1:12" ht="15">
      <c r="A441" s="7">
        <v>411</v>
      </c>
      <c r="B441" s="17" t="s">
        <v>373</v>
      </c>
      <c r="C441" s="18" t="s">
        <v>374</v>
      </c>
      <c r="D441" s="17" t="s">
        <v>267</v>
      </c>
      <c r="E441" s="17" t="s">
        <v>375</v>
      </c>
      <c r="F441" s="74">
        <f>G441+H441+I441+J441</f>
        <v>6561348</v>
      </c>
      <c r="G441" s="37">
        <v>1592545</v>
      </c>
      <c r="H441" s="37">
        <v>1178806</v>
      </c>
      <c r="I441" s="37">
        <v>3623997</v>
      </c>
      <c r="J441" s="37">
        <v>166000</v>
      </c>
      <c r="K441" s="37"/>
      <c r="L441" s="81">
        <v>20080609</v>
      </c>
    </row>
    <row r="442" spans="1:12" ht="15">
      <c r="A442" s="7">
        <v>412</v>
      </c>
      <c r="B442" s="17" t="s">
        <v>376</v>
      </c>
      <c r="C442" s="18" t="s">
        <v>377</v>
      </c>
      <c r="D442" s="17" t="s">
        <v>267</v>
      </c>
      <c r="E442" s="17" t="s">
        <v>378</v>
      </c>
      <c r="F442" s="74">
        <f>G442+H442+I442+J442</f>
        <v>20320</v>
      </c>
      <c r="G442" s="37">
        <v>20320</v>
      </c>
      <c r="H442" s="37">
        <v>0</v>
      </c>
      <c r="I442" s="37">
        <v>0</v>
      </c>
      <c r="J442" s="37">
        <v>0</v>
      </c>
      <c r="K442" s="37"/>
      <c r="L442" s="81">
        <v>20080507</v>
      </c>
    </row>
    <row r="443" spans="1:12" ht="15">
      <c r="A443" s="7">
        <v>413</v>
      </c>
      <c r="B443" s="17" t="s">
        <v>379</v>
      </c>
      <c r="C443" s="18" t="s">
        <v>380</v>
      </c>
      <c r="D443" s="17" t="s">
        <v>267</v>
      </c>
      <c r="E443" s="17" t="s">
        <v>1136</v>
      </c>
      <c r="F443" s="74">
        <f>G443+H443+I443+J443</f>
        <v>6989490</v>
      </c>
      <c r="G443" s="37">
        <v>2710630</v>
      </c>
      <c r="H443" s="37">
        <v>2648815</v>
      </c>
      <c r="I443" s="37">
        <v>457245</v>
      </c>
      <c r="J443" s="37">
        <v>1172800</v>
      </c>
      <c r="K443" s="37"/>
      <c r="L443" s="81">
        <v>20080507</v>
      </c>
    </row>
    <row r="444" spans="1:12" ht="15">
      <c r="A444" s="7">
        <v>414</v>
      </c>
      <c r="B444" s="17" t="s">
        <v>381</v>
      </c>
      <c r="C444" s="18" t="s">
        <v>382</v>
      </c>
      <c r="D444" s="17" t="s">
        <v>267</v>
      </c>
      <c r="E444" s="17" t="s">
        <v>383</v>
      </c>
      <c r="F444" s="74">
        <f>G444+H444+I444+J444</f>
        <v>1226259</v>
      </c>
      <c r="G444" s="37">
        <v>378057</v>
      </c>
      <c r="H444" s="37">
        <v>9500</v>
      </c>
      <c r="I444" s="37">
        <v>138702</v>
      </c>
      <c r="J444" s="37">
        <v>700000</v>
      </c>
      <c r="K444" s="37"/>
      <c r="L444" s="81">
        <v>20080507</v>
      </c>
    </row>
    <row r="445" spans="1:12" ht="15">
      <c r="A445" s="7">
        <v>415</v>
      </c>
      <c r="B445" s="17" t="s">
        <v>385</v>
      </c>
      <c r="C445" s="18" t="s">
        <v>386</v>
      </c>
      <c r="D445" s="17" t="s">
        <v>384</v>
      </c>
      <c r="E445" s="17" t="s">
        <v>387</v>
      </c>
      <c r="F445" s="74">
        <f>G445+H445+I445+J445</f>
        <v>2088470</v>
      </c>
      <c r="G445" s="37">
        <v>548370</v>
      </c>
      <c r="H445" s="37">
        <v>1500100</v>
      </c>
      <c r="I445" s="37">
        <v>0</v>
      </c>
      <c r="J445" s="37">
        <v>40000</v>
      </c>
      <c r="K445" s="37"/>
      <c r="L445" s="81">
        <v>20080507</v>
      </c>
    </row>
    <row r="446" spans="1:12" ht="15">
      <c r="A446" s="7">
        <v>416</v>
      </c>
      <c r="B446" s="17" t="s">
        <v>388</v>
      </c>
      <c r="C446" s="18" t="s">
        <v>389</v>
      </c>
      <c r="D446" s="17" t="s">
        <v>384</v>
      </c>
      <c r="E446" s="17" t="s">
        <v>390</v>
      </c>
      <c r="F446" s="74">
        <f>G446+H446+I446+J446</f>
        <v>2379421</v>
      </c>
      <c r="G446" s="37">
        <v>386359</v>
      </c>
      <c r="H446" s="37">
        <v>1993062</v>
      </c>
      <c r="I446" s="37">
        <v>0</v>
      </c>
      <c r="J446" s="37">
        <v>0</v>
      </c>
      <c r="K446" s="37"/>
      <c r="L446" s="81">
        <v>20080507</v>
      </c>
    </row>
    <row r="447" spans="1:12" ht="15">
      <c r="A447" s="7">
        <v>417</v>
      </c>
      <c r="B447" s="17" t="s">
        <v>391</v>
      </c>
      <c r="C447" s="18" t="s">
        <v>392</v>
      </c>
      <c r="D447" s="17" t="s">
        <v>384</v>
      </c>
      <c r="E447" s="17" t="s">
        <v>393</v>
      </c>
      <c r="F447" s="74">
        <f>G447+H447+I447+J447</f>
        <v>2104750</v>
      </c>
      <c r="G447" s="37">
        <v>543648</v>
      </c>
      <c r="H447" s="37">
        <v>1446752</v>
      </c>
      <c r="I447" s="37">
        <v>103350</v>
      </c>
      <c r="J447" s="37">
        <v>11000</v>
      </c>
      <c r="K447" s="37"/>
      <c r="L447" s="81">
        <v>20080507</v>
      </c>
    </row>
    <row r="448" spans="1:12" ht="15">
      <c r="A448" s="7">
        <v>418</v>
      </c>
      <c r="B448" s="17" t="s">
        <v>394</v>
      </c>
      <c r="C448" s="18" t="s">
        <v>395</v>
      </c>
      <c r="D448" s="17" t="s">
        <v>384</v>
      </c>
      <c r="E448" s="17" t="s">
        <v>396</v>
      </c>
      <c r="F448" s="74">
        <f>G448+H448+I448+J448</f>
        <v>764486</v>
      </c>
      <c r="G448" s="37">
        <v>372538</v>
      </c>
      <c r="H448" s="37">
        <v>391948</v>
      </c>
      <c r="I448" s="37">
        <v>0</v>
      </c>
      <c r="J448" s="37">
        <v>0</v>
      </c>
      <c r="K448" s="37"/>
      <c r="L448" s="81">
        <v>20080507</v>
      </c>
    </row>
    <row r="449" spans="1:12" ht="15">
      <c r="A449" s="7">
        <v>419</v>
      </c>
      <c r="B449" s="17" t="s">
        <v>397</v>
      </c>
      <c r="C449" s="18" t="s">
        <v>398</v>
      </c>
      <c r="D449" s="17" t="s">
        <v>384</v>
      </c>
      <c r="E449" s="17" t="s">
        <v>399</v>
      </c>
      <c r="F449" s="74">
        <f>G449+H449+I449+J449</f>
        <v>6583429</v>
      </c>
      <c r="G449" s="37">
        <v>2040837</v>
      </c>
      <c r="H449" s="37">
        <v>4276261</v>
      </c>
      <c r="I449" s="37">
        <v>253830</v>
      </c>
      <c r="J449" s="37">
        <v>12501</v>
      </c>
      <c r="K449" s="37"/>
      <c r="L449" s="81">
        <v>20080609</v>
      </c>
    </row>
    <row r="450" spans="1:12" ht="15">
      <c r="A450" s="7">
        <v>420</v>
      </c>
      <c r="B450" s="17" t="s">
        <v>400</v>
      </c>
      <c r="C450" s="18" t="s">
        <v>401</v>
      </c>
      <c r="D450" s="17" t="s">
        <v>384</v>
      </c>
      <c r="E450" s="17" t="s">
        <v>402</v>
      </c>
      <c r="F450" s="74">
        <f>G450+H450+I450+J450</f>
        <v>38111608</v>
      </c>
      <c r="G450" s="37">
        <v>4764588</v>
      </c>
      <c r="H450" s="37">
        <v>8751350</v>
      </c>
      <c r="I450" s="37">
        <v>9566317</v>
      </c>
      <c r="J450" s="37">
        <v>15029353</v>
      </c>
      <c r="K450" s="37"/>
      <c r="L450" s="81">
        <v>20080609</v>
      </c>
    </row>
    <row r="451" spans="1:12" ht="15">
      <c r="A451" s="7">
        <v>421</v>
      </c>
      <c r="B451" s="17" t="s">
        <v>403</v>
      </c>
      <c r="C451" s="18" t="s">
        <v>404</v>
      </c>
      <c r="D451" s="17" t="s">
        <v>384</v>
      </c>
      <c r="E451" s="17" t="s">
        <v>1728</v>
      </c>
      <c r="F451" s="74">
        <f>G451+H451+I451+J451</f>
        <v>38790493</v>
      </c>
      <c r="G451" s="37">
        <v>5931872</v>
      </c>
      <c r="H451" s="37">
        <v>23683204</v>
      </c>
      <c r="I451" s="37">
        <v>6280141</v>
      </c>
      <c r="J451" s="37">
        <v>2895276</v>
      </c>
      <c r="K451" s="37"/>
      <c r="L451" s="81">
        <v>20080609</v>
      </c>
    </row>
    <row r="452" spans="1:12" ht="15">
      <c r="A452" s="7">
        <v>422</v>
      </c>
      <c r="B452" s="17" t="s">
        <v>406</v>
      </c>
      <c r="C452" s="18" t="s">
        <v>407</v>
      </c>
      <c r="D452" s="17" t="s">
        <v>384</v>
      </c>
      <c r="E452" s="17" t="s">
        <v>408</v>
      </c>
      <c r="F452" s="74">
        <f>G452+H452+I452+J452</f>
        <v>258224</v>
      </c>
      <c r="G452" s="37">
        <v>84167</v>
      </c>
      <c r="H452" s="37">
        <v>98437</v>
      </c>
      <c r="I452" s="37">
        <v>57069</v>
      </c>
      <c r="J452" s="37">
        <v>18551</v>
      </c>
      <c r="K452" s="37"/>
      <c r="L452" s="81">
        <v>20080507</v>
      </c>
    </row>
    <row r="453" spans="1:12" ht="15">
      <c r="A453" s="7">
        <v>423</v>
      </c>
      <c r="B453" s="17" t="s">
        <v>409</v>
      </c>
      <c r="C453" s="18" t="s">
        <v>410</v>
      </c>
      <c r="D453" s="17" t="s">
        <v>384</v>
      </c>
      <c r="E453" s="17" t="s">
        <v>411</v>
      </c>
      <c r="F453" s="74">
        <f>G453+H453+I453+J453</f>
        <v>3482415</v>
      </c>
      <c r="G453" s="37">
        <v>1592915</v>
      </c>
      <c r="H453" s="37">
        <v>1889500</v>
      </c>
      <c r="I453" s="37">
        <v>0</v>
      </c>
      <c r="J453" s="37">
        <v>0</v>
      </c>
      <c r="K453" s="37"/>
      <c r="L453" s="81">
        <v>20080609</v>
      </c>
    </row>
    <row r="454" spans="1:12" ht="15">
      <c r="A454" s="7">
        <v>424</v>
      </c>
      <c r="B454" s="17" t="s">
        <v>412</v>
      </c>
      <c r="C454" s="18" t="s">
        <v>413</v>
      </c>
      <c r="D454" s="17" t="s">
        <v>384</v>
      </c>
      <c r="E454" s="17" t="s">
        <v>414</v>
      </c>
      <c r="F454" s="74">
        <f>G454+H454+I454+J454</f>
        <v>596935</v>
      </c>
      <c r="G454" s="37">
        <v>122335</v>
      </c>
      <c r="H454" s="37">
        <v>456000</v>
      </c>
      <c r="I454" s="37">
        <v>18600</v>
      </c>
      <c r="J454" s="37">
        <v>0</v>
      </c>
      <c r="K454" s="37"/>
      <c r="L454" s="81">
        <v>20080609</v>
      </c>
    </row>
    <row r="455" spans="1:12" ht="15">
      <c r="A455" s="7">
        <v>425</v>
      </c>
      <c r="B455" s="17" t="s">
        <v>415</v>
      </c>
      <c r="C455" s="18" t="s">
        <v>416</v>
      </c>
      <c r="D455" s="17" t="s">
        <v>384</v>
      </c>
      <c r="E455" s="17" t="s">
        <v>417</v>
      </c>
      <c r="F455" s="74">
        <f>G455+H455+I455+J455</f>
        <v>19684591</v>
      </c>
      <c r="G455" s="37">
        <v>2223906</v>
      </c>
      <c r="H455" s="37">
        <v>12608395</v>
      </c>
      <c r="I455" s="37">
        <v>3715162</v>
      </c>
      <c r="J455" s="37">
        <v>1137128</v>
      </c>
      <c r="K455" s="37"/>
      <c r="L455" s="81">
        <v>20080609</v>
      </c>
    </row>
    <row r="456" spans="1:12" ht="15">
      <c r="A456" s="7">
        <v>426</v>
      </c>
      <c r="B456" s="17" t="s">
        <v>418</v>
      </c>
      <c r="C456" s="18" t="s">
        <v>419</v>
      </c>
      <c r="D456" s="17" t="s">
        <v>384</v>
      </c>
      <c r="E456" s="17" t="s">
        <v>420</v>
      </c>
      <c r="F456" s="74">
        <f>G456+H456+I456+J456</f>
        <v>7512663</v>
      </c>
      <c r="G456" s="37">
        <v>934698</v>
      </c>
      <c r="H456" s="37">
        <v>2116705</v>
      </c>
      <c r="I456" s="37">
        <v>940260</v>
      </c>
      <c r="J456" s="37">
        <v>3521000</v>
      </c>
      <c r="K456" s="37"/>
      <c r="L456" s="81">
        <v>20080609</v>
      </c>
    </row>
    <row r="457" spans="1:12" ht="15">
      <c r="A457" s="7">
        <v>427</v>
      </c>
      <c r="B457" s="17" t="s">
        <v>421</v>
      </c>
      <c r="C457" s="18" t="s">
        <v>422</v>
      </c>
      <c r="D457" s="17" t="s">
        <v>384</v>
      </c>
      <c r="E457" s="17" t="s">
        <v>423</v>
      </c>
      <c r="F457" s="74">
        <f>G457+H457+I457+J457</f>
        <v>596345</v>
      </c>
      <c r="G457" s="37">
        <v>119345</v>
      </c>
      <c r="H457" s="37">
        <v>150000</v>
      </c>
      <c r="I457" s="37">
        <v>327000</v>
      </c>
      <c r="J457" s="37">
        <v>0</v>
      </c>
      <c r="K457" s="37"/>
      <c r="L457" s="81">
        <v>20080609</v>
      </c>
    </row>
    <row r="458" spans="1:12" ht="15">
      <c r="A458" s="7">
        <v>428</v>
      </c>
      <c r="B458" s="17" t="s">
        <v>424</v>
      </c>
      <c r="C458" s="18" t="s">
        <v>425</v>
      </c>
      <c r="D458" s="17" t="s">
        <v>384</v>
      </c>
      <c r="E458" s="17" t="s">
        <v>426</v>
      </c>
      <c r="F458" s="74">
        <f>G458+H458+I458+J458</f>
        <v>14163597</v>
      </c>
      <c r="G458" s="37">
        <v>2619573</v>
      </c>
      <c r="H458" s="37">
        <v>6388949</v>
      </c>
      <c r="I458" s="37">
        <v>2919384</v>
      </c>
      <c r="J458" s="37">
        <v>2235691</v>
      </c>
      <c r="K458" s="37"/>
      <c r="L458" s="81">
        <v>20080609</v>
      </c>
    </row>
    <row r="459" spans="1:12" ht="15">
      <c r="A459" s="7">
        <v>429</v>
      </c>
      <c r="B459" s="17" t="s">
        <v>427</v>
      </c>
      <c r="C459" s="18" t="s">
        <v>428</v>
      </c>
      <c r="D459" s="17" t="s">
        <v>384</v>
      </c>
      <c r="E459" s="17" t="s">
        <v>429</v>
      </c>
      <c r="F459" s="74">
        <f>G459+H459+I459+J459</f>
        <v>2377677</v>
      </c>
      <c r="G459" s="37">
        <v>863974</v>
      </c>
      <c r="H459" s="37">
        <v>1488903</v>
      </c>
      <c r="I459" s="37">
        <v>24800</v>
      </c>
      <c r="J459" s="37">
        <v>0</v>
      </c>
      <c r="K459" s="37"/>
      <c r="L459" s="81">
        <v>20080507</v>
      </c>
    </row>
    <row r="460" spans="1:12" ht="15">
      <c r="A460" s="7">
        <v>430</v>
      </c>
      <c r="B460" s="17" t="s">
        <v>430</v>
      </c>
      <c r="C460" s="18" t="s">
        <v>431</v>
      </c>
      <c r="D460" s="17" t="s">
        <v>384</v>
      </c>
      <c r="E460" s="17" t="s">
        <v>432</v>
      </c>
      <c r="F460" s="74">
        <f>G460+H460+I460+J460</f>
        <v>4489944</v>
      </c>
      <c r="G460" s="37">
        <v>1233068</v>
      </c>
      <c r="H460" s="37">
        <v>2817660</v>
      </c>
      <c r="I460" s="37">
        <v>45216</v>
      </c>
      <c r="J460" s="37">
        <v>394000</v>
      </c>
      <c r="K460" s="37"/>
      <c r="L460" s="81">
        <v>20080507</v>
      </c>
    </row>
    <row r="461" spans="1:12" ht="15">
      <c r="A461" s="7">
        <v>431</v>
      </c>
      <c r="B461" s="17" t="s">
        <v>433</v>
      </c>
      <c r="C461" s="18" t="s">
        <v>434</v>
      </c>
      <c r="D461" s="17" t="s">
        <v>384</v>
      </c>
      <c r="E461" s="17" t="s">
        <v>435</v>
      </c>
      <c r="F461" s="74">
        <f>G461+H461+I461+J461</f>
        <v>19544770</v>
      </c>
      <c r="G461" s="37">
        <v>4273070</v>
      </c>
      <c r="H461" s="37">
        <v>14888000</v>
      </c>
      <c r="I461" s="37">
        <v>233700</v>
      </c>
      <c r="J461" s="37">
        <v>150000</v>
      </c>
      <c r="K461" s="37"/>
      <c r="L461" s="81">
        <v>20080609</v>
      </c>
    </row>
    <row r="462" spans="1:12" ht="15">
      <c r="A462" s="7">
        <v>432</v>
      </c>
      <c r="B462" s="17" t="s">
        <v>436</v>
      </c>
      <c r="C462" s="18" t="s">
        <v>437</v>
      </c>
      <c r="D462" s="17" t="s">
        <v>384</v>
      </c>
      <c r="E462" s="17" t="s">
        <v>438</v>
      </c>
      <c r="F462" s="74">
        <f>G462+H462+I462+J462</f>
        <v>7125172</v>
      </c>
      <c r="G462" s="37">
        <v>1649225</v>
      </c>
      <c r="H462" s="37">
        <v>4511818</v>
      </c>
      <c r="I462" s="37">
        <v>964129</v>
      </c>
      <c r="J462" s="37">
        <v>0</v>
      </c>
      <c r="K462" s="37"/>
      <c r="L462" s="81">
        <v>20080507</v>
      </c>
    </row>
    <row r="463" spans="1:12" ht="15">
      <c r="A463" s="7">
        <v>433</v>
      </c>
      <c r="B463" s="17" t="s">
        <v>439</v>
      </c>
      <c r="C463" s="18" t="s">
        <v>440</v>
      </c>
      <c r="D463" s="17" t="s">
        <v>384</v>
      </c>
      <c r="E463" s="17" t="s">
        <v>441</v>
      </c>
      <c r="F463" s="74">
        <f>G463+H463+I463+J463</f>
        <v>827297</v>
      </c>
      <c r="G463" s="37">
        <v>589146</v>
      </c>
      <c r="H463" s="37">
        <v>229751</v>
      </c>
      <c r="I463" s="37">
        <v>8400</v>
      </c>
      <c r="J463" s="37">
        <v>0</v>
      </c>
      <c r="K463" s="37"/>
      <c r="L463" s="81">
        <v>20080609</v>
      </c>
    </row>
    <row r="464" spans="1:12" ht="15">
      <c r="A464" s="7">
        <v>434</v>
      </c>
      <c r="B464" s="17" t="s">
        <v>442</v>
      </c>
      <c r="C464" s="18" t="s">
        <v>443</v>
      </c>
      <c r="D464" s="17" t="s">
        <v>384</v>
      </c>
      <c r="E464" s="17" t="s">
        <v>220</v>
      </c>
      <c r="F464" s="74">
        <f>G464+H464+I464+J464</f>
        <v>6764720</v>
      </c>
      <c r="G464" s="37">
        <v>463037</v>
      </c>
      <c r="H464" s="37">
        <v>3413345</v>
      </c>
      <c r="I464" s="37">
        <v>859753</v>
      </c>
      <c r="J464" s="37">
        <v>2028585</v>
      </c>
      <c r="K464" s="37"/>
      <c r="L464" s="81">
        <v>20080507</v>
      </c>
    </row>
    <row r="465" spans="1:12" ht="15">
      <c r="A465" s="7">
        <v>435</v>
      </c>
      <c r="B465" s="17" t="s">
        <v>444</v>
      </c>
      <c r="C465" s="18" t="s">
        <v>445</v>
      </c>
      <c r="D465" s="17" t="s">
        <v>384</v>
      </c>
      <c r="E465" s="17" t="s">
        <v>446</v>
      </c>
      <c r="F465" s="74">
        <f>G465+H465+I465+J465</f>
        <v>319465</v>
      </c>
      <c r="G465" s="37">
        <v>153965</v>
      </c>
      <c r="H465" s="37">
        <v>39700</v>
      </c>
      <c r="I465" s="37">
        <v>73800</v>
      </c>
      <c r="J465" s="37">
        <v>52000</v>
      </c>
      <c r="K465" s="37"/>
      <c r="L465" s="81">
        <v>20080507</v>
      </c>
    </row>
    <row r="466" spans="1:12" ht="15">
      <c r="A466" s="7">
        <v>436</v>
      </c>
      <c r="B466" s="17" t="s">
        <v>447</v>
      </c>
      <c r="C466" s="18" t="s">
        <v>448</v>
      </c>
      <c r="D466" s="17" t="s">
        <v>384</v>
      </c>
      <c r="E466" s="17" t="s">
        <v>449</v>
      </c>
      <c r="F466" s="74">
        <f>G466+H466+I466+J466</f>
        <v>573213</v>
      </c>
      <c r="G466" s="37">
        <v>282953</v>
      </c>
      <c r="H466" s="37">
        <v>265260</v>
      </c>
      <c r="I466" s="37">
        <v>25000</v>
      </c>
      <c r="J466" s="37">
        <v>0</v>
      </c>
      <c r="K466" s="37"/>
      <c r="L466" s="81">
        <v>20080507</v>
      </c>
    </row>
    <row r="467" spans="1:12" ht="15">
      <c r="A467" s="7">
        <v>437</v>
      </c>
      <c r="B467" s="17" t="s">
        <v>450</v>
      </c>
      <c r="C467" s="18" t="s">
        <v>451</v>
      </c>
      <c r="D467" s="17" t="s">
        <v>384</v>
      </c>
      <c r="E467" s="17" t="s">
        <v>452</v>
      </c>
      <c r="F467" s="74">
        <f>G467+H467+I467+J467</f>
        <v>3108954</v>
      </c>
      <c r="G467" s="37">
        <v>438706</v>
      </c>
      <c r="H467" s="37">
        <v>939401</v>
      </c>
      <c r="I467" s="37">
        <v>296846</v>
      </c>
      <c r="J467" s="37">
        <v>1434001</v>
      </c>
      <c r="K467" s="37"/>
      <c r="L467" s="81">
        <v>20080609</v>
      </c>
    </row>
    <row r="468" spans="1:12" ht="15">
      <c r="A468" s="7">
        <v>438</v>
      </c>
      <c r="B468" s="17" t="s">
        <v>453</v>
      </c>
      <c r="C468" s="18" t="s">
        <v>454</v>
      </c>
      <c r="D468" s="17" t="s">
        <v>384</v>
      </c>
      <c r="E468" s="17" t="s">
        <v>455</v>
      </c>
      <c r="F468" s="74">
        <f>G468+H468+I468+J468</f>
        <v>6045847</v>
      </c>
      <c r="G468" s="37">
        <v>949444</v>
      </c>
      <c r="H468" s="37">
        <v>3617354</v>
      </c>
      <c r="I468" s="37">
        <v>1426347</v>
      </c>
      <c r="J468" s="37">
        <v>52702</v>
      </c>
      <c r="K468" s="37"/>
      <c r="L468" s="81">
        <v>20080609</v>
      </c>
    </row>
    <row r="469" spans="1:12" ht="15">
      <c r="A469" s="7">
        <v>439</v>
      </c>
      <c r="B469" s="17" t="s">
        <v>456</v>
      </c>
      <c r="C469" s="18" t="s">
        <v>457</v>
      </c>
      <c r="D469" s="17" t="s">
        <v>384</v>
      </c>
      <c r="E469" s="17" t="s">
        <v>458</v>
      </c>
      <c r="F469" s="74">
        <f>G469+H469+I469+J469</f>
        <v>6231767</v>
      </c>
      <c r="G469" s="37">
        <v>3771573</v>
      </c>
      <c r="H469" s="37">
        <v>1248529</v>
      </c>
      <c r="I469" s="37">
        <v>989665</v>
      </c>
      <c r="J469" s="37">
        <v>222000</v>
      </c>
      <c r="K469" s="37"/>
      <c r="L469" s="81">
        <v>20080507</v>
      </c>
    </row>
    <row r="470" spans="1:12" ht="15">
      <c r="A470" s="7">
        <v>440</v>
      </c>
      <c r="B470" s="17" t="s">
        <v>459</v>
      </c>
      <c r="C470" s="18" t="s">
        <v>460</v>
      </c>
      <c r="D470" s="17" t="s">
        <v>384</v>
      </c>
      <c r="E470" s="17" t="s">
        <v>461</v>
      </c>
      <c r="F470" s="74">
        <f>G470+H470+I470+J470</f>
        <v>911738</v>
      </c>
      <c r="G470" s="37">
        <v>197246</v>
      </c>
      <c r="H470" s="37">
        <v>636700</v>
      </c>
      <c r="I470" s="37">
        <v>77792</v>
      </c>
      <c r="J470" s="37">
        <v>0</v>
      </c>
      <c r="K470" s="37"/>
      <c r="L470" s="66" t="s">
        <v>2</v>
      </c>
    </row>
    <row r="471" spans="1:12" ht="15">
      <c r="A471" s="7">
        <v>441</v>
      </c>
      <c r="B471" s="17" t="s">
        <v>462</v>
      </c>
      <c r="C471" s="18" t="s">
        <v>463</v>
      </c>
      <c r="D471" s="17" t="s">
        <v>384</v>
      </c>
      <c r="E471" s="17" t="s">
        <v>464</v>
      </c>
      <c r="F471" s="74">
        <f>G471+H471+I471+J471</f>
        <v>2733070</v>
      </c>
      <c r="G471" s="37">
        <v>661456</v>
      </c>
      <c r="H471" s="37">
        <v>2063522</v>
      </c>
      <c r="I471" s="37">
        <v>8092</v>
      </c>
      <c r="J471" s="37">
        <v>0</v>
      </c>
      <c r="K471" s="37"/>
      <c r="L471" s="81">
        <v>20080609</v>
      </c>
    </row>
    <row r="472" spans="1:12" ht="15">
      <c r="A472" s="7">
        <v>442</v>
      </c>
      <c r="B472" s="17" t="s">
        <v>465</v>
      </c>
      <c r="C472" s="18" t="s">
        <v>466</v>
      </c>
      <c r="D472" s="17" t="s">
        <v>384</v>
      </c>
      <c r="E472" s="17" t="s">
        <v>467</v>
      </c>
      <c r="F472" s="74">
        <f>G472+H472+I472+J472</f>
        <v>3074866</v>
      </c>
      <c r="G472" s="37">
        <v>502455</v>
      </c>
      <c r="H472" s="37">
        <v>1691739</v>
      </c>
      <c r="I472" s="37">
        <v>334872</v>
      </c>
      <c r="J472" s="37">
        <v>545800</v>
      </c>
      <c r="K472" s="37"/>
      <c r="L472" s="81">
        <v>20080609</v>
      </c>
    </row>
    <row r="473" spans="1:12" ht="15">
      <c r="A473" s="7">
        <v>443</v>
      </c>
      <c r="B473" s="17" t="s">
        <v>468</v>
      </c>
      <c r="C473" s="18" t="s">
        <v>469</v>
      </c>
      <c r="D473" s="17" t="s">
        <v>384</v>
      </c>
      <c r="E473" s="17" t="s">
        <v>470</v>
      </c>
      <c r="F473" s="74">
        <f>G473+H473+I473+J473</f>
        <v>1102059</v>
      </c>
      <c r="G473" s="37">
        <v>60359</v>
      </c>
      <c r="H473" s="37">
        <v>1014100</v>
      </c>
      <c r="I473" s="37">
        <v>27600</v>
      </c>
      <c r="J473" s="37">
        <v>0</v>
      </c>
      <c r="K473" s="37"/>
      <c r="L473" s="81">
        <v>20080507</v>
      </c>
    </row>
    <row r="474" spans="1:12" ht="15">
      <c r="A474" s="7">
        <v>444</v>
      </c>
      <c r="B474" s="17" t="s">
        <v>471</v>
      </c>
      <c r="C474" s="18" t="s">
        <v>472</v>
      </c>
      <c r="D474" s="17" t="s">
        <v>384</v>
      </c>
      <c r="E474" s="17" t="s">
        <v>473</v>
      </c>
      <c r="F474" s="74">
        <f>G474+H474+I474+J474</f>
        <v>19534230</v>
      </c>
      <c r="G474" s="37">
        <v>1996440</v>
      </c>
      <c r="H474" s="37">
        <v>6452524</v>
      </c>
      <c r="I474" s="37">
        <v>7959824</v>
      </c>
      <c r="J474" s="37">
        <v>3125442</v>
      </c>
      <c r="K474" s="37"/>
      <c r="L474" s="81">
        <v>20080507</v>
      </c>
    </row>
    <row r="475" spans="1:12" ht="15">
      <c r="A475" s="7">
        <v>445</v>
      </c>
      <c r="B475" s="17" t="s">
        <v>474</v>
      </c>
      <c r="C475" s="18" t="s">
        <v>475</v>
      </c>
      <c r="D475" s="17" t="s">
        <v>384</v>
      </c>
      <c r="E475" s="17" t="s">
        <v>476</v>
      </c>
      <c r="F475" s="74">
        <f>G475+H475+I475+J475</f>
        <v>3082128</v>
      </c>
      <c r="G475" s="37">
        <v>1147778</v>
      </c>
      <c r="H475" s="37">
        <v>1934350</v>
      </c>
      <c r="I475" s="37">
        <v>0</v>
      </c>
      <c r="J475" s="37">
        <v>0</v>
      </c>
      <c r="K475" s="37"/>
      <c r="L475" s="81">
        <v>20080507</v>
      </c>
    </row>
    <row r="476" spans="1:12" ht="15">
      <c r="A476" s="7">
        <v>446</v>
      </c>
      <c r="B476" s="17" t="s">
        <v>477</v>
      </c>
      <c r="C476" s="18" t="s">
        <v>478</v>
      </c>
      <c r="D476" s="17" t="s">
        <v>384</v>
      </c>
      <c r="E476" s="17" t="s">
        <v>479</v>
      </c>
      <c r="F476" s="74">
        <f>G476+H476+I476+J476</f>
        <v>728571</v>
      </c>
      <c r="G476" s="37">
        <v>3</v>
      </c>
      <c r="H476" s="37">
        <v>1600</v>
      </c>
      <c r="I476" s="37">
        <v>677164</v>
      </c>
      <c r="J476" s="37">
        <v>49804</v>
      </c>
      <c r="K476" s="37"/>
      <c r="L476" s="81">
        <v>20080507</v>
      </c>
    </row>
    <row r="477" spans="1:12" ht="15">
      <c r="A477" s="7">
        <v>447</v>
      </c>
      <c r="B477" s="17" t="s">
        <v>480</v>
      </c>
      <c r="C477" s="18" t="s">
        <v>481</v>
      </c>
      <c r="D477" s="17" t="s">
        <v>384</v>
      </c>
      <c r="E477" s="17" t="s">
        <v>482</v>
      </c>
      <c r="F477" s="74">
        <f>G477+H477+I477+J477</f>
        <v>10022307</v>
      </c>
      <c r="G477" s="37">
        <v>1148015</v>
      </c>
      <c r="H477" s="37">
        <v>8489932</v>
      </c>
      <c r="I477" s="37">
        <v>384358</v>
      </c>
      <c r="J477" s="37">
        <v>2</v>
      </c>
      <c r="K477" s="37"/>
      <c r="L477" s="81">
        <v>20080507</v>
      </c>
    </row>
    <row r="478" spans="1:12" ht="15">
      <c r="A478" s="7">
        <v>448</v>
      </c>
      <c r="B478" s="17" t="s">
        <v>484</v>
      </c>
      <c r="C478" s="18" t="s">
        <v>485</v>
      </c>
      <c r="D478" s="17" t="s">
        <v>483</v>
      </c>
      <c r="E478" s="17" t="s">
        <v>486</v>
      </c>
      <c r="F478" s="74">
        <f>G478+H478+I478+J478</f>
        <v>845604</v>
      </c>
      <c r="G478" s="37">
        <v>481805</v>
      </c>
      <c r="H478" s="37">
        <v>302400</v>
      </c>
      <c r="I478" s="37">
        <v>61399</v>
      </c>
      <c r="J478" s="37">
        <v>0</v>
      </c>
      <c r="K478" s="37"/>
      <c r="L478" s="81">
        <v>20080507</v>
      </c>
    </row>
    <row r="479" spans="1:12" ht="15">
      <c r="A479" s="7">
        <v>449</v>
      </c>
      <c r="B479" s="17" t="s">
        <v>487</v>
      </c>
      <c r="C479" s="18" t="s">
        <v>488</v>
      </c>
      <c r="D479" s="17" t="s">
        <v>483</v>
      </c>
      <c r="E479" s="17" t="s">
        <v>489</v>
      </c>
      <c r="F479" s="74">
        <f>G479+H479+I479+J479</f>
        <v>20135071</v>
      </c>
      <c r="G479" s="37">
        <v>2967250</v>
      </c>
      <c r="H479" s="37">
        <v>1651001</v>
      </c>
      <c r="I479" s="37">
        <v>5876320</v>
      </c>
      <c r="J479" s="37">
        <v>9640500</v>
      </c>
      <c r="K479" s="37"/>
      <c r="L479" s="81">
        <v>20080609</v>
      </c>
    </row>
    <row r="480" spans="1:12" ht="15">
      <c r="A480" s="7">
        <v>450</v>
      </c>
      <c r="B480" s="17" t="s">
        <v>490</v>
      </c>
      <c r="C480" s="18" t="s">
        <v>491</v>
      </c>
      <c r="D480" s="17" t="s">
        <v>483</v>
      </c>
      <c r="E480" s="17" t="s">
        <v>492</v>
      </c>
      <c r="F480" s="74">
        <f>G480+H480+I480+J480</f>
        <v>3607310</v>
      </c>
      <c r="G480" s="37">
        <v>729505</v>
      </c>
      <c r="H480" s="37">
        <v>1461455</v>
      </c>
      <c r="I480" s="37">
        <v>206350</v>
      </c>
      <c r="J480" s="37">
        <v>1210000</v>
      </c>
      <c r="K480" s="37"/>
      <c r="L480" s="81">
        <v>20080507</v>
      </c>
    </row>
    <row r="481" spans="1:12" ht="15">
      <c r="A481" s="7">
        <v>451</v>
      </c>
      <c r="B481" s="17" t="s">
        <v>493</v>
      </c>
      <c r="C481" s="18" t="s">
        <v>494</v>
      </c>
      <c r="D481" s="17" t="s">
        <v>483</v>
      </c>
      <c r="E481" s="17" t="s">
        <v>495</v>
      </c>
      <c r="F481" s="74">
        <f>G481+H481+I481+J481</f>
        <v>4601166</v>
      </c>
      <c r="G481" s="37">
        <v>2133887</v>
      </c>
      <c r="H481" s="37">
        <v>455611</v>
      </c>
      <c r="I481" s="37">
        <v>1777268</v>
      </c>
      <c r="J481" s="37">
        <v>234400</v>
      </c>
      <c r="K481" s="37"/>
      <c r="L481" s="81">
        <v>20080609</v>
      </c>
    </row>
    <row r="482" spans="1:12" ht="15">
      <c r="A482" s="7">
        <v>452</v>
      </c>
      <c r="B482" s="17" t="s">
        <v>496</v>
      </c>
      <c r="C482" s="18" t="s">
        <v>497</v>
      </c>
      <c r="D482" s="17" t="s">
        <v>483</v>
      </c>
      <c r="E482" s="17" t="s">
        <v>498</v>
      </c>
      <c r="F482" s="74">
        <f>G482+H482+I482+J482</f>
        <v>2698801</v>
      </c>
      <c r="G482" s="37">
        <v>663646</v>
      </c>
      <c r="H482" s="37">
        <v>506700</v>
      </c>
      <c r="I482" s="37">
        <v>1375455</v>
      </c>
      <c r="J482" s="37">
        <v>153000</v>
      </c>
      <c r="K482" s="37"/>
      <c r="L482" s="81">
        <v>20080507</v>
      </c>
    </row>
    <row r="483" spans="1:12" ht="15">
      <c r="A483" s="7">
        <v>453</v>
      </c>
      <c r="B483" s="17" t="s">
        <v>499</v>
      </c>
      <c r="C483" s="18" t="s">
        <v>500</v>
      </c>
      <c r="D483" s="17" t="s">
        <v>483</v>
      </c>
      <c r="E483" s="17" t="s">
        <v>501</v>
      </c>
      <c r="F483" s="74">
        <f>G483+H483+I483+J483</f>
        <v>1064792</v>
      </c>
      <c r="G483" s="37">
        <v>413220</v>
      </c>
      <c r="H483" s="37">
        <v>530200</v>
      </c>
      <c r="I483" s="37">
        <v>118172</v>
      </c>
      <c r="J483" s="37">
        <v>3200</v>
      </c>
      <c r="K483" s="37"/>
      <c r="L483" s="81">
        <v>20080507</v>
      </c>
    </row>
    <row r="484" spans="1:12" ht="15">
      <c r="A484" s="7">
        <v>454</v>
      </c>
      <c r="B484" s="17" t="s">
        <v>502</v>
      </c>
      <c r="C484" s="18" t="s">
        <v>503</v>
      </c>
      <c r="D484" s="17" t="s">
        <v>483</v>
      </c>
      <c r="E484" s="17" t="s">
        <v>504</v>
      </c>
      <c r="F484" s="74">
        <f>G484+H484+I484+J484</f>
        <v>9605325</v>
      </c>
      <c r="G484" s="37">
        <v>2097361</v>
      </c>
      <c r="H484" s="37">
        <v>3500150</v>
      </c>
      <c r="I484" s="37">
        <v>3298614</v>
      </c>
      <c r="J484" s="37">
        <v>709200</v>
      </c>
      <c r="K484" s="37"/>
      <c r="L484" s="81">
        <v>20080507</v>
      </c>
    </row>
    <row r="485" spans="1:12" ht="15">
      <c r="A485" s="7">
        <v>455</v>
      </c>
      <c r="B485" s="17" t="s">
        <v>505</v>
      </c>
      <c r="C485" s="18" t="s">
        <v>506</v>
      </c>
      <c r="D485" s="17" t="s">
        <v>483</v>
      </c>
      <c r="E485" s="17" t="s">
        <v>507</v>
      </c>
      <c r="F485" s="74">
        <f>G485+H485+I485+J485</f>
        <v>28741607</v>
      </c>
      <c r="G485" s="37">
        <v>9942972</v>
      </c>
      <c r="H485" s="37">
        <v>3932655</v>
      </c>
      <c r="I485" s="37">
        <v>6962520</v>
      </c>
      <c r="J485" s="37">
        <v>7903460</v>
      </c>
      <c r="K485" s="72"/>
      <c r="L485" s="81">
        <v>20080609</v>
      </c>
    </row>
    <row r="486" spans="1:12" ht="15">
      <c r="A486" s="7">
        <v>456</v>
      </c>
      <c r="B486" s="17" t="s">
        <v>508</v>
      </c>
      <c r="C486" s="18" t="s">
        <v>509</v>
      </c>
      <c r="D486" s="17" t="s">
        <v>483</v>
      </c>
      <c r="E486" s="17" t="s">
        <v>510</v>
      </c>
      <c r="F486" s="74">
        <f>G486+H486+I486+J486</f>
        <v>1496366</v>
      </c>
      <c r="G486" s="37">
        <v>697471</v>
      </c>
      <c r="H486" s="37">
        <v>189300</v>
      </c>
      <c r="I486" s="37">
        <v>609595</v>
      </c>
      <c r="J486" s="37">
        <v>0</v>
      </c>
      <c r="K486" s="37"/>
      <c r="L486" s="81">
        <v>20080609</v>
      </c>
    </row>
    <row r="487" spans="1:12" ht="15">
      <c r="A487" s="7">
        <v>457</v>
      </c>
      <c r="B487" s="17" t="s">
        <v>511</v>
      </c>
      <c r="C487" s="18" t="s">
        <v>512</v>
      </c>
      <c r="D487" s="17" t="s">
        <v>483</v>
      </c>
      <c r="E487" s="17" t="s">
        <v>513</v>
      </c>
      <c r="F487" s="74">
        <f>G487+H487+I487+J487</f>
        <v>161007</v>
      </c>
      <c r="G487" s="37">
        <v>145657</v>
      </c>
      <c r="H487" s="37">
        <v>0</v>
      </c>
      <c r="I487" s="37">
        <v>15350</v>
      </c>
      <c r="J487" s="37">
        <v>0</v>
      </c>
      <c r="K487" s="72"/>
      <c r="L487" s="81">
        <v>20080609</v>
      </c>
    </row>
    <row r="488" spans="1:12" ht="15">
      <c r="A488" s="7">
        <v>458</v>
      </c>
      <c r="B488" s="17" t="s">
        <v>514</v>
      </c>
      <c r="C488" s="18" t="s">
        <v>515</v>
      </c>
      <c r="D488" s="17" t="s">
        <v>483</v>
      </c>
      <c r="E488" s="17" t="s">
        <v>516</v>
      </c>
      <c r="F488" s="74">
        <f>G488+H488+I488+J488</f>
        <v>1910741</v>
      </c>
      <c r="G488" s="37">
        <v>732576</v>
      </c>
      <c r="H488" s="37">
        <v>845976</v>
      </c>
      <c r="I488" s="37">
        <v>329189</v>
      </c>
      <c r="J488" s="37">
        <v>3000</v>
      </c>
      <c r="K488" s="37"/>
      <c r="L488" s="81">
        <v>20080507</v>
      </c>
    </row>
    <row r="489" spans="1:12" ht="15">
      <c r="A489" s="7">
        <v>459</v>
      </c>
      <c r="B489" s="17" t="s">
        <v>517</v>
      </c>
      <c r="C489" s="18" t="s">
        <v>518</v>
      </c>
      <c r="D489" s="17" t="s">
        <v>483</v>
      </c>
      <c r="E489" s="17" t="s">
        <v>519</v>
      </c>
      <c r="F489" s="74">
        <f>G489+H489+I489+J489</f>
        <v>8835674</v>
      </c>
      <c r="G489" s="37">
        <v>673346</v>
      </c>
      <c r="H489" s="37">
        <v>354070</v>
      </c>
      <c r="I489" s="37">
        <v>1884258</v>
      </c>
      <c r="J489" s="37">
        <v>5924000</v>
      </c>
      <c r="K489" s="37"/>
      <c r="L489" s="81">
        <v>20080507</v>
      </c>
    </row>
    <row r="490" spans="1:12" ht="15">
      <c r="A490" s="7">
        <v>460</v>
      </c>
      <c r="B490" s="17" t="s">
        <v>520</v>
      </c>
      <c r="C490" s="18" t="s">
        <v>521</v>
      </c>
      <c r="D490" s="17" t="s">
        <v>483</v>
      </c>
      <c r="E490" s="17" t="s">
        <v>522</v>
      </c>
      <c r="F490" s="74">
        <f>G490+H490+I490+J490</f>
        <v>4414323</v>
      </c>
      <c r="G490" s="37">
        <v>452627</v>
      </c>
      <c r="H490" s="37">
        <v>243376</v>
      </c>
      <c r="I490" s="37">
        <v>131320</v>
      </c>
      <c r="J490" s="37">
        <v>3587000</v>
      </c>
      <c r="K490" s="37"/>
      <c r="L490" s="81">
        <v>20080507</v>
      </c>
    </row>
    <row r="491" spans="1:12" ht="15">
      <c r="A491" s="7">
        <v>461</v>
      </c>
      <c r="B491" s="17" t="s">
        <v>523</v>
      </c>
      <c r="C491" s="18" t="s">
        <v>524</v>
      </c>
      <c r="D491" s="17" t="s">
        <v>483</v>
      </c>
      <c r="E491" s="17" t="s">
        <v>525</v>
      </c>
      <c r="F491" s="74">
        <f>G491+H491+I491+J491</f>
        <v>23338255</v>
      </c>
      <c r="G491" s="37">
        <v>9112396</v>
      </c>
      <c r="H491" s="37">
        <v>3313637</v>
      </c>
      <c r="I491" s="37">
        <v>9269122</v>
      </c>
      <c r="J491" s="37">
        <v>1643100</v>
      </c>
      <c r="K491" s="37"/>
      <c r="L491" s="81">
        <v>20080507</v>
      </c>
    </row>
    <row r="492" spans="1:12" ht="15">
      <c r="A492" s="7">
        <v>462</v>
      </c>
      <c r="B492" s="17" t="s">
        <v>526</v>
      </c>
      <c r="C492" s="18" t="s">
        <v>527</v>
      </c>
      <c r="D492" s="17" t="s">
        <v>483</v>
      </c>
      <c r="E492" s="17" t="s">
        <v>528</v>
      </c>
      <c r="F492" s="74">
        <f>G492+H492+I492+J492</f>
        <v>4789969</v>
      </c>
      <c r="G492" s="37">
        <v>1174346</v>
      </c>
      <c r="H492" s="37">
        <v>2890325</v>
      </c>
      <c r="I492" s="37">
        <v>434910</v>
      </c>
      <c r="J492" s="37">
        <v>290388</v>
      </c>
      <c r="K492" s="37"/>
      <c r="L492" s="81">
        <v>20080507</v>
      </c>
    </row>
    <row r="493" spans="1:12" ht="15">
      <c r="A493" s="7">
        <v>463</v>
      </c>
      <c r="B493" s="17" t="s">
        <v>529</v>
      </c>
      <c r="C493" s="18" t="s">
        <v>530</v>
      </c>
      <c r="D493" s="17" t="s">
        <v>483</v>
      </c>
      <c r="E493" s="17" t="s">
        <v>531</v>
      </c>
      <c r="F493" s="74">
        <f>G493+H493+I493+J493</f>
        <v>2359909</v>
      </c>
      <c r="G493" s="37">
        <v>477559</v>
      </c>
      <c r="H493" s="37">
        <v>639700</v>
      </c>
      <c r="I493" s="37">
        <v>1242650</v>
      </c>
      <c r="J493" s="37">
        <v>0</v>
      </c>
      <c r="K493" s="37"/>
      <c r="L493" s="81">
        <v>20080507</v>
      </c>
    </row>
    <row r="494" spans="1:12" ht="15">
      <c r="A494" s="7">
        <v>464</v>
      </c>
      <c r="B494" s="17" t="s">
        <v>533</v>
      </c>
      <c r="C494" s="18" t="s">
        <v>534</v>
      </c>
      <c r="D494" s="17" t="s">
        <v>532</v>
      </c>
      <c r="E494" s="17" t="s">
        <v>535</v>
      </c>
      <c r="F494" s="74">
        <f>G494+H494+I494+J494</f>
        <v>2359500</v>
      </c>
      <c r="G494" s="37">
        <v>68500</v>
      </c>
      <c r="H494" s="37">
        <v>1505000</v>
      </c>
      <c r="I494" s="37">
        <v>0</v>
      </c>
      <c r="J494" s="37">
        <v>786000</v>
      </c>
      <c r="K494" s="37"/>
      <c r="L494" s="81">
        <v>20080609</v>
      </c>
    </row>
    <row r="495" spans="1:12" ht="15">
      <c r="A495" s="7">
        <v>465</v>
      </c>
      <c r="B495" s="17" t="s">
        <v>536</v>
      </c>
      <c r="C495" s="18" t="s">
        <v>537</v>
      </c>
      <c r="D495" s="17" t="s">
        <v>532</v>
      </c>
      <c r="E495" s="17" t="s">
        <v>538</v>
      </c>
      <c r="F495" s="74">
        <f>G495+H495+I495+J495</f>
        <v>1095066</v>
      </c>
      <c r="G495" s="37">
        <v>54303</v>
      </c>
      <c r="H495" s="37">
        <v>81864</v>
      </c>
      <c r="I495" s="37">
        <v>191374</v>
      </c>
      <c r="J495" s="37">
        <v>767525</v>
      </c>
      <c r="K495" s="72"/>
      <c r="L495" s="81">
        <v>20080507</v>
      </c>
    </row>
    <row r="496" spans="1:12" ht="15">
      <c r="A496" s="7">
        <v>466</v>
      </c>
      <c r="B496" s="17" t="s">
        <v>539</v>
      </c>
      <c r="C496" s="18" t="s">
        <v>540</v>
      </c>
      <c r="D496" s="17" t="s">
        <v>532</v>
      </c>
      <c r="E496" s="17" t="s">
        <v>541</v>
      </c>
      <c r="F496" s="74">
        <f>G496+H496+I496+J496</f>
        <v>598185</v>
      </c>
      <c r="G496" s="37">
        <v>55185</v>
      </c>
      <c r="H496" s="37">
        <v>524000</v>
      </c>
      <c r="I496" s="37">
        <v>19000</v>
      </c>
      <c r="J496" s="37">
        <v>0</v>
      </c>
      <c r="K496" s="37"/>
      <c r="L496" s="81">
        <v>20080507</v>
      </c>
    </row>
    <row r="497" spans="1:12" ht="15">
      <c r="A497" s="7">
        <v>467</v>
      </c>
      <c r="B497" s="17" t="s">
        <v>542</v>
      </c>
      <c r="C497" s="18" t="s">
        <v>543</v>
      </c>
      <c r="D497" s="17" t="s">
        <v>532</v>
      </c>
      <c r="E497" s="17" t="s">
        <v>544</v>
      </c>
      <c r="F497" s="74">
        <f>G497+H497+I497+J497</f>
        <v>645875</v>
      </c>
      <c r="G497" s="37">
        <v>51825</v>
      </c>
      <c r="H497" s="37">
        <v>565000</v>
      </c>
      <c r="I497" s="37">
        <v>7550</v>
      </c>
      <c r="J497" s="37">
        <v>21500</v>
      </c>
      <c r="K497" s="37"/>
      <c r="L497" s="81">
        <v>20080507</v>
      </c>
    </row>
    <row r="498" spans="1:12" ht="15">
      <c r="A498" s="7">
        <v>468</v>
      </c>
      <c r="B498" s="17" t="s">
        <v>545</v>
      </c>
      <c r="C498" s="18" t="s">
        <v>546</v>
      </c>
      <c r="D498" s="17" t="s">
        <v>532</v>
      </c>
      <c r="E498" s="17" t="s">
        <v>547</v>
      </c>
      <c r="F498" s="74">
        <f>G498+H498+I498+J498</f>
        <v>275275</v>
      </c>
      <c r="G498" s="37">
        <v>40675</v>
      </c>
      <c r="H498" s="37">
        <v>33500</v>
      </c>
      <c r="I498" s="37">
        <v>19500</v>
      </c>
      <c r="J498" s="37">
        <v>181600</v>
      </c>
      <c r="K498" s="37"/>
      <c r="L498" s="81">
        <v>20080507</v>
      </c>
    </row>
    <row r="499" spans="1:12" ht="15">
      <c r="A499" s="7">
        <v>469</v>
      </c>
      <c r="B499" s="17" t="s">
        <v>548</v>
      </c>
      <c r="C499" s="18" t="s">
        <v>549</v>
      </c>
      <c r="D499" s="17" t="s">
        <v>532</v>
      </c>
      <c r="E499" s="17" t="s">
        <v>550</v>
      </c>
      <c r="F499" s="74">
        <f>G499+H499+I499+J499</f>
        <v>1616557</v>
      </c>
      <c r="G499" s="37">
        <v>120107</v>
      </c>
      <c r="H499" s="37">
        <v>178500</v>
      </c>
      <c r="I499" s="37">
        <v>1307950</v>
      </c>
      <c r="J499" s="37">
        <v>10000</v>
      </c>
      <c r="K499" s="37"/>
      <c r="L499" s="81">
        <v>20080609</v>
      </c>
    </row>
    <row r="500" spans="1:12" ht="15">
      <c r="A500" s="7">
        <v>470</v>
      </c>
      <c r="B500" s="17" t="s">
        <v>551</v>
      </c>
      <c r="C500" s="18" t="s">
        <v>552</v>
      </c>
      <c r="D500" s="17" t="s">
        <v>532</v>
      </c>
      <c r="E500" s="17" t="s">
        <v>553</v>
      </c>
      <c r="F500" s="74">
        <f>G500+H500+I500+J500</f>
        <v>105821</v>
      </c>
      <c r="G500" s="37">
        <v>91321</v>
      </c>
      <c r="H500" s="37">
        <v>0</v>
      </c>
      <c r="I500" s="37">
        <v>14500</v>
      </c>
      <c r="J500" s="37">
        <v>0</v>
      </c>
      <c r="K500" s="37"/>
      <c r="L500" s="81">
        <v>20080609</v>
      </c>
    </row>
    <row r="501" spans="1:12" ht="15">
      <c r="A501" s="7">
        <v>471</v>
      </c>
      <c r="B501" s="17" t="s">
        <v>554</v>
      </c>
      <c r="C501" s="18" t="s">
        <v>555</v>
      </c>
      <c r="D501" s="17" t="s">
        <v>532</v>
      </c>
      <c r="E501" s="17" t="s">
        <v>556</v>
      </c>
      <c r="F501" s="74">
        <f>G501+H501+I501+J501</f>
        <v>1505178</v>
      </c>
      <c r="G501" s="37">
        <v>537347</v>
      </c>
      <c r="H501" s="37">
        <v>236835</v>
      </c>
      <c r="I501" s="37">
        <v>441582</v>
      </c>
      <c r="J501" s="37">
        <v>289414</v>
      </c>
      <c r="K501" s="37"/>
      <c r="L501" s="81">
        <v>20080507</v>
      </c>
    </row>
    <row r="502" spans="1:12" ht="15">
      <c r="A502" s="7">
        <v>472</v>
      </c>
      <c r="B502" s="17" t="s">
        <v>557</v>
      </c>
      <c r="C502" s="18" t="s">
        <v>558</v>
      </c>
      <c r="D502" s="17" t="s">
        <v>532</v>
      </c>
      <c r="E502" s="17" t="s">
        <v>559</v>
      </c>
      <c r="F502" s="74">
        <f>G502+H502+I502+J502</f>
        <v>1118538</v>
      </c>
      <c r="G502" s="37">
        <v>207458</v>
      </c>
      <c r="H502" s="37">
        <v>304200</v>
      </c>
      <c r="I502" s="37">
        <v>170480</v>
      </c>
      <c r="J502" s="37">
        <v>436400</v>
      </c>
      <c r="K502" s="37"/>
      <c r="L502" s="81">
        <v>20080609</v>
      </c>
    </row>
    <row r="503" spans="1:12" ht="15">
      <c r="A503" s="7">
        <v>473</v>
      </c>
      <c r="B503" s="17" t="s">
        <v>560</v>
      </c>
      <c r="C503" s="18" t="s">
        <v>561</v>
      </c>
      <c r="D503" s="17" t="s">
        <v>532</v>
      </c>
      <c r="E503" s="17" t="s">
        <v>562</v>
      </c>
      <c r="F503" s="74">
        <f>G503+H503+I503+J503</f>
        <v>1993718</v>
      </c>
      <c r="G503" s="37">
        <v>192750</v>
      </c>
      <c r="H503" s="37">
        <v>1196796</v>
      </c>
      <c r="I503" s="37">
        <v>510473</v>
      </c>
      <c r="J503" s="37">
        <v>93699</v>
      </c>
      <c r="K503" s="37"/>
      <c r="L503" s="81">
        <v>20080507</v>
      </c>
    </row>
    <row r="504" spans="1:12" ht="15">
      <c r="A504" s="7">
        <v>474</v>
      </c>
      <c r="B504" s="17" t="s">
        <v>563</v>
      </c>
      <c r="C504" s="18" t="s">
        <v>564</v>
      </c>
      <c r="D504" s="17" t="s">
        <v>532</v>
      </c>
      <c r="E504" s="17" t="s">
        <v>570</v>
      </c>
      <c r="F504" s="74">
        <f>G504+H504+I504+J504</f>
        <v>768937</v>
      </c>
      <c r="G504" s="37">
        <v>26600</v>
      </c>
      <c r="H504" s="37">
        <v>565000</v>
      </c>
      <c r="I504" s="37">
        <v>117337</v>
      </c>
      <c r="J504" s="37">
        <v>60000</v>
      </c>
      <c r="K504" s="37"/>
      <c r="L504" s="81">
        <v>20080507</v>
      </c>
    </row>
    <row r="505" spans="1:12" ht="15">
      <c r="A505" s="7">
        <v>475</v>
      </c>
      <c r="B505" s="17" t="s">
        <v>571</v>
      </c>
      <c r="C505" s="18" t="s">
        <v>572</v>
      </c>
      <c r="D505" s="17" t="s">
        <v>532</v>
      </c>
      <c r="E505" s="17" t="s">
        <v>573</v>
      </c>
      <c r="F505" s="74">
        <f>G505+H505+I505+J505</f>
        <v>6801528</v>
      </c>
      <c r="G505" s="37">
        <v>2292726</v>
      </c>
      <c r="H505" s="37">
        <v>4423800</v>
      </c>
      <c r="I505" s="37">
        <v>85002</v>
      </c>
      <c r="J505" s="37">
        <v>0</v>
      </c>
      <c r="K505" s="37"/>
      <c r="L505" s="81">
        <v>20080407</v>
      </c>
    </row>
    <row r="506" spans="1:12" ht="15">
      <c r="A506" s="7">
        <v>476</v>
      </c>
      <c r="B506" s="17" t="s">
        <v>574</v>
      </c>
      <c r="C506" s="18" t="s">
        <v>575</v>
      </c>
      <c r="D506" s="17" t="s">
        <v>532</v>
      </c>
      <c r="E506" s="17" t="s">
        <v>576</v>
      </c>
      <c r="F506" s="74">
        <f>G506+H506+I506+J506</f>
        <v>1070314</v>
      </c>
      <c r="G506" s="37">
        <v>308662</v>
      </c>
      <c r="H506" s="37">
        <v>473571</v>
      </c>
      <c r="I506" s="37">
        <v>194489</v>
      </c>
      <c r="J506" s="37">
        <v>93592</v>
      </c>
      <c r="K506" s="37"/>
      <c r="L506" s="81">
        <v>20080507</v>
      </c>
    </row>
    <row r="507" spans="1:12" ht="15">
      <c r="A507" s="7">
        <v>477</v>
      </c>
      <c r="B507" s="17" t="s">
        <v>577</v>
      </c>
      <c r="C507" s="18" t="s">
        <v>578</v>
      </c>
      <c r="D507" s="17" t="s">
        <v>532</v>
      </c>
      <c r="E507" s="17" t="s">
        <v>579</v>
      </c>
      <c r="F507" s="74">
        <f>G507+H507+I507+J507</f>
        <v>2535686</v>
      </c>
      <c r="G507" s="37">
        <v>140590</v>
      </c>
      <c r="H507" s="37">
        <v>178275</v>
      </c>
      <c r="I507" s="37">
        <v>458171</v>
      </c>
      <c r="J507" s="37">
        <v>1758650</v>
      </c>
      <c r="K507" s="37"/>
      <c r="L507" s="81">
        <v>20080507</v>
      </c>
    </row>
    <row r="508" spans="1:12" ht="15">
      <c r="A508" s="7">
        <v>478</v>
      </c>
      <c r="B508" s="17" t="s">
        <v>580</v>
      </c>
      <c r="C508" s="18" t="s">
        <v>581</v>
      </c>
      <c r="D508" s="17" t="s">
        <v>532</v>
      </c>
      <c r="E508" s="17" t="s">
        <v>582</v>
      </c>
      <c r="F508" s="74">
        <f>G508+H508+I508+J508</f>
        <v>2008573</v>
      </c>
      <c r="G508" s="37">
        <v>128722</v>
      </c>
      <c r="H508" s="37">
        <v>0</v>
      </c>
      <c r="I508" s="37">
        <v>368351</v>
      </c>
      <c r="J508" s="37">
        <v>1511500</v>
      </c>
      <c r="K508" s="37"/>
      <c r="L508" s="81">
        <v>20080507</v>
      </c>
    </row>
    <row r="509" spans="1:12" ht="15">
      <c r="A509" s="7">
        <v>479</v>
      </c>
      <c r="B509" s="17" t="s">
        <v>584</v>
      </c>
      <c r="C509" s="18" t="s">
        <v>585</v>
      </c>
      <c r="D509" s="17" t="s">
        <v>583</v>
      </c>
      <c r="E509" s="17" t="s">
        <v>586</v>
      </c>
      <c r="F509" s="74">
        <f>G509+H509+I509+J509</f>
        <v>7864614</v>
      </c>
      <c r="G509" s="37">
        <v>713032</v>
      </c>
      <c r="H509" s="37">
        <v>6001552</v>
      </c>
      <c r="I509" s="37">
        <v>1076529</v>
      </c>
      <c r="J509" s="37">
        <v>73501</v>
      </c>
      <c r="K509" s="37"/>
      <c r="L509" s="81">
        <v>20080507</v>
      </c>
    </row>
    <row r="510" spans="1:12" ht="15">
      <c r="A510" s="7">
        <v>480</v>
      </c>
      <c r="B510" s="17" t="s">
        <v>587</v>
      </c>
      <c r="C510" s="18" t="s">
        <v>588</v>
      </c>
      <c r="D510" s="17" t="s">
        <v>583</v>
      </c>
      <c r="E510" s="17" t="s">
        <v>589</v>
      </c>
      <c r="F510" s="74">
        <f>G510+H510+I510+J510</f>
        <v>13655118</v>
      </c>
      <c r="G510" s="37">
        <v>3704569</v>
      </c>
      <c r="H510" s="37">
        <v>5279944</v>
      </c>
      <c r="I510" s="37">
        <v>4254307</v>
      </c>
      <c r="J510" s="37">
        <v>416298</v>
      </c>
      <c r="K510" s="37"/>
      <c r="L510" s="81">
        <v>20080507</v>
      </c>
    </row>
    <row r="511" spans="1:12" ht="15">
      <c r="A511" s="7">
        <v>481</v>
      </c>
      <c r="B511" s="17" t="s">
        <v>590</v>
      </c>
      <c r="C511" s="18" t="s">
        <v>591</v>
      </c>
      <c r="D511" s="17" t="s">
        <v>583</v>
      </c>
      <c r="E511" s="17" t="s">
        <v>592</v>
      </c>
      <c r="F511" s="74">
        <f>G511+H511+I511+J511</f>
        <v>5206362</v>
      </c>
      <c r="G511" s="37">
        <v>1441921</v>
      </c>
      <c r="H511" s="37">
        <v>560723</v>
      </c>
      <c r="I511" s="37">
        <v>2878717</v>
      </c>
      <c r="J511" s="37">
        <v>325001</v>
      </c>
      <c r="K511" s="37"/>
      <c r="L511" s="81">
        <v>20080507</v>
      </c>
    </row>
    <row r="512" spans="1:12" ht="15">
      <c r="A512" s="7">
        <v>482</v>
      </c>
      <c r="B512" s="17" t="s">
        <v>593</v>
      </c>
      <c r="C512" s="18" t="s">
        <v>594</v>
      </c>
      <c r="D512" s="17" t="s">
        <v>583</v>
      </c>
      <c r="E512" s="17" t="s">
        <v>595</v>
      </c>
      <c r="F512" s="74">
        <f>G512+H512+I512+J512</f>
        <v>1252477</v>
      </c>
      <c r="G512" s="37">
        <v>982485</v>
      </c>
      <c r="H512" s="37">
        <v>33100</v>
      </c>
      <c r="I512" s="37">
        <v>236892</v>
      </c>
      <c r="J512" s="37">
        <v>0</v>
      </c>
      <c r="K512" s="37"/>
      <c r="L512" s="81">
        <v>20080609</v>
      </c>
    </row>
    <row r="513" spans="1:12" ht="15">
      <c r="A513" s="7">
        <v>483</v>
      </c>
      <c r="B513" s="17" t="s">
        <v>596</v>
      </c>
      <c r="C513" s="18" t="s">
        <v>597</v>
      </c>
      <c r="D513" s="17" t="s">
        <v>583</v>
      </c>
      <c r="E513" s="17" t="s">
        <v>598</v>
      </c>
      <c r="F513" s="74">
        <f>G513+H513+I513+J513</f>
        <v>12266991</v>
      </c>
      <c r="G513" s="37">
        <v>1789630</v>
      </c>
      <c r="H513" s="37">
        <v>2033609</v>
      </c>
      <c r="I513" s="37">
        <v>7788698</v>
      </c>
      <c r="J513" s="37">
        <v>655054</v>
      </c>
      <c r="K513" s="37"/>
      <c r="L513" s="81">
        <v>20080609</v>
      </c>
    </row>
    <row r="514" spans="1:12" ht="15">
      <c r="A514" s="7">
        <v>484</v>
      </c>
      <c r="B514" s="17" t="s">
        <v>599</v>
      </c>
      <c r="C514" s="18" t="s">
        <v>600</v>
      </c>
      <c r="D514" s="17" t="s">
        <v>583</v>
      </c>
      <c r="E514" s="17" t="s">
        <v>601</v>
      </c>
      <c r="F514" s="74">
        <f>G514+H514+I514+J514</f>
        <v>139018886</v>
      </c>
      <c r="G514" s="37">
        <v>5068118</v>
      </c>
      <c r="H514" s="37">
        <v>3131156</v>
      </c>
      <c r="I514" s="37">
        <v>11316108</v>
      </c>
      <c r="J514" s="37">
        <v>119503504</v>
      </c>
      <c r="K514" s="37"/>
      <c r="L514" s="81">
        <v>20080507</v>
      </c>
    </row>
    <row r="515" spans="1:12" ht="15">
      <c r="A515" s="7">
        <v>485</v>
      </c>
      <c r="B515" s="17" t="s">
        <v>602</v>
      </c>
      <c r="C515" s="18" t="s">
        <v>603</v>
      </c>
      <c r="D515" s="17" t="s">
        <v>583</v>
      </c>
      <c r="E515" s="17" t="s">
        <v>604</v>
      </c>
      <c r="F515" s="74">
        <f>G515+H515+I515+J515</f>
        <v>1765911</v>
      </c>
      <c r="G515" s="37">
        <v>964911</v>
      </c>
      <c r="H515" s="37">
        <v>800000</v>
      </c>
      <c r="I515" s="37">
        <v>1000</v>
      </c>
      <c r="J515" s="37">
        <v>0</v>
      </c>
      <c r="K515" s="37"/>
      <c r="L515" s="81">
        <v>20080609</v>
      </c>
    </row>
    <row r="516" spans="1:12" ht="15">
      <c r="A516" s="7">
        <v>486</v>
      </c>
      <c r="B516" s="17" t="s">
        <v>605</v>
      </c>
      <c r="C516" s="18" t="s">
        <v>606</v>
      </c>
      <c r="D516" s="17" t="s">
        <v>583</v>
      </c>
      <c r="E516" s="17" t="s">
        <v>1553</v>
      </c>
      <c r="F516" s="74">
        <f>G516+H516+I516+J516</f>
        <v>22186488</v>
      </c>
      <c r="G516" s="37">
        <v>3701365</v>
      </c>
      <c r="H516" s="37">
        <v>4690358</v>
      </c>
      <c r="I516" s="37">
        <v>6853631</v>
      </c>
      <c r="J516" s="37">
        <v>6941134</v>
      </c>
      <c r="K516" s="37"/>
      <c r="L516" s="81">
        <v>20080507</v>
      </c>
    </row>
    <row r="517" spans="1:12" ht="15">
      <c r="A517" s="7">
        <v>487</v>
      </c>
      <c r="B517" s="17" t="s">
        <v>607</v>
      </c>
      <c r="C517" s="18" t="s">
        <v>608</v>
      </c>
      <c r="D517" s="17" t="s">
        <v>583</v>
      </c>
      <c r="E517" s="17" t="s">
        <v>625</v>
      </c>
      <c r="F517" s="74">
        <f>G517+H517+I517+J517</f>
        <v>1834424</v>
      </c>
      <c r="G517" s="37">
        <v>462668</v>
      </c>
      <c r="H517" s="37">
        <v>1012215</v>
      </c>
      <c r="I517" s="37">
        <v>349541</v>
      </c>
      <c r="J517" s="37">
        <v>10000</v>
      </c>
      <c r="K517" s="37"/>
      <c r="L517" s="81">
        <v>20080507</v>
      </c>
    </row>
    <row r="518" spans="1:12" ht="15">
      <c r="A518" s="7">
        <v>488</v>
      </c>
      <c r="B518" s="17" t="s">
        <v>626</v>
      </c>
      <c r="C518" s="18" t="s">
        <v>627</v>
      </c>
      <c r="D518" s="17" t="s">
        <v>583</v>
      </c>
      <c r="E518" s="17" t="s">
        <v>628</v>
      </c>
      <c r="F518" s="74">
        <f>G518+H518+I518+J518</f>
        <v>15889228</v>
      </c>
      <c r="G518" s="37">
        <v>3367002</v>
      </c>
      <c r="H518" s="37">
        <v>8128086</v>
      </c>
      <c r="I518" s="37">
        <v>3594731</v>
      </c>
      <c r="J518" s="37">
        <v>799409</v>
      </c>
      <c r="K518" s="37"/>
      <c r="L518" s="81">
        <v>20080609</v>
      </c>
    </row>
    <row r="519" spans="1:12" ht="15">
      <c r="A519" s="7">
        <v>489</v>
      </c>
      <c r="B519" s="17" t="s">
        <v>629</v>
      </c>
      <c r="C519" s="18" t="s">
        <v>630</v>
      </c>
      <c r="D519" s="17" t="s">
        <v>583</v>
      </c>
      <c r="E519" s="17" t="s">
        <v>631</v>
      </c>
      <c r="F519" s="74">
        <f>G519+H519+I519+J519</f>
        <v>983497</v>
      </c>
      <c r="G519" s="37">
        <v>479568</v>
      </c>
      <c r="H519" s="37">
        <v>328000</v>
      </c>
      <c r="I519" s="37">
        <v>175929</v>
      </c>
      <c r="J519" s="37">
        <v>0</v>
      </c>
      <c r="K519" s="37"/>
      <c r="L519" s="81">
        <v>20080507</v>
      </c>
    </row>
    <row r="520" spans="1:12" ht="15">
      <c r="A520" s="7">
        <v>490</v>
      </c>
      <c r="B520" s="17" t="s">
        <v>632</v>
      </c>
      <c r="C520" s="18" t="s">
        <v>633</v>
      </c>
      <c r="D520" s="17" t="s">
        <v>583</v>
      </c>
      <c r="E520" s="17" t="s">
        <v>634</v>
      </c>
      <c r="F520" s="74">
        <f>G520+H520+I520+J520</f>
        <v>11249</v>
      </c>
      <c r="G520" s="37">
        <v>9749</v>
      </c>
      <c r="H520" s="37">
        <v>0</v>
      </c>
      <c r="I520" s="37">
        <v>1500</v>
      </c>
      <c r="J520" s="37">
        <v>0</v>
      </c>
      <c r="K520" s="37"/>
      <c r="L520" s="81">
        <v>20080507</v>
      </c>
    </row>
    <row r="521" spans="1:12" ht="15">
      <c r="A521" s="7">
        <v>491</v>
      </c>
      <c r="B521" s="17" t="s">
        <v>635</v>
      </c>
      <c r="C521" s="18" t="s">
        <v>636</v>
      </c>
      <c r="D521" s="17" t="s">
        <v>583</v>
      </c>
      <c r="E521" s="17" t="s">
        <v>637</v>
      </c>
      <c r="F521" s="74">
        <f>G521+H521+I521+J521</f>
        <v>4635487</v>
      </c>
      <c r="G521" s="37">
        <v>2238784</v>
      </c>
      <c r="H521" s="37">
        <v>890794</v>
      </c>
      <c r="I521" s="37">
        <v>1380343</v>
      </c>
      <c r="J521" s="37">
        <v>125566</v>
      </c>
      <c r="K521" s="37"/>
      <c r="L521" s="81">
        <v>20080507</v>
      </c>
    </row>
    <row r="522" spans="1:12" ht="15">
      <c r="A522" s="7">
        <v>492</v>
      </c>
      <c r="B522" s="17" t="s">
        <v>638</v>
      </c>
      <c r="C522" s="18" t="s">
        <v>639</v>
      </c>
      <c r="D522" s="17" t="s">
        <v>583</v>
      </c>
      <c r="E522" s="17" t="s">
        <v>640</v>
      </c>
      <c r="F522" s="74">
        <f>G522+H522+I522+J522</f>
        <v>3155781</v>
      </c>
      <c r="G522" s="37">
        <v>591756</v>
      </c>
      <c r="H522" s="37">
        <v>50650</v>
      </c>
      <c r="I522" s="37">
        <v>2513375</v>
      </c>
      <c r="J522" s="37">
        <v>0</v>
      </c>
      <c r="K522" s="37"/>
      <c r="L522" s="81">
        <v>20080507</v>
      </c>
    </row>
    <row r="523" spans="1:12" ht="15">
      <c r="A523" s="7">
        <v>493</v>
      </c>
      <c r="B523" s="17" t="s">
        <v>641</v>
      </c>
      <c r="C523" s="18" t="s">
        <v>642</v>
      </c>
      <c r="D523" s="17" t="s">
        <v>583</v>
      </c>
      <c r="E523" s="17" t="s">
        <v>567</v>
      </c>
      <c r="F523" s="74">
        <f>G523+H523+I523+J523</f>
        <v>1825277</v>
      </c>
      <c r="G523" s="37">
        <v>397547</v>
      </c>
      <c r="H523" s="37">
        <v>1216130</v>
      </c>
      <c r="I523" s="37">
        <v>91600</v>
      </c>
      <c r="J523" s="37">
        <v>120000</v>
      </c>
      <c r="K523" s="37"/>
      <c r="L523" s="81">
        <v>20080507</v>
      </c>
    </row>
    <row r="524" spans="1:12" ht="15">
      <c r="A524" s="7">
        <v>494</v>
      </c>
      <c r="B524" s="17" t="s">
        <v>643</v>
      </c>
      <c r="C524" s="18" t="s">
        <v>644</v>
      </c>
      <c r="D524" s="17" t="s">
        <v>583</v>
      </c>
      <c r="E524" s="17" t="s">
        <v>645</v>
      </c>
      <c r="F524" s="74">
        <f>G524+H524+I524+J524</f>
        <v>4616740</v>
      </c>
      <c r="G524" s="37">
        <v>583500</v>
      </c>
      <c r="H524" s="37">
        <v>360202</v>
      </c>
      <c r="I524" s="37">
        <v>1621368</v>
      </c>
      <c r="J524" s="37">
        <v>2051670</v>
      </c>
      <c r="K524" s="37"/>
      <c r="L524" s="81">
        <v>20080507</v>
      </c>
    </row>
    <row r="525" spans="1:12" ht="15">
      <c r="A525" s="7">
        <v>495</v>
      </c>
      <c r="B525" s="17" t="s">
        <v>646</v>
      </c>
      <c r="C525" s="18" t="s">
        <v>647</v>
      </c>
      <c r="D525" s="17" t="s">
        <v>583</v>
      </c>
      <c r="E525" s="17" t="s">
        <v>648</v>
      </c>
      <c r="F525" s="74">
        <f>G525+H525+I525+J525</f>
        <v>444933</v>
      </c>
      <c r="G525" s="37">
        <v>148022</v>
      </c>
      <c r="H525" s="37">
        <v>192525</v>
      </c>
      <c r="I525" s="37">
        <v>104386</v>
      </c>
      <c r="J525" s="37">
        <v>0</v>
      </c>
      <c r="K525" s="37"/>
      <c r="L525" s="81">
        <v>20080609</v>
      </c>
    </row>
    <row r="526" spans="1:12" ht="15">
      <c r="A526" s="7">
        <v>496</v>
      </c>
      <c r="B526" s="17" t="s">
        <v>649</v>
      </c>
      <c r="C526" s="18" t="s">
        <v>650</v>
      </c>
      <c r="D526" s="17" t="s">
        <v>583</v>
      </c>
      <c r="E526" s="17" t="s">
        <v>651</v>
      </c>
      <c r="F526" s="74">
        <f>G526+H526+I526+J526</f>
        <v>2346431</v>
      </c>
      <c r="G526" s="37">
        <v>651471</v>
      </c>
      <c r="H526" s="37">
        <v>115000</v>
      </c>
      <c r="I526" s="37">
        <v>1563760</v>
      </c>
      <c r="J526" s="37">
        <v>16200</v>
      </c>
      <c r="K526" s="37"/>
      <c r="L526" s="81">
        <v>20080507</v>
      </c>
    </row>
    <row r="527" spans="1:12" ht="15">
      <c r="A527" s="7">
        <v>497</v>
      </c>
      <c r="B527" s="17" t="s">
        <v>652</v>
      </c>
      <c r="C527" s="18" t="s">
        <v>653</v>
      </c>
      <c r="D527" s="17" t="s">
        <v>583</v>
      </c>
      <c r="E527" s="17" t="s">
        <v>568</v>
      </c>
      <c r="F527" s="74">
        <f>G527+H527+I527+J527</f>
        <v>578944</v>
      </c>
      <c r="G527" s="37">
        <v>316494</v>
      </c>
      <c r="H527" s="37">
        <v>211950</v>
      </c>
      <c r="I527" s="37">
        <v>9300</v>
      </c>
      <c r="J527" s="37">
        <v>41200</v>
      </c>
      <c r="K527" s="37"/>
      <c r="L527" s="81">
        <v>20080609</v>
      </c>
    </row>
    <row r="528" spans="1:12" ht="15">
      <c r="A528" s="7">
        <v>498</v>
      </c>
      <c r="B528" s="17" t="s">
        <v>654</v>
      </c>
      <c r="C528" s="18" t="s">
        <v>655</v>
      </c>
      <c r="D528" s="17" t="s">
        <v>583</v>
      </c>
      <c r="E528" s="17" t="s">
        <v>656</v>
      </c>
      <c r="F528" s="74">
        <f>G528+H528+I528+J528</f>
        <v>12880551</v>
      </c>
      <c r="G528" s="37">
        <v>1866294</v>
      </c>
      <c r="H528" s="37">
        <v>8277418</v>
      </c>
      <c r="I528" s="37">
        <v>2462145</v>
      </c>
      <c r="J528" s="37">
        <v>274694</v>
      </c>
      <c r="K528" s="37"/>
      <c r="L528" s="81">
        <v>20080609</v>
      </c>
    </row>
    <row r="529" spans="1:12" ht="15">
      <c r="A529" s="7">
        <v>499</v>
      </c>
      <c r="B529" s="17" t="s">
        <v>657</v>
      </c>
      <c r="C529" s="18" t="s">
        <v>658</v>
      </c>
      <c r="D529" s="17" t="s">
        <v>583</v>
      </c>
      <c r="E529" s="17" t="s">
        <v>659</v>
      </c>
      <c r="F529" s="74">
        <f>G529+H529+I529+J529</f>
        <v>3974137</v>
      </c>
      <c r="G529" s="37">
        <v>561438</v>
      </c>
      <c r="H529" s="37">
        <v>1140901</v>
      </c>
      <c r="I529" s="37">
        <v>736648</v>
      </c>
      <c r="J529" s="37">
        <v>1535150</v>
      </c>
      <c r="K529" s="37"/>
      <c r="L529" s="81">
        <v>20080609</v>
      </c>
    </row>
    <row r="530" spans="1:12" ht="15">
      <c r="A530" s="7">
        <v>500</v>
      </c>
      <c r="B530" s="17" t="s">
        <v>661</v>
      </c>
      <c r="C530" s="18" t="s">
        <v>662</v>
      </c>
      <c r="D530" s="17" t="s">
        <v>660</v>
      </c>
      <c r="E530" s="17" t="s">
        <v>663</v>
      </c>
      <c r="F530" s="74">
        <f>G530+H530+I530+J530</f>
        <v>26427</v>
      </c>
      <c r="G530" s="37">
        <v>26427</v>
      </c>
      <c r="H530" s="37">
        <v>0</v>
      </c>
      <c r="I530" s="37">
        <v>0</v>
      </c>
      <c r="J530" s="37">
        <v>0</v>
      </c>
      <c r="K530" s="37"/>
      <c r="L530" s="81">
        <v>20080609</v>
      </c>
    </row>
    <row r="531" spans="1:12" ht="15">
      <c r="A531" s="7">
        <v>501</v>
      </c>
      <c r="B531" s="17" t="s">
        <v>664</v>
      </c>
      <c r="C531" s="18" t="s">
        <v>665</v>
      </c>
      <c r="D531" s="17" t="s">
        <v>660</v>
      </c>
      <c r="E531" s="17" t="s">
        <v>666</v>
      </c>
      <c r="F531" s="74">
        <f>G531+H531+I531+J531</f>
        <v>1313391</v>
      </c>
      <c r="G531" s="37">
        <v>575896</v>
      </c>
      <c r="H531" s="37">
        <v>657150</v>
      </c>
      <c r="I531" s="37">
        <v>52345</v>
      </c>
      <c r="J531" s="37">
        <v>28000</v>
      </c>
      <c r="K531" s="37"/>
      <c r="L531" s="81">
        <v>20080507</v>
      </c>
    </row>
    <row r="532" spans="1:12" ht="15">
      <c r="A532" s="7">
        <v>502</v>
      </c>
      <c r="B532" s="17" t="s">
        <v>667</v>
      </c>
      <c r="C532" s="18" t="s">
        <v>668</v>
      </c>
      <c r="D532" s="17" t="s">
        <v>660</v>
      </c>
      <c r="E532" s="17" t="s">
        <v>669</v>
      </c>
      <c r="F532" s="74">
        <f>G532+H532+I532+J532</f>
        <v>307250</v>
      </c>
      <c r="G532" s="37">
        <v>107750</v>
      </c>
      <c r="H532" s="37">
        <v>78900</v>
      </c>
      <c r="I532" s="37">
        <v>100600</v>
      </c>
      <c r="J532" s="37">
        <v>20000</v>
      </c>
      <c r="K532" s="37"/>
      <c r="L532" s="81">
        <v>20080507</v>
      </c>
    </row>
    <row r="533" spans="1:12" ht="15">
      <c r="A533" s="7">
        <v>503</v>
      </c>
      <c r="B533" s="17" t="s">
        <v>670</v>
      </c>
      <c r="C533" s="18" t="s">
        <v>671</v>
      </c>
      <c r="D533" s="17" t="s">
        <v>660</v>
      </c>
      <c r="E533" s="17" t="s">
        <v>672</v>
      </c>
      <c r="F533" s="74">
        <f>G533+H533+I533+J533</f>
        <v>1777155</v>
      </c>
      <c r="G533" s="37">
        <v>638790</v>
      </c>
      <c r="H533" s="37">
        <v>865975</v>
      </c>
      <c r="I533" s="37">
        <v>234890</v>
      </c>
      <c r="J533" s="37">
        <v>37500</v>
      </c>
      <c r="K533" s="37"/>
      <c r="L533" s="81">
        <v>20080609</v>
      </c>
    </row>
    <row r="534" spans="1:12" ht="15">
      <c r="A534" s="7">
        <v>504</v>
      </c>
      <c r="B534" s="17" t="s">
        <v>673</v>
      </c>
      <c r="C534" s="18" t="s">
        <v>674</v>
      </c>
      <c r="D534" s="17" t="s">
        <v>660</v>
      </c>
      <c r="E534" s="17" t="s">
        <v>675</v>
      </c>
      <c r="F534" s="74">
        <f>G534+H534+I534+J534</f>
        <v>1567472</v>
      </c>
      <c r="G534" s="37">
        <v>320202</v>
      </c>
      <c r="H534" s="37">
        <v>760950</v>
      </c>
      <c r="I534" s="37">
        <v>170675</v>
      </c>
      <c r="J534" s="37">
        <v>315645</v>
      </c>
      <c r="K534" s="37"/>
      <c r="L534" s="81">
        <v>20080609</v>
      </c>
    </row>
    <row r="535" spans="1:12" ht="15">
      <c r="A535" s="7">
        <v>505</v>
      </c>
      <c r="B535" s="17" t="s">
        <v>676</v>
      </c>
      <c r="C535" s="18" t="s">
        <v>677</v>
      </c>
      <c r="D535" s="17" t="s">
        <v>660</v>
      </c>
      <c r="E535" s="17" t="s">
        <v>678</v>
      </c>
      <c r="F535" s="74">
        <f>G535+H535+I535+J535</f>
        <v>558492</v>
      </c>
      <c r="G535" s="37">
        <v>269459</v>
      </c>
      <c r="H535" s="37">
        <v>85500</v>
      </c>
      <c r="I535" s="37">
        <v>182602</v>
      </c>
      <c r="J535" s="37">
        <v>20931</v>
      </c>
      <c r="K535" s="72"/>
      <c r="L535" s="81">
        <v>20080507</v>
      </c>
    </row>
    <row r="536" spans="1:12" ht="15">
      <c r="A536" s="7">
        <v>506</v>
      </c>
      <c r="B536" s="17" t="s">
        <v>679</v>
      </c>
      <c r="C536" s="18" t="s">
        <v>680</v>
      </c>
      <c r="D536" s="17" t="s">
        <v>660</v>
      </c>
      <c r="E536" s="17" t="s">
        <v>681</v>
      </c>
      <c r="F536" s="74">
        <f>G536+H536+I536+J536</f>
        <v>1048226</v>
      </c>
      <c r="G536" s="37">
        <v>234574</v>
      </c>
      <c r="H536" s="37">
        <v>765052</v>
      </c>
      <c r="I536" s="37">
        <v>47100</v>
      </c>
      <c r="J536" s="37">
        <v>1500</v>
      </c>
      <c r="K536" s="37"/>
      <c r="L536" s="81">
        <v>20080507</v>
      </c>
    </row>
    <row r="537" spans="1:12" ht="15">
      <c r="A537" s="7">
        <v>507</v>
      </c>
      <c r="B537" s="17" t="s">
        <v>682</v>
      </c>
      <c r="C537" s="18" t="s">
        <v>683</v>
      </c>
      <c r="D537" s="17" t="s">
        <v>660</v>
      </c>
      <c r="E537" s="17" t="s">
        <v>684</v>
      </c>
      <c r="F537" s="74">
        <f>G537+H537+I537+J537</f>
        <v>1188858</v>
      </c>
      <c r="G537" s="37">
        <v>274768</v>
      </c>
      <c r="H537" s="37">
        <v>838990</v>
      </c>
      <c r="I537" s="37">
        <v>1500</v>
      </c>
      <c r="J537" s="37">
        <v>73600</v>
      </c>
      <c r="K537" s="37"/>
      <c r="L537" s="66" t="s">
        <v>2</v>
      </c>
    </row>
    <row r="538" spans="1:12" ht="15">
      <c r="A538" s="7">
        <v>508</v>
      </c>
      <c r="B538" s="17" t="s">
        <v>685</v>
      </c>
      <c r="C538" s="18" t="s">
        <v>686</v>
      </c>
      <c r="D538" s="17" t="s">
        <v>660</v>
      </c>
      <c r="E538" s="17" t="s">
        <v>687</v>
      </c>
      <c r="F538" s="74">
        <f>G538+H538+I538+J538</f>
        <v>235780</v>
      </c>
      <c r="G538" s="37">
        <v>109780</v>
      </c>
      <c r="H538" s="37">
        <v>2705</v>
      </c>
      <c r="I538" s="37">
        <v>123295</v>
      </c>
      <c r="J538" s="37">
        <v>0</v>
      </c>
      <c r="K538" s="37"/>
      <c r="L538" s="81">
        <v>20080609</v>
      </c>
    </row>
    <row r="539" spans="1:12" ht="15">
      <c r="A539" s="7">
        <v>509</v>
      </c>
      <c r="B539" s="17" t="s">
        <v>688</v>
      </c>
      <c r="C539" s="18" t="s">
        <v>689</v>
      </c>
      <c r="D539" s="17" t="s">
        <v>660</v>
      </c>
      <c r="E539" s="17" t="s">
        <v>690</v>
      </c>
      <c r="F539" s="74">
        <f>G539+H539+I539+J539</f>
        <v>5069737</v>
      </c>
      <c r="G539" s="37">
        <v>1382257</v>
      </c>
      <c r="H539" s="37">
        <v>196600</v>
      </c>
      <c r="I539" s="37">
        <v>211180</v>
      </c>
      <c r="J539" s="37">
        <v>3279700</v>
      </c>
      <c r="K539" s="37"/>
      <c r="L539" s="81">
        <v>20080507</v>
      </c>
    </row>
    <row r="540" spans="1:12" ht="15">
      <c r="A540" s="7">
        <v>510</v>
      </c>
      <c r="B540" s="17" t="s">
        <v>691</v>
      </c>
      <c r="C540" s="18" t="s">
        <v>692</v>
      </c>
      <c r="D540" s="17" t="s">
        <v>660</v>
      </c>
      <c r="E540" s="17" t="s">
        <v>693</v>
      </c>
      <c r="F540" s="74">
        <f>G540+H540+I540+J540</f>
        <v>1679530</v>
      </c>
      <c r="G540" s="37">
        <v>503163</v>
      </c>
      <c r="H540" s="37">
        <v>747389</v>
      </c>
      <c r="I540" s="37">
        <v>161717</v>
      </c>
      <c r="J540" s="37">
        <v>267261</v>
      </c>
      <c r="K540" s="37"/>
      <c r="L540" s="81">
        <v>20080609</v>
      </c>
    </row>
    <row r="541" spans="1:12" ht="15">
      <c r="A541" s="7">
        <v>511</v>
      </c>
      <c r="B541" s="17" t="s">
        <v>694</v>
      </c>
      <c r="C541" s="18" t="s">
        <v>695</v>
      </c>
      <c r="D541" s="17" t="s">
        <v>660</v>
      </c>
      <c r="E541" s="17" t="s">
        <v>696</v>
      </c>
      <c r="F541" s="74">
        <f>G541+H541+I541+J541</f>
        <v>2982001</v>
      </c>
      <c r="G541" s="37">
        <v>1096431</v>
      </c>
      <c r="H541" s="37">
        <v>924000</v>
      </c>
      <c r="I541" s="37">
        <v>703858</v>
      </c>
      <c r="J541" s="37">
        <v>257712</v>
      </c>
      <c r="K541" s="37"/>
      <c r="L541" s="81">
        <v>20080507</v>
      </c>
    </row>
    <row r="542" spans="1:12" ht="15">
      <c r="A542" s="7">
        <v>512</v>
      </c>
      <c r="B542" s="17" t="s">
        <v>697</v>
      </c>
      <c r="C542" s="18" t="s">
        <v>698</v>
      </c>
      <c r="D542" s="17" t="s">
        <v>660</v>
      </c>
      <c r="E542" s="17" t="s">
        <v>699</v>
      </c>
      <c r="F542" s="74">
        <f>G542+H542+I542+J542</f>
        <v>674495</v>
      </c>
      <c r="G542" s="37">
        <v>237995</v>
      </c>
      <c r="H542" s="37">
        <v>313900</v>
      </c>
      <c r="I542" s="37">
        <v>26700</v>
      </c>
      <c r="J542" s="37">
        <v>95900</v>
      </c>
      <c r="K542" s="37"/>
      <c r="L542" s="81">
        <v>20080609</v>
      </c>
    </row>
    <row r="543" spans="1:12" ht="15">
      <c r="A543" s="7">
        <v>513</v>
      </c>
      <c r="B543" s="17" t="s">
        <v>700</v>
      </c>
      <c r="C543" s="18" t="s">
        <v>701</v>
      </c>
      <c r="D543" s="17" t="s">
        <v>660</v>
      </c>
      <c r="E543" s="17" t="s">
        <v>702</v>
      </c>
      <c r="F543" s="74">
        <f>G543+H543+I543+J543</f>
        <v>570899</v>
      </c>
      <c r="G543" s="37">
        <v>165881</v>
      </c>
      <c r="H543" s="37">
        <v>328518</v>
      </c>
      <c r="I543" s="37">
        <v>42000</v>
      </c>
      <c r="J543" s="37">
        <v>34500</v>
      </c>
      <c r="K543" s="37"/>
      <c r="L543" s="81">
        <v>20080507</v>
      </c>
    </row>
    <row r="544" spans="1:12" ht="15">
      <c r="A544" s="7">
        <v>514</v>
      </c>
      <c r="B544" s="17" t="s">
        <v>703</v>
      </c>
      <c r="C544" s="18" t="s">
        <v>704</v>
      </c>
      <c r="D544" s="17" t="s">
        <v>660</v>
      </c>
      <c r="E544" s="17" t="s">
        <v>705</v>
      </c>
      <c r="F544" s="74">
        <f>G544+H544+I544+J544</f>
        <v>9309954</v>
      </c>
      <c r="G544" s="37">
        <v>436628</v>
      </c>
      <c r="H544" s="37">
        <v>0</v>
      </c>
      <c r="I544" s="37">
        <v>580826</v>
      </c>
      <c r="J544" s="37">
        <v>8292500</v>
      </c>
      <c r="K544" s="37"/>
      <c r="L544" s="81">
        <v>20080507</v>
      </c>
    </row>
    <row r="545" spans="1:12" ht="15">
      <c r="A545" s="7">
        <v>515</v>
      </c>
      <c r="B545" s="17" t="s">
        <v>706</v>
      </c>
      <c r="C545" s="18" t="s">
        <v>707</v>
      </c>
      <c r="D545" s="17" t="s">
        <v>660</v>
      </c>
      <c r="E545" s="17" t="s">
        <v>708</v>
      </c>
      <c r="F545" s="74">
        <f>G545+H545+I545+J545</f>
        <v>307920</v>
      </c>
      <c r="G545" s="37">
        <v>42920</v>
      </c>
      <c r="H545" s="37">
        <v>265000</v>
      </c>
      <c r="I545" s="37">
        <v>0</v>
      </c>
      <c r="J545" s="37">
        <v>0</v>
      </c>
      <c r="K545" s="37"/>
      <c r="L545" s="66" t="s">
        <v>2</v>
      </c>
    </row>
    <row r="546" spans="1:12" ht="15">
      <c r="A546" s="7">
        <v>516</v>
      </c>
      <c r="B546" s="17" t="s">
        <v>709</v>
      </c>
      <c r="C546" s="18" t="s">
        <v>710</v>
      </c>
      <c r="D546" s="17" t="s">
        <v>660</v>
      </c>
      <c r="E546" s="17" t="s">
        <v>711</v>
      </c>
      <c r="F546" s="74">
        <f>G546+H546+I546+J546</f>
        <v>1090489</v>
      </c>
      <c r="G546" s="37">
        <v>82839</v>
      </c>
      <c r="H546" s="37">
        <v>845000</v>
      </c>
      <c r="I546" s="37">
        <v>96650</v>
      </c>
      <c r="J546" s="37">
        <v>66000</v>
      </c>
      <c r="K546" s="37"/>
      <c r="L546" s="81">
        <v>20080507</v>
      </c>
    </row>
    <row r="547" spans="1:12" ht="15">
      <c r="A547" s="7">
        <v>517</v>
      </c>
      <c r="B547" s="17" t="s">
        <v>712</v>
      </c>
      <c r="C547" s="18" t="s">
        <v>713</v>
      </c>
      <c r="D547" s="17" t="s">
        <v>660</v>
      </c>
      <c r="E547" s="17" t="s">
        <v>714</v>
      </c>
      <c r="F547" s="74">
        <f>G547+H547+I547+J547</f>
        <v>52612760</v>
      </c>
      <c r="G547" s="37">
        <v>1939344</v>
      </c>
      <c r="H547" s="37">
        <v>3310989</v>
      </c>
      <c r="I547" s="37">
        <v>849889</v>
      </c>
      <c r="J547" s="37">
        <v>46512538</v>
      </c>
      <c r="K547" s="37"/>
      <c r="L547" s="81">
        <v>20080507</v>
      </c>
    </row>
    <row r="548" spans="1:12" ht="15">
      <c r="A548" s="7">
        <v>518</v>
      </c>
      <c r="B548" s="17" t="s">
        <v>715</v>
      </c>
      <c r="C548" s="18" t="s">
        <v>716</v>
      </c>
      <c r="D548" s="17" t="s">
        <v>660</v>
      </c>
      <c r="E548" s="17" t="s">
        <v>717</v>
      </c>
      <c r="F548" s="74">
        <f>G548+H548+I548+J548</f>
        <v>376647</v>
      </c>
      <c r="G548" s="37">
        <v>175563</v>
      </c>
      <c r="H548" s="37">
        <v>12200</v>
      </c>
      <c r="I548" s="37">
        <v>105683</v>
      </c>
      <c r="J548" s="37">
        <v>83201</v>
      </c>
      <c r="K548" s="37"/>
      <c r="L548" s="81">
        <v>20080609</v>
      </c>
    </row>
    <row r="549" spans="1:12" ht="15">
      <c r="A549" s="7">
        <v>519</v>
      </c>
      <c r="B549" s="17" t="s">
        <v>718</v>
      </c>
      <c r="C549" s="18" t="s">
        <v>719</v>
      </c>
      <c r="D549" s="17" t="s">
        <v>660</v>
      </c>
      <c r="E549" s="17" t="s">
        <v>720</v>
      </c>
      <c r="F549" s="74">
        <f>G549+H549+I549+J549</f>
        <v>348501</v>
      </c>
      <c r="G549" s="37">
        <v>130815</v>
      </c>
      <c r="H549" s="37">
        <v>97900</v>
      </c>
      <c r="I549" s="37">
        <v>64286</v>
      </c>
      <c r="J549" s="37">
        <v>55500</v>
      </c>
      <c r="K549" s="37"/>
      <c r="L549" s="81">
        <v>20080609</v>
      </c>
    </row>
    <row r="550" spans="1:12" ht="15">
      <c r="A550" s="7">
        <v>520</v>
      </c>
      <c r="B550" s="17" t="s">
        <v>721</v>
      </c>
      <c r="C550" s="18" t="s">
        <v>722</v>
      </c>
      <c r="D550" s="17" t="s">
        <v>660</v>
      </c>
      <c r="E550" s="17" t="s">
        <v>723</v>
      </c>
      <c r="F550" s="74">
        <f>G550+H550+I550+J550</f>
        <v>240597</v>
      </c>
      <c r="G550" s="37">
        <v>91770</v>
      </c>
      <c r="H550" s="37">
        <v>76350</v>
      </c>
      <c r="I550" s="37">
        <v>72477</v>
      </c>
      <c r="J550" s="37">
        <v>0</v>
      </c>
      <c r="K550" s="37"/>
      <c r="L550" s="81">
        <v>20080507</v>
      </c>
    </row>
    <row r="551" spans="1:12" ht="15">
      <c r="A551" s="7">
        <v>521</v>
      </c>
      <c r="B551" s="17" t="s">
        <v>724</v>
      </c>
      <c r="C551" s="18" t="s">
        <v>725</v>
      </c>
      <c r="D551" s="17" t="s">
        <v>660</v>
      </c>
      <c r="E551" s="17" t="s">
        <v>735</v>
      </c>
      <c r="F551" s="74">
        <f>G551+H551+I551+J551</f>
        <v>3541179</v>
      </c>
      <c r="G551" s="37">
        <v>1452122</v>
      </c>
      <c r="H551" s="37">
        <v>1279837</v>
      </c>
      <c r="I551" s="37">
        <v>238378</v>
      </c>
      <c r="J551" s="37">
        <v>570842</v>
      </c>
      <c r="K551" s="37"/>
      <c r="L551" s="81">
        <v>20080609</v>
      </c>
    </row>
    <row r="552" spans="1:12" ht="15">
      <c r="A552" s="7">
        <v>522</v>
      </c>
      <c r="B552" s="17" t="s">
        <v>736</v>
      </c>
      <c r="C552" s="18" t="s">
        <v>737</v>
      </c>
      <c r="D552" s="17" t="s">
        <v>660</v>
      </c>
      <c r="E552" s="17" t="s">
        <v>738</v>
      </c>
      <c r="F552" s="74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1">
        <v>20080507</v>
      </c>
    </row>
    <row r="553" spans="1:12" ht="15">
      <c r="A553" s="7">
        <v>523</v>
      </c>
      <c r="B553" s="17" t="s">
        <v>739</v>
      </c>
      <c r="C553" s="18" t="s">
        <v>740</v>
      </c>
      <c r="D553" s="17" t="s">
        <v>660</v>
      </c>
      <c r="E553" s="17" t="s">
        <v>741</v>
      </c>
      <c r="F553" s="74">
        <f>G553+H553+I553+J553</f>
        <v>2431896</v>
      </c>
      <c r="G553" s="37">
        <v>586557</v>
      </c>
      <c r="H553" s="37">
        <v>821447</v>
      </c>
      <c r="I553" s="37">
        <v>818192</v>
      </c>
      <c r="J553" s="37">
        <v>205700</v>
      </c>
      <c r="K553" s="37"/>
      <c r="L553" s="81">
        <v>20080507</v>
      </c>
    </row>
    <row r="554" spans="1:12" ht="15">
      <c r="A554" s="7">
        <v>524</v>
      </c>
      <c r="B554" s="17" t="s">
        <v>744</v>
      </c>
      <c r="C554" s="18" t="s">
        <v>742</v>
      </c>
      <c r="D554" s="17" t="s">
        <v>743</v>
      </c>
      <c r="E554" s="17" t="s">
        <v>745</v>
      </c>
      <c r="F554" s="74">
        <f>G554+H554+I554+J554</f>
        <v>39012774</v>
      </c>
      <c r="G554" s="37">
        <v>1756359</v>
      </c>
      <c r="H554" s="37">
        <v>1614241</v>
      </c>
      <c r="I554" s="37">
        <v>5092174</v>
      </c>
      <c r="J554" s="37">
        <v>30550000</v>
      </c>
      <c r="K554" s="37"/>
      <c r="L554" s="81">
        <v>20080609</v>
      </c>
    </row>
    <row r="555" spans="1:12" ht="15">
      <c r="A555" s="7">
        <v>525</v>
      </c>
      <c r="B555" s="17" t="s">
        <v>747</v>
      </c>
      <c r="C555" s="18" t="s">
        <v>746</v>
      </c>
      <c r="D555" s="17" t="s">
        <v>743</v>
      </c>
      <c r="E555" s="17" t="s">
        <v>748</v>
      </c>
      <c r="F555" s="74">
        <f>G555+H555+I555+J555</f>
        <v>4061707</v>
      </c>
      <c r="G555" s="37">
        <v>972151</v>
      </c>
      <c r="H555" s="37">
        <v>1227700</v>
      </c>
      <c r="I555" s="37">
        <v>1861856</v>
      </c>
      <c r="J555" s="37">
        <v>0</v>
      </c>
      <c r="K555" s="37"/>
      <c r="L555" s="81">
        <v>20080609</v>
      </c>
    </row>
    <row r="556" spans="1:12" ht="15">
      <c r="A556" s="7">
        <v>526</v>
      </c>
      <c r="B556" s="17" t="s">
        <v>750</v>
      </c>
      <c r="C556" s="18" t="s">
        <v>749</v>
      </c>
      <c r="D556" s="17" t="s">
        <v>743</v>
      </c>
      <c r="E556" s="17" t="s">
        <v>751</v>
      </c>
      <c r="F556" s="74">
        <f>G556+H556+I556+J556</f>
        <v>13295704</v>
      </c>
      <c r="G556" s="37">
        <v>2955896</v>
      </c>
      <c r="H556" s="37">
        <v>2914463</v>
      </c>
      <c r="I556" s="37">
        <v>4365645</v>
      </c>
      <c r="J556" s="37">
        <v>3059700</v>
      </c>
      <c r="K556" s="37"/>
      <c r="L556" s="81">
        <v>20080507</v>
      </c>
    </row>
    <row r="557" spans="1:12" ht="15">
      <c r="A557" s="7">
        <v>527</v>
      </c>
      <c r="B557" s="17" t="s">
        <v>753</v>
      </c>
      <c r="C557" s="18" t="s">
        <v>752</v>
      </c>
      <c r="D557" s="17" t="s">
        <v>743</v>
      </c>
      <c r="E557" s="17" t="s">
        <v>754</v>
      </c>
      <c r="F557" s="74">
        <f>G557+H557+I557+J557</f>
        <v>17203364</v>
      </c>
      <c r="G557" s="37">
        <v>3532103</v>
      </c>
      <c r="H557" s="37">
        <v>6748020</v>
      </c>
      <c r="I557" s="37">
        <v>4024161</v>
      </c>
      <c r="J557" s="37">
        <v>2899080</v>
      </c>
      <c r="K557" s="37"/>
      <c r="L557" s="81">
        <v>20080609</v>
      </c>
    </row>
    <row r="558" spans="1:12" ht="15">
      <c r="A558" s="7">
        <v>528</v>
      </c>
      <c r="B558" s="17" t="s">
        <v>756</v>
      </c>
      <c r="C558" s="18" t="s">
        <v>755</v>
      </c>
      <c r="D558" s="17" t="s">
        <v>743</v>
      </c>
      <c r="E558" s="17" t="s">
        <v>757</v>
      </c>
      <c r="F558" s="74">
        <f>G558+H558+I558+J558</f>
        <v>1581041</v>
      </c>
      <c r="G558" s="37">
        <v>851724</v>
      </c>
      <c r="H558" s="37">
        <v>605802</v>
      </c>
      <c r="I558" s="37">
        <v>123515</v>
      </c>
      <c r="J558" s="37">
        <v>0</v>
      </c>
      <c r="K558" s="37"/>
      <c r="L558" s="81">
        <v>20080507</v>
      </c>
    </row>
    <row r="559" spans="1:12" ht="15">
      <c r="A559" s="7">
        <v>529</v>
      </c>
      <c r="B559" s="17" t="s">
        <v>759</v>
      </c>
      <c r="C559" s="18" t="s">
        <v>758</v>
      </c>
      <c r="D559" s="17" t="s">
        <v>743</v>
      </c>
      <c r="E559" s="17" t="s">
        <v>760</v>
      </c>
      <c r="F559" s="74">
        <f>G559+H559+I559+J559</f>
        <v>532312</v>
      </c>
      <c r="G559" s="37">
        <v>186073</v>
      </c>
      <c r="H559" s="37">
        <v>150805</v>
      </c>
      <c r="I559" s="37">
        <v>195434</v>
      </c>
      <c r="J559" s="37">
        <v>0</v>
      </c>
      <c r="K559" s="37"/>
      <c r="L559" s="81">
        <v>20080507</v>
      </c>
    </row>
    <row r="560" spans="1:12" ht="15">
      <c r="A560" s="7">
        <v>530</v>
      </c>
      <c r="B560" s="17" t="s">
        <v>762</v>
      </c>
      <c r="C560" s="18" t="s">
        <v>761</v>
      </c>
      <c r="D560" s="17" t="s">
        <v>743</v>
      </c>
      <c r="E560" s="17" t="s">
        <v>763</v>
      </c>
      <c r="F560" s="74">
        <f>G560+H560+I560+J560</f>
        <v>3581410</v>
      </c>
      <c r="G560" s="37">
        <v>860154</v>
      </c>
      <c r="H560" s="37">
        <v>842501</v>
      </c>
      <c r="I560" s="37">
        <v>1314630</v>
      </c>
      <c r="J560" s="37">
        <v>564125</v>
      </c>
      <c r="K560" s="37"/>
      <c r="L560" s="81">
        <v>20080609</v>
      </c>
    </row>
    <row r="561" spans="1:12" ht="15">
      <c r="A561" s="7">
        <v>531</v>
      </c>
      <c r="B561" s="17" t="s">
        <v>765</v>
      </c>
      <c r="C561" s="18" t="s">
        <v>764</v>
      </c>
      <c r="D561" s="17" t="s">
        <v>743</v>
      </c>
      <c r="E561" s="17" t="s">
        <v>766</v>
      </c>
      <c r="F561" s="74">
        <f>G561+H561+I561+J561</f>
        <v>2862742</v>
      </c>
      <c r="G561" s="37">
        <v>299807</v>
      </c>
      <c r="H561" s="37">
        <v>1024010</v>
      </c>
      <c r="I561" s="37">
        <v>1538925</v>
      </c>
      <c r="J561" s="37">
        <v>0</v>
      </c>
      <c r="K561" s="37"/>
      <c r="L561" s="81">
        <v>20080507</v>
      </c>
    </row>
    <row r="562" spans="1:12" ht="15">
      <c r="A562" s="7">
        <v>532</v>
      </c>
      <c r="B562" s="17" t="s">
        <v>768</v>
      </c>
      <c r="C562" s="18" t="s">
        <v>767</v>
      </c>
      <c r="D562" s="17" t="s">
        <v>743</v>
      </c>
      <c r="E562" s="17" t="s">
        <v>769</v>
      </c>
      <c r="F562" s="74">
        <f>G562+H562+I562+J562</f>
        <v>26026476</v>
      </c>
      <c r="G562" s="37">
        <v>1522398</v>
      </c>
      <c r="H562" s="37">
        <v>5126886</v>
      </c>
      <c r="I562" s="37">
        <v>2641147</v>
      </c>
      <c r="J562" s="37">
        <v>16736045</v>
      </c>
      <c r="K562" s="72"/>
      <c r="L562" s="81">
        <v>20080507</v>
      </c>
    </row>
    <row r="563" spans="1:12" ht="15">
      <c r="A563" s="7">
        <v>533</v>
      </c>
      <c r="B563" s="17" t="s">
        <v>771</v>
      </c>
      <c r="C563" s="18" t="s">
        <v>770</v>
      </c>
      <c r="D563" s="17" t="s">
        <v>743</v>
      </c>
      <c r="E563" s="17" t="s">
        <v>772</v>
      </c>
      <c r="F563" s="74">
        <f>G563+H563+I563+J563</f>
        <v>1401535</v>
      </c>
      <c r="G563" s="37">
        <v>856987</v>
      </c>
      <c r="H563" s="37">
        <v>435480</v>
      </c>
      <c r="I563" s="37">
        <v>107568</v>
      </c>
      <c r="J563" s="37">
        <v>1500</v>
      </c>
      <c r="K563" s="37"/>
      <c r="L563" s="81">
        <v>20080609</v>
      </c>
    </row>
    <row r="564" spans="1:12" ht="15">
      <c r="A564" s="7">
        <v>534</v>
      </c>
      <c r="B564" s="17" t="s">
        <v>774</v>
      </c>
      <c r="C564" s="18" t="s">
        <v>773</v>
      </c>
      <c r="D564" s="17" t="s">
        <v>743</v>
      </c>
      <c r="E564" s="17" t="s">
        <v>775</v>
      </c>
      <c r="F564" s="74">
        <f>G564+H564+I564+J564</f>
        <v>4336813</v>
      </c>
      <c r="G564" s="37">
        <v>2006232</v>
      </c>
      <c r="H564" s="37">
        <v>2075600</v>
      </c>
      <c r="I564" s="37">
        <v>254981</v>
      </c>
      <c r="J564" s="37">
        <v>0</v>
      </c>
      <c r="K564" s="37"/>
      <c r="L564" s="81">
        <v>20080507</v>
      </c>
    </row>
    <row r="565" spans="1:12" ht="15">
      <c r="A565" s="7">
        <v>535</v>
      </c>
      <c r="B565" s="17" t="s">
        <v>777</v>
      </c>
      <c r="C565" s="18" t="s">
        <v>776</v>
      </c>
      <c r="D565" s="17" t="s">
        <v>743</v>
      </c>
      <c r="E565" s="17" t="s">
        <v>778</v>
      </c>
      <c r="F565" s="74">
        <f>G565+H565+I565+J565</f>
        <v>3957741</v>
      </c>
      <c r="G565" s="37">
        <v>2566358</v>
      </c>
      <c r="H565" s="37">
        <v>879740</v>
      </c>
      <c r="I565" s="37">
        <v>174619</v>
      </c>
      <c r="J565" s="37">
        <v>337024</v>
      </c>
      <c r="K565" s="37"/>
      <c r="L565" s="81">
        <v>20080507</v>
      </c>
    </row>
    <row r="566" spans="1:12" ht="15">
      <c r="A566" s="7">
        <v>536</v>
      </c>
      <c r="B566" s="17" t="s">
        <v>780</v>
      </c>
      <c r="C566" s="18" t="s">
        <v>779</v>
      </c>
      <c r="D566" s="17" t="s">
        <v>743</v>
      </c>
      <c r="E566" s="17" t="s">
        <v>781</v>
      </c>
      <c r="F566" s="74">
        <f>G566+H566+I566+J566</f>
        <v>3697521</v>
      </c>
      <c r="G566" s="37">
        <v>2812296</v>
      </c>
      <c r="H566" s="37">
        <v>517725</v>
      </c>
      <c r="I566" s="37">
        <v>367500</v>
      </c>
      <c r="J566" s="37">
        <v>0</v>
      </c>
      <c r="K566" s="37"/>
      <c r="L566" s="81">
        <v>20080609</v>
      </c>
    </row>
    <row r="567" spans="1:12" ht="15">
      <c r="A567" s="7">
        <v>537</v>
      </c>
      <c r="B567" s="17" t="s">
        <v>783</v>
      </c>
      <c r="C567" s="18" t="s">
        <v>782</v>
      </c>
      <c r="D567" s="17" t="s">
        <v>743</v>
      </c>
      <c r="E567" s="17" t="s">
        <v>784</v>
      </c>
      <c r="F567" s="74">
        <f>G567+H567+I567+J567</f>
        <v>2096962</v>
      </c>
      <c r="G567" s="37">
        <v>849638</v>
      </c>
      <c r="H567" s="37">
        <v>100425</v>
      </c>
      <c r="I567" s="37">
        <v>469899</v>
      </c>
      <c r="J567" s="37">
        <v>677000</v>
      </c>
      <c r="K567" s="37"/>
      <c r="L567" s="81">
        <v>20080507</v>
      </c>
    </row>
    <row r="568" spans="1:12" ht="15">
      <c r="A568" s="7">
        <v>538</v>
      </c>
      <c r="B568" s="17" t="s">
        <v>786</v>
      </c>
      <c r="C568" s="18" t="s">
        <v>785</v>
      </c>
      <c r="D568" s="17" t="s">
        <v>743</v>
      </c>
      <c r="E568" s="17" t="s">
        <v>787</v>
      </c>
      <c r="F568" s="74">
        <f>G568+H568+I568+J568</f>
        <v>993340</v>
      </c>
      <c r="G568" s="37">
        <v>694790</v>
      </c>
      <c r="H568" s="37">
        <v>208750</v>
      </c>
      <c r="I568" s="37">
        <v>89800</v>
      </c>
      <c r="J568" s="37">
        <v>0</v>
      </c>
      <c r="K568" s="37"/>
      <c r="L568" s="81">
        <v>20080507</v>
      </c>
    </row>
    <row r="569" spans="1:12" ht="15">
      <c r="A569" s="7">
        <v>539</v>
      </c>
      <c r="B569" s="17" t="s">
        <v>789</v>
      </c>
      <c r="C569" s="18" t="s">
        <v>788</v>
      </c>
      <c r="D569" s="17" t="s">
        <v>743</v>
      </c>
      <c r="E569" s="17" t="s">
        <v>790</v>
      </c>
      <c r="F569" s="74">
        <f>G569+H569+I569+J569</f>
        <v>10270638</v>
      </c>
      <c r="G569" s="37">
        <v>2279683</v>
      </c>
      <c r="H569" s="37">
        <v>7845136</v>
      </c>
      <c r="I569" s="37">
        <v>143419</v>
      </c>
      <c r="J569" s="37">
        <v>2400</v>
      </c>
      <c r="K569" s="37"/>
      <c r="L569" s="81">
        <v>20080507</v>
      </c>
    </row>
    <row r="570" spans="1:12" ht="15">
      <c r="A570" s="7">
        <v>540</v>
      </c>
      <c r="B570" s="17" t="s">
        <v>792</v>
      </c>
      <c r="C570" s="18" t="s">
        <v>791</v>
      </c>
      <c r="D570" s="17" t="s">
        <v>743</v>
      </c>
      <c r="E570" s="17" t="s">
        <v>1251</v>
      </c>
      <c r="F570" s="74">
        <f>G570+H570+I570+J570</f>
        <v>9209901</v>
      </c>
      <c r="G570" s="37">
        <v>997536</v>
      </c>
      <c r="H570" s="37">
        <v>5389085</v>
      </c>
      <c r="I570" s="37">
        <v>2785080</v>
      </c>
      <c r="J570" s="37">
        <v>38200</v>
      </c>
      <c r="K570" s="37"/>
      <c r="L570" s="81">
        <v>20080507</v>
      </c>
    </row>
    <row r="571" spans="1:12" ht="15">
      <c r="A571" s="7">
        <v>541</v>
      </c>
      <c r="B571" s="17" t="s">
        <v>794</v>
      </c>
      <c r="C571" s="18" t="s">
        <v>793</v>
      </c>
      <c r="D571" s="17" t="s">
        <v>743</v>
      </c>
      <c r="E571" s="17" t="s">
        <v>795</v>
      </c>
      <c r="F571" s="74">
        <f>G571+H571+I571+J571</f>
        <v>56716309</v>
      </c>
      <c r="G571" s="37">
        <v>6138207</v>
      </c>
      <c r="H571" s="37">
        <v>11863477</v>
      </c>
      <c r="I571" s="37">
        <v>17522038</v>
      </c>
      <c r="J571" s="37">
        <v>21192587</v>
      </c>
      <c r="K571" s="37"/>
      <c r="L571" s="81">
        <v>20080507</v>
      </c>
    </row>
    <row r="572" spans="1:12" ht="15">
      <c r="A572" s="7">
        <v>542</v>
      </c>
      <c r="B572" s="17" t="s">
        <v>797</v>
      </c>
      <c r="C572" s="18" t="s">
        <v>796</v>
      </c>
      <c r="D572" s="17" t="s">
        <v>743</v>
      </c>
      <c r="E572" s="17" t="s">
        <v>1720</v>
      </c>
      <c r="F572" s="74">
        <f>G572+H572+I572+J572</f>
        <v>16813412</v>
      </c>
      <c r="G572" s="37">
        <v>1920514</v>
      </c>
      <c r="H572" s="37">
        <v>1273525</v>
      </c>
      <c r="I572" s="37">
        <v>6166273</v>
      </c>
      <c r="J572" s="37">
        <v>7453100</v>
      </c>
      <c r="K572" s="37"/>
      <c r="L572" s="81">
        <v>20080507</v>
      </c>
    </row>
    <row r="573" spans="1:12" ht="15">
      <c r="A573" s="7">
        <v>543</v>
      </c>
      <c r="B573" s="17" t="s">
        <v>799</v>
      </c>
      <c r="C573" s="18" t="s">
        <v>798</v>
      </c>
      <c r="D573" s="17" t="s">
        <v>743</v>
      </c>
      <c r="E573" s="17" t="s">
        <v>800</v>
      </c>
      <c r="F573" s="74">
        <f>G573+H573+I573+J573</f>
        <v>16317461</v>
      </c>
      <c r="G573" s="37">
        <v>3696145</v>
      </c>
      <c r="H573" s="37">
        <v>12070867</v>
      </c>
      <c r="I573" s="37">
        <v>467949</v>
      </c>
      <c r="J573" s="37">
        <v>82500</v>
      </c>
      <c r="K573" s="37"/>
      <c r="L573" s="81">
        <v>20080507</v>
      </c>
    </row>
    <row r="574" spans="1:12" ht="15">
      <c r="A574" s="7">
        <v>544</v>
      </c>
      <c r="B574" s="17" t="s">
        <v>802</v>
      </c>
      <c r="C574" s="18" t="s">
        <v>801</v>
      </c>
      <c r="D574" s="17" t="s">
        <v>743</v>
      </c>
      <c r="E574" s="17" t="s">
        <v>803</v>
      </c>
      <c r="F574" s="74">
        <f>G574+H574+I574+J574</f>
        <v>900</v>
      </c>
      <c r="G574" s="37">
        <v>500</v>
      </c>
      <c r="H574" s="37">
        <v>0</v>
      </c>
      <c r="I574" s="37">
        <v>400</v>
      </c>
      <c r="J574" s="37">
        <v>0</v>
      </c>
      <c r="K574" s="37"/>
      <c r="L574" s="66" t="s">
        <v>2</v>
      </c>
    </row>
    <row r="575" spans="1:12" ht="15">
      <c r="A575" s="7">
        <v>545</v>
      </c>
      <c r="B575" s="17" t="s">
        <v>809</v>
      </c>
      <c r="C575" s="18" t="s">
        <v>804</v>
      </c>
      <c r="D575" s="17" t="s">
        <v>808</v>
      </c>
      <c r="E575" s="17" t="s">
        <v>810</v>
      </c>
      <c r="F575" s="74">
        <f>G575+H575+I575+J575</f>
        <v>480478</v>
      </c>
      <c r="G575" s="37">
        <v>0</v>
      </c>
      <c r="H575" s="37">
        <v>18150</v>
      </c>
      <c r="I575" s="37">
        <v>357228</v>
      </c>
      <c r="J575" s="37">
        <v>105100</v>
      </c>
      <c r="K575" s="37"/>
      <c r="L575" s="81">
        <v>20080609</v>
      </c>
    </row>
    <row r="576" spans="1:12" ht="15">
      <c r="A576" s="7">
        <v>546</v>
      </c>
      <c r="B576" s="17" t="s">
        <v>812</v>
      </c>
      <c r="C576" s="18" t="s">
        <v>805</v>
      </c>
      <c r="D576" s="17" t="s">
        <v>808</v>
      </c>
      <c r="E576" s="17" t="s">
        <v>813</v>
      </c>
      <c r="F576" s="74">
        <f>G576+H576+I576+J576</f>
        <v>623362</v>
      </c>
      <c r="G576" s="37">
        <v>184937</v>
      </c>
      <c r="H576" s="37">
        <v>16200</v>
      </c>
      <c r="I576" s="37">
        <v>21225</v>
      </c>
      <c r="J576" s="37">
        <v>401000</v>
      </c>
      <c r="K576" s="37"/>
      <c r="L576" s="81">
        <v>20080609</v>
      </c>
    </row>
    <row r="577" spans="1:12" ht="15">
      <c r="A577" s="7">
        <v>547</v>
      </c>
      <c r="B577" s="17" t="s">
        <v>815</v>
      </c>
      <c r="C577" s="18" t="s">
        <v>806</v>
      </c>
      <c r="D577" s="17" t="s">
        <v>808</v>
      </c>
      <c r="E577" s="17" t="s">
        <v>816</v>
      </c>
      <c r="F577" s="74">
        <f>G577+H577+I577+J577</f>
        <v>421079</v>
      </c>
      <c r="G577" s="37">
        <v>304119</v>
      </c>
      <c r="H577" s="37">
        <v>70000</v>
      </c>
      <c r="I577" s="37">
        <v>46960</v>
      </c>
      <c r="J577" s="37">
        <v>0</v>
      </c>
      <c r="K577" s="37"/>
      <c r="L577" s="81">
        <v>20080609</v>
      </c>
    </row>
    <row r="578" spans="1:12" ht="15">
      <c r="A578" s="7">
        <v>548</v>
      </c>
      <c r="B578" s="17" t="s">
        <v>818</v>
      </c>
      <c r="C578" s="18" t="s">
        <v>807</v>
      </c>
      <c r="D578" s="17" t="s">
        <v>808</v>
      </c>
      <c r="E578" s="17" t="s">
        <v>819</v>
      </c>
      <c r="F578" s="74">
        <f>G578+H578+I578+J578</f>
        <v>4452124</v>
      </c>
      <c r="G578" s="37">
        <v>216777</v>
      </c>
      <c r="H578" s="37">
        <v>369300</v>
      </c>
      <c r="I578" s="37">
        <v>1397022</v>
      </c>
      <c r="J578" s="37">
        <v>2469025</v>
      </c>
      <c r="K578" s="37"/>
      <c r="L578" s="81">
        <v>20080609</v>
      </c>
    </row>
    <row r="579" spans="1:12" ht="15">
      <c r="A579" s="7">
        <v>549</v>
      </c>
      <c r="B579" s="17" t="s">
        <v>821</v>
      </c>
      <c r="C579" s="18" t="s">
        <v>811</v>
      </c>
      <c r="D579" s="17" t="s">
        <v>808</v>
      </c>
      <c r="E579" s="17" t="s">
        <v>1553</v>
      </c>
      <c r="F579" s="74">
        <f>G579+H579+I579+J579</f>
        <v>1004758</v>
      </c>
      <c r="G579" s="37">
        <v>238968</v>
      </c>
      <c r="H579" s="37">
        <v>205500</v>
      </c>
      <c r="I579" s="37">
        <v>545190</v>
      </c>
      <c r="J579" s="37">
        <v>15100</v>
      </c>
      <c r="K579" s="37"/>
      <c r="L579" s="81">
        <v>20080507</v>
      </c>
    </row>
    <row r="580" spans="1:12" ht="15">
      <c r="A580" s="7">
        <v>550</v>
      </c>
      <c r="B580" s="17" t="s">
        <v>823</v>
      </c>
      <c r="C580" s="18" t="s">
        <v>814</v>
      </c>
      <c r="D580" s="17" t="s">
        <v>808</v>
      </c>
      <c r="E580" s="17" t="s">
        <v>824</v>
      </c>
      <c r="F580" s="74">
        <f>G580+H580+I580+J580</f>
        <v>447982</v>
      </c>
      <c r="G580" s="37">
        <v>6419</v>
      </c>
      <c r="H580" s="37">
        <v>302300</v>
      </c>
      <c r="I580" s="37">
        <v>139263</v>
      </c>
      <c r="J580" s="37">
        <v>0</v>
      </c>
      <c r="K580" s="37"/>
      <c r="L580" s="81">
        <v>20080507</v>
      </c>
    </row>
    <row r="581" spans="1:12" ht="15">
      <c r="A581" s="7">
        <v>551</v>
      </c>
      <c r="B581" s="17" t="s">
        <v>826</v>
      </c>
      <c r="C581" s="18" t="s">
        <v>817</v>
      </c>
      <c r="D581" s="17" t="s">
        <v>808</v>
      </c>
      <c r="E581" s="17" t="s">
        <v>1448</v>
      </c>
      <c r="F581" s="74">
        <f>G581+H581+I581+J581</f>
        <v>1713133</v>
      </c>
      <c r="G581" s="37">
        <v>368550</v>
      </c>
      <c r="H581" s="37">
        <v>162760</v>
      </c>
      <c r="I581" s="37">
        <v>208213</v>
      </c>
      <c r="J581" s="37">
        <v>973610</v>
      </c>
      <c r="K581" s="37"/>
      <c r="L581" s="81">
        <v>20080507</v>
      </c>
    </row>
    <row r="582" spans="1:12" ht="15">
      <c r="A582" s="7">
        <v>552</v>
      </c>
      <c r="B582" s="17" t="s">
        <v>828</v>
      </c>
      <c r="C582" s="18" t="s">
        <v>820</v>
      </c>
      <c r="D582" s="17" t="s">
        <v>808</v>
      </c>
      <c r="E582" s="17" t="s">
        <v>829</v>
      </c>
      <c r="F582" s="74">
        <f>G582+H582+I582+J582</f>
        <v>2902047</v>
      </c>
      <c r="G582" s="37">
        <v>10703</v>
      </c>
      <c r="H582" s="37">
        <v>1736292</v>
      </c>
      <c r="I582" s="37">
        <v>1070157</v>
      </c>
      <c r="J582" s="37">
        <v>84895</v>
      </c>
      <c r="K582" s="37"/>
      <c r="L582" s="81">
        <v>20080507</v>
      </c>
    </row>
    <row r="583" spans="1:12" ht="15">
      <c r="A583" s="7">
        <v>553</v>
      </c>
      <c r="B583" s="17" t="s">
        <v>831</v>
      </c>
      <c r="C583" s="18" t="s">
        <v>822</v>
      </c>
      <c r="D583" s="17" t="s">
        <v>808</v>
      </c>
      <c r="E583" s="17" t="s">
        <v>832</v>
      </c>
      <c r="F583" s="74">
        <f>G583+H583+I583+J583</f>
        <v>548019</v>
      </c>
      <c r="G583" s="37">
        <v>91719</v>
      </c>
      <c r="H583" s="37">
        <v>265800</v>
      </c>
      <c r="I583" s="37">
        <v>2500</v>
      </c>
      <c r="J583" s="37">
        <v>188000</v>
      </c>
      <c r="K583" s="37"/>
      <c r="L583" s="81">
        <v>20080609</v>
      </c>
    </row>
    <row r="584" spans="1:12" ht="15">
      <c r="A584" s="7">
        <v>554</v>
      </c>
      <c r="B584" s="17" t="s">
        <v>834</v>
      </c>
      <c r="C584" s="18" t="s">
        <v>825</v>
      </c>
      <c r="D584" s="17" t="s">
        <v>808</v>
      </c>
      <c r="E584" s="17" t="s">
        <v>835</v>
      </c>
      <c r="F584" s="74">
        <f>G584+H584+I584+J584</f>
        <v>570621</v>
      </c>
      <c r="G584" s="37">
        <v>86766</v>
      </c>
      <c r="H584" s="37">
        <v>75130</v>
      </c>
      <c r="I584" s="37">
        <v>303350</v>
      </c>
      <c r="J584" s="37">
        <v>105375</v>
      </c>
      <c r="K584" s="72"/>
      <c r="L584" s="81">
        <v>20080507</v>
      </c>
    </row>
    <row r="585" spans="1:12" ht="15">
      <c r="A585" s="7">
        <v>555</v>
      </c>
      <c r="B585" s="17" t="s">
        <v>837</v>
      </c>
      <c r="C585" s="18" t="s">
        <v>827</v>
      </c>
      <c r="D585" s="17" t="s">
        <v>808</v>
      </c>
      <c r="E585" s="17" t="s">
        <v>838</v>
      </c>
      <c r="F585" s="74">
        <f>G585+H585+I585+J585</f>
        <v>537700</v>
      </c>
      <c r="G585" s="37">
        <v>141145</v>
      </c>
      <c r="H585" s="37">
        <v>261000</v>
      </c>
      <c r="I585" s="37">
        <v>135555</v>
      </c>
      <c r="J585" s="37">
        <v>0</v>
      </c>
      <c r="K585" s="37"/>
      <c r="L585" s="81">
        <v>20080507</v>
      </c>
    </row>
    <row r="586" spans="1:12" ht="15">
      <c r="A586" s="7">
        <v>556</v>
      </c>
      <c r="B586" s="17" t="s">
        <v>840</v>
      </c>
      <c r="C586" s="18" t="s">
        <v>830</v>
      </c>
      <c r="D586" s="17" t="s">
        <v>808</v>
      </c>
      <c r="E586" s="17" t="s">
        <v>841</v>
      </c>
      <c r="F586" s="74">
        <f>G586+H586+I586+J586</f>
        <v>689436</v>
      </c>
      <c r="G586" s="37">
        <v>330368</v>
      </c>
      <c r="H586" s="37">
        <v>198300</v>
      </c>
      <c r="I586" s="37">
        <v>123950</v>
      </c>
      <c r="J586" s="37">
        <v>36818</v>
      </c>
      <c r="K586" s="37"/>
      <c r="L586" s="81">
        <v>20080507</v>
      </c>
    </row>
    <row r="587" spans="1:12" ht="15">
      <c r="A587" s="7">
        <v>557</v>
      </c>
      <c r="B587" s="17" t="s">
        <v>843</v>
      </c>
      <c r="C587" s="18" t="s">
        <v>833</v>
      </c>
      <c r="D587" s="17" t="s">
        <v>808</v>
      </c>
      <c r="E587" s="17" t="s">
        <v>844</v>
      </c>
      <c r="F587" s="74">
        <f>G587+H587+I587+J587</f>
        <v>345034</v>
      </c>
      <c r="G587" s="37">
        <v>86469</v>
      </c>
      <c r="H587" s="37">
        <v>99548</v>
      </c>
      <c r="I587" s="37">
        <v>134695</v>
      </c>
      <c r="J587" s="37">
        <v>24322</v>
      </c>
      <c r="K587" s="37"/>
      <c r="L587" s="81">
        <v>20080507</v>
      </c>
    </row>
    <row r="588" spans="1:12" ht="15">
      <c r="A588" s="7">
        <v>558</v>
      </c>
      <c r="B588" s="17" t="s">
        <v>846</v>
      </c>
      <c r="C588" s="18" t="s">
        <v>836</v>
      </c>
      <c r="D588" s="17" t="s">
        <v>808</v>
      </c>
      <c r="E588" s="17" t="s">
        <v>847</v>
      </c>
      <c r="F588" s="74">
        <f>G588+H588+I588+J588</f>
        <v>170007</v>
      </c>
      <c r="G588" s="37">
        <v>104007</v>
      </c>
      <c r="H588" s="37">
        <v>64200</v>
      </c>
      <c r="I588" s="37">
        <v>1800</v>
      </c>
      <c r="J588" s="37">
        <v>0</v>
      </c>
      <c r="K588" s="37"/>
      <c r="L588" s="81">
        <v>20080609</v>
      </c>
    </row>
    <row r="589" spans="1:12" ht="15">
      <c r="A589" s="7">
        <v>559</v>
      </c>
      <c r="B589" s="17" t="s">
        <v>849</v>
      </c>
      <c r="C589" s="18" t="s">
        <v>839</v>
      </c>
      <c r="D589" s="17" t="s">
        <v>808</v>
      </c>
      <c r="E589" s="17" t="s">
        <v>850</v>
      </c>
      <c r="F589" s="74">
        <f>G589+H589+I589+J589</f>
        <v>1207242</v>
      </c>
      <c r="G589" s="37">
        <v>145417</v>
      </c>
      <c r="H589" s="37">
        <v>652640</v>
      </c>
      <c r="I589" s="37">
        <v>269885</v>
      </c>
      <c r="J589" s="37">
        <v>139300</v>
      </c>
      <c r="K589" s="37"/>
      <c r="L589" s="81">
        <v>20080609</v>
      </c>
    </row>
    <row r="590" spans="1:12" ht="15">
      <c r="A590" s="7">
        <v>560</v>
      </c>
      <c r="B590" s="17" t="s">
        <v>852</v>
      </c>
      <c r="C590" s="18" t="s">
        <v>842</v>
      </c>
      <c r="D590" s="17" t="s">
        <v>808</v>
      </c>
      <c r="E590" s="17" t="s">
        <v>1203</v>
      </c>
      <c r="F590" s="74">
        <f>G590+H590+I590+J590</f>
        <v>1499871</v>
      </c>
      <c r="G590" s="37">
        <v>200915</v>
      </c>
      <c r="H590" s="37">
        <v>1174850</v>
      </c>
      <c r="I590" s="37">
        <v>58546</v>
      </c>
      <c r="J590" s="37">
        <v>65560</v>
      </c>
      <c r="K590" s="37"/>
      <c r="L590" s="81">
        <v>20080507</v>
      </c>
    </row>
    <row r="591" spans="1:12" ht="15">
      <c r="A591" s="7">
        <v>561</v>
      </c>
      <c r="B591" s="17" t="s">
        <v>854</v>
      </c>
      <c r="C591" s="18" t="s">
        <v>845</v>
      </c>
      <c r="D591" s="17" t="s">
        <v>808</v>
      </c>
      <c r="E591" s="17" t="s">
        <v>855</v>
      </c>
      <c r="F591" s="74">
        <f>G591+H591+I591+J591</f>
        <v>297660</v>
      </c>
      <c r="G591" s="37">
        <v>101297</v>
      </c>
      <c r="H591" s="37">
        <v>160560</v>
      </c>
      <c r="I591" s="37">
        <v>35503</v>
      </c>
      <c r="J591" s="37">
        <v>300</v>
      </c>
      <c r="K591" s="37"/>
      <c r="L591" s="81">
        <v>20080507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808</v>
      </c>
      <c r="E592" s="17" t="s">
        <v>733</v>
      </c>
      <c r="F592" s="74" t="s">
        <v>734</v>
      </c>
      <c r="G592" s="74"/>
      <c r="H592" s="74"/>
      <c r="I592" s="74"/>
      <c r="J592" s="74"/>
      <c r="K592" s="37"/>
      <c r="L592" s="66" t="s">
        <v>734</v>
      </c>
    </row>
    <row r="593" spans="1:12" ht="15">
      <c r="A593" s="7">
        <v>563</v>
      </c>
      <c r="B593" s="17" t="s">
        <v>857</v>
      </c>
      <c r="C593" s="18" t="s">
        <v>848</v>
      </c>
      <c r="D593" s="17" t="s">
        <v>808</v>
      </c>
      <c r="E593" s="17" t="s">
        <v>858</v>
      </c>
      <c r="F593" s="74">
        <f>G593+H593+I593+J593</f>
        <v>2888855</v>
      </c>
      <c r="G593" s="37">
        <v>1579081</v>
      </c>
      <c r="H593" s="37">
        <v>26000</v>
      </c>
      <c r="I593" s="37">
        <v>704174</v>
      </c>
      <c r="J593" s="37">
        <v>579600</v>
      </c>
      <c r="K593" s="37"/>
      <c r="L593" s="81">
        <v>20080609</v>
      </c>
    </row>
    <row r="594" spans="1:12" ht="15">
      <c r="A594" s="7">
        <v>564</v>
      </c>
      <c r="B594" s="17" t="s">
        <v>860</v>
      </c>
      <c r="C594" s="18" t="s">
        <v>851</v>
      </c>
      <c r="D594" s="17" t="s">
        <v>808</v>
      </c>
      <c r="E594" s="17" t="s">
        <v>861</v>
      </c>
      <c r="F594" s="74">
        <f>G594+H594+I594+J594</f>
        <v>1298102</v>
      </c>
      <c r="G594" s="37">
        <v>203484</v>
      </c>
      <c r="H594" s="37">
        <v>78433</v>
      </c>
      <c r="I594" s="37">
        <v>108135</v>
      </c>
      <c r="J594" s="37">
        <v>908050</v>
      </c>
      <c r="K594" s="37"/>
      <c r="L594" s="81">
        <v>20080507</v>
      </c>
    </row>
    <row r="595" spans="1:12" ht="15">
      <c r="A595" s="7">
        <v>565</v>
      </c>
      <c r="B595" s="17" t="s">
        <v>863</v>
      </c>
      <c r="C595" s="18" t="s">
        <v>853</v>
      </c>
      <c r="D595" s="17" t="s">
        <v>808</v>
      </c>
      <c r="E595" s="17" t="s">
        <v>864</v>
      </c>
      <c r="F595" s="74">
        <f>G595+H595+I595+J595</f>
        <v>1548873</v>
      </c>
      <c r="G595" s="37">
        <v>295718</v>
      </c>
      <c r="H595" s="37">
        <v>821670</v>
      </c>
      <c r="I595" s="37">
        <v>343855</v>
      </c>
      <c r="J595" s="37">
        <v>87630</v>
      </c>
      <c r="K595" s="37"/>
      <c r="L595" s="81">
        <v>20080507</v>
      </c>
    </row>
    <row r="596" spans="1:12" ht="15">
      <c r="A596" s="7">
        <v>566</v>
      </c>
      <c r="B596" s="17" t="s">
        <v>865</v>
      </c>
      <c r="C596" s="18" t="s">
        <v>856</v>
      </c>
      <c r="D596" s="17" t="s">
        <v>808</v>
      </c>
      <c r="E596" s="17" t="s">
        <v>1136</v>
      </c>
      <c r="F596" s="74">
        <f>G596+H596+I596+J596</f>
        <v>5316973</v>
      </c>
      <c r="G596" s="37">
        <v>393884</v>
      </c>
      <c r="H596" s="37">
        <v>562965</v>
      </c>
      <c r="I596" s="37">
        <v>177343</v>
      </c>
      <c r="J596" s="37">
        <v>4182781</v>
      </c>
      <c r="K596" s="37"/>
      <c r="L596" s="81">
        <v>20080507</v>
      </c>
    </row>
    <row r="597" spans="1:12" ht="15">
      <c r="A597" s="7">
        <v>567</v>
      </c>
      <c r="B597" s="17" t="s">
        <v>866</v>
      </c>
      <c r="C597" s="18" t="s">
        <v>859</v>
      </c>
      <c r="D597" s="17" t="s">
        <v>808</v>
      </c>
      <c r="E597" s="17" t="s">
        <v>867</v>
      </c>
      <c r="F597" s="74">
        <f>G597+H597+I597+J597</f>
        <v>344934</v>
      </c>
      <c r="G597" s="37">
        <v>154834</v>
      </c>
      <c r="H597" s="37">
        <v>33600</v>
      </c>
      <c r="I597" s="37">
        <v>109700</v>
      </c>
      <c r="J597" s="37">
        <v>46800</v>
      </c>
      <c r="K597" s="37"/>
      <c r="L597" s="81">
        <v>20080609</v>
      </c>
    </row>
    <row r="598" spans="1:12" ht="15">
      <c r="A598" s="29">
        <v>568</v>
      </c>
      <c r="B598" s="30"/>
      <c r="C598" s="18" t="s">
        <v>862</v>
      </c>
      <c r="D598" s="17"/>
      <c r="E598" s="80" t="s">
        <v>732</v>
      </c>
      <c r="F598" s="74">
        <f>G598+H598+I598+J598</f>
        <v>212840122</v>
      </c>
      <c r="G598" s="37">
        <v>1799707</v>
      </c>
      <c r="H598" s="37">
        <v>93542000</v>
      </c>
      <c r="I598" s="37">
        <v>57501853</v>
      </c>
      <c r="J598" s="37">
        <v>59996562</v>
      </c>
      <c r="K598" s="37"/>
      <c r="L598" s="81">
        <v>20080507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1732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1733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609</v>
      </c>
      <c r="H4" s="22" t="s">
        <v>609</v>
      </c>
      <c r="I4" s="22" t="s">
        <v>614</v>
      </c>
      <c r="J4" s="22" t="s">
        <v>614</v>
      </c>
      <c r="K4" s="22"/>
    </row>
    <row r="5" spans="2:11" s="3" customFormat="1" ht="15" customHeight="1">
      <c r="B5" s="8" t="s">
        <v>726</v>
      </c>
      <c r="C5" s="1" t="s">
        <v>730</v>
      </c>
      <c r="E5" s="4"/>
      <c r="F5" s="4"/>
      <c r="G5" s="23" t="s">
        <v>610</v>
      </c>
      <c r="H5" s="23" t="s">
        <v>612</v>
      </c>
      <c r="I5" s="23" t="s">
        <v>610</v>
      </c>
      <c r="J5" s="23" t="s">
        <v>612</v>
      </c>
      <c r="K5" s="23"/>
    </row>
    <row r="6" spans="1:11" s="3" customFormat="1" ht="15" customHeight="1" thickBot="1">
      <c r="A6" s="11" t="s">
        <v>729</v>
      </c>
      <c r="B6" s="9" t="s">
        <v>727</v>
      </c>
      <c r="C6" s="12" t="s">
        <v>731</v>
      </c>
      <c r="D6" s="11" t="s">
        <v>728</v>
      </c>
      <c r="E6" s="10" t="s">
        <v>622</v>
      </c>
      <c r="F6" s="26" t="s">
        <v>615</v>
      </c>
      <c r="G6" s="24" t="s">
        <v>611</v>
      </c>
      <c r="H6" s="24" t="s">
        <v>613</v>
      </c>
      <c r="I6" s="24" t="s">
        <v>611</v>
      </c>
      <c r="J6" s="24" t="s">
        <v>613</v>
      </c>
      <c r="K6" s="35"/>
    </row>
    <row r="7" spans="1:11" s="3" customFormat="1" ht="15" customHeight="1" thickTop="1">
      <c r="A7" s="31"/>
      <c r="B7" s="32"/>
      <c r="C7" s="30"/>
      <c r="D7" s="38" t="s">
        <v>868</v>
      </c>
      <c r="E7" s="33"/>
      <c r="F7" s="40">
        <f>SUM(F31:F53)</f>
        <v>63471175</v>
      </c>
      <c r="G7" s="40">
        <f>SUM(G31:G53)</f>
        <v>4686946</v>
      </c>
      <c r="H7" s="40">
        <f>SUM(H31:H53)</f>
        <v>8772838</v>
      </c>
      <c r="I7" s="40">
        <f>SUM(I31:I53)</f>
        <v>8940163</v>
      </c>
      <c r="J7" s="40">
        <f>SUM(J31:J53)</f>
        <v>41071228</v>
      </c>
      <c r="K7" s="40"/>
    </row>
    <row r="8" spans="1:11" s="3" customFormat="1" ht="15" customHeight="1">
      <c r="A8" s="31"/>
      <c r="B8" s="32"/>
      <c r="C8" s="30"/>
      <c r="D8" s="38" t="s">
        <v>938</v>
      </c>
      <c r="E8" s="33"/>
      <c r="F8" s="38">
        <f>SUM(F54:F123)</f>
        <v>113344591</v>
      </c>
      <c r="G8" s="38">
        <f>SUM(G54:G123)</f>
        <v>26446358</v>
      </c>
      <c r="H8" s="38">
        <f>SUM(H54:H123)</f>
        <v>32866864</v>
      </c>
      <c r="I8" s="38">
        <f>SUM(I54:I123)</f>
        <v>27435073</v>
      </c>
      <c r="J8" s="38">
        <f>SUM(J54:J123)</f>
        <v>26596296</v>
      </c>
      <c r="K8" s="38"/>
    </row>
    <row r="9" spans="1:11" s="3" customFormat="1" ht="15" customHeight="1">
      <c r="A9" s="31"/>
      <c r="B9" s="32"/>
      <c r="C9" s="30"/>
      <c r="D9" s="38" t="s">
        <v>1149</v>
      </c>
      <c r="E9" s="33"/>
      <c r="F9" s="38">
        <f>SUM(F124:F163)</f>
        <v>38028330</v>
      </c>
      <c r="G9" s="38">
        <f>SUM(G124:G163)</f>
        <v>5792291</v>
      </c>
      <c r="H9" s="38">
        <f>SUM(H124:H163)</f>
        <v>13090192</v>
      </c>
      <c r="I9" s="38">
        <f>SUM(I124:I163)</f>
        <v>10676566</v>
      </c>
      <c r="J9" s="38">
        <f>SUM(J124:J163)</f>
        <v>8469281</v>
      </c>
      <c r="K9" s="38"/>
    </row>
    <row r="10" spans="1:11" s="3" customFormat="1" ht="15" customHeight="1">
      <c r="A10" s="31"/>
      <c r="B10" s="32"/>
      <c r="C10" s="30"/>
      <c r="D10" s="38" t="s">
        <v>1269</v>
      </c>
      <c r="E10" s="33"/>
      <c r="F10" s="38">
        <f>SUM(F164:F200)</f>
        <v>30737884</v>
      </c>
      <c r="G10" s="38">
        <f>SUM(G164:G200)</f>
        <v>6261709</v>
      </c>
      <c r="H10" s="38">
        <f>SUM(H164:H200)</f>
        <v>12417257</v>
      </c>
      <c r="I10" s="38">
        <f>SUM(I164:I200)</f>
        <v>7593100</v>
      </c>
      <c r="J10" s="38">
        <f>SUM(J164:J200)</f>
        <v>4465818</v>
      </c>
      <c r="K10" s="38"/>
    </row>
    <row r="11" spans="1:11" s="3" customFormat="1" ht="15" customHeight="1">
      <c r="A11" s="31"/>
      <c r="B11" s="32"/>
      <c r="C11" s="30"/>
      <c r="D11" s="38" t="s">
        <v>1381</v>
      </c>
      <c r="E11" s="33"/>
      <c r="F11" s="38">
        <f>SUM(F201:F216)</f>
        <v>22617142</v>
      </c>
      <c r="G11" s="38">
        <f>SUM(G201:G216)</f>
        <v>5228326</v>
      </c>
      <c r="H11" s="38">
        <f>SUM(H201:H216)</f>
        <v>11611191</v>
      </c>
      <c r="I11" s="38">
        <f>SUM(I201:I216)</f>
        <v>3939953</v>
      </c>
      <c r="J11" s="38">
        <f>SUM(J201:J216)</f>
        <v>1837672</v>
      </c>
      <c r="K11" s="38"/>
    </row>
    <row r="12" spans="1:11" s="3" customFormat="1" ht="15" customHeight="1">
      <c r="A12" s="31"/>
      <c r="B12" s="32"/>
      <c r="C12" s="30"/>
      <c r="D12" s="38" t="s">
        <v>1430</v>
      </c>
      <c r="E12" s="33"/>
      <c r="F12" s="38">
        <f>SUM(F217:F230)</f>
        <v>10890409</v>
      </c>
      <c r="G12" s="38">
        <f>SUM(G217:G230)</f>
        <v>1594510</v>
      </c>
      <c r="H12" s="38">
        <f>SUM(H217:H230)</f>
        <v>5145484</v>
      </c>
      <c r="I12" s="38">
        <f>SUM(I217:I230)</f>
        <v>1274741</v>
      </c>
      <c r="J12" s="38">
        <f>SUM(J217:J230)</f>
        <v>2875674</v>
      </c>
      <c r="K12" s="38"/>
    </row>
    <row r="13" spans="1:11" s="3" customFormat="1" ht="15" customHeight="1">
      <c r="A13" s="31"/>
      <c r="B13" s="32"/>
      <c r="C13" s="30"/>
      <c r="D13" s="38" t="s">
        <v>1473</v>
      </c>
      <c r="E13" s="33"/>
      <c r="F13" s="38">
        <f>SUM(F231:F252)</f>
        <v>68673763</v>
      </c>
      <c r="G13" s="38">
        <f>SUM(G231:G252)</f>
        <v>21647475</v>
      </c>
      <c r="H13" s="38">
        <f>SUM(H231:H252)</f>
        <v>24647974</v>
      </c>
      <c r="I13" s="38">
        <f>SUM(I231:I252)</f>
        <v>12716776</v>
      </c>
      <c r="J13" s="38">
        <f>SUM(J231:J252)</f>
        <v>9661538</v>
      </c>
      <c r="K13" s="38"/>
    </row>
    <row r="14" spans="1:11" s="3" customFormat="1" ht="15" customHeight="1">
      <c r="A14" s="31"/>
      <c r="B14" s="32"/>
      <c r="C14" s="30"/>
      <c r="D14" s="38" t="s">
        <v>1538</v>
      </c>
      <c r="E14" s="33"/>
      <c r="F14" s="38">
        <f>SUM(F253:F276)</f>
        <v>35634298</v>
      </c>
      <c r="G14" s="38">
        <f>SUM(G253:G276)</f>
        <v>4729296</v>
      </c>
      <c r="H14" s="38">
        <f>SUM(H253:H276)</f>
        <v>14036577</v>
      </c>
      <c r="I14" s="38">
        <f>SUM(I253:I276)</f>
        <v>12342381</v>
      </c>
      <c r="J14" s="38">
        <f>SUM(J253:J276)</f>
        <v>4526044</v>
      </c>
      <c r="K14" s="38"/>
    </row>
    <row r="15" spans="1:11" s="3" customFormat="1" ht="15" customHeight="1">
      <c r="A15" s="31"/>
      <c r="B15" s="32"/>
      <c r="C15" s="30"/>
      <c r="D15" s="38" t="s">
        <v>1609</v>
      </c>
      <c r="E15" s="33"/>
      <c r="F15" s="38">
        <f>SUM(F277:F288)</f>
        <v>97430081</v>
      </c>
      <c r="G15" s="38">
        <f>SUM(G277:G288)</f>
        <v>8230120</v>
      </c>
      <c r="H15" s="38">
        <f>SUM(H277:H288)</f>
        <v>58928077</v>
      </c>
      <c r="I15" s="38">
        <f>SUM(I277:I288)</f>
        <v>10865186</v>
      </c>
      <c r="J15" s="38">
        <f>SUM(J277:J288)</f>
        <v>19406698</v>
      </c>
      <c r="K15" s="38"/>
    </row>
    <row r="16" spans="1:11" s="3" customFormat="1" ht="15" customHeight="1">
      <c r="A16" s="31"/>
      <c r="B16" s="32"/>
      <c r="C16" s="30"/>
      <c r="D16" s="38" t="s">
        <v>1646</v>
      </c>
      <c r="E16" s="33"/>
      <c r="F16" s="38">
        <f>SUM(F289:F314)</f>
        <v>23733045</v>
      </c>
      <c r="G16" s="38">
        <f>SUM(G289:G314)</f>
        <v>4359156</v>
      </c>
      <c r="H16" s="38">
        <f>SUM(H289:H314)</f>
        <v>11741864</v>
      </c>
      <c r="I16" s="38">
        <f>SUM(I289:I314)</f>
        <v>1737884</v>
      </c>
      <c r="J16" s="38">
        <f>SUM(J289:J314)</f>
        <v>5894141</v>
      </c>
      <c r="K16" s="38"/>
    </row>
    <row r="17" spans="1:11" s="3" customFormat="1" ht="15" customHeight="1">
      <c r="A17" s="31"/>
      <c r="B17" s="32"/>
      <c r="C17" s="30"/>
      <c r="D17" s="38" t="s">
        <v>1724</v>
      </c>
      <c r="E17" s="33"/>
      <c r="F17" s="38">
        <f>SUM(F315:F327)</f>
        <v>50832639</v>
      </c>
      <c r="G17" s="38">
        <f>SUM(G315:G327)</f>
        <v>6776306</v>
      </c>
      <c r="H17" s="38">
        <f>SUM(H315:H327)</f>
        <v>8087828</v>
      </c>
      <c r="I17" s="38">
        <f>SUM(I315:I327)</f>
        <v>8901994</v>
      </c>
      <c r="J17" s="38">
        <f>SUM(J315:J327)</f>
        <v>27066511</v>
      </c>
      <c r="K17" s="38"/>
    </row>
    <row r="18" spans="1:11" s="3" customFormat="1" ht="15" customHeight="1">
      <c r="A18" s="31"/>
      <c r="B18" s="32"/>
      <c r="C18" s="30"/>
      <c r="D18" s="38" t="s">
        <v>35</v>
      </c>
      <c r="E18" s="33"/>
      <c r="F18" s="38">
        <f>SUM(F328:F352)</f>
        <v>174707689</v>
      </c>
      <c r="G18" s="38">
        <f>SUM(G328:G352)</f>
        <v>9618662</v>
      </c>
      <c r="H18" s="38">
        <f>SUM(H328:H352)</f>
        <v>18255070</v>
      </c>
      <c r="I18" s="38">
        <f>SUM(I328:I352)</f>
        <v>31041189</v>
      </c>
      <c r="J18" s="38">
        <f>SUM(J328:J352)</f>
        <v>115792768</v>
      </c>
      <c r="K18" s="38"/>
    </row>
    <row r="19" spans="1:11" s="3" customFormat="1" ht="15" customHeight="1">
      <c r="A19" s="31"/>
      <c r="B19" s="32"/>
      <c r="C19" s="30"/>
      <c r="D19" s="38" t="s">
        <v>109</v>
      </c>
      <c r="E19" s="33"/>
      <c r="F19" s="38">
        <f>SUM(F353:F405)</f>
        <v>85160964</v>
      </c>
      <c r="G19" s="38">
        <f>SUM(G353:G405)</f>
        <v>15953799</v>
      </c>
      <c r="H19" s="38">
        <f>SUM(H353:H405)</f>
        <v>38357921</v>
      </c>
      <c r="I19" s="38">
        <f>SUM(I353:I405)</f>
        <v>12376889</v>
      </c>
      <c r="J19" s="38">
        <f>SUM(J353:J405)</f>
        <v>18472355</v>
      </c>
      <c r="K19" s="38"/>
    </row>
    <row r="20" spans="1:11" s="3" customFormat="1" ht="15" customHeight="1">
      <c r="A20" s="31"/>
      <c r="B20" s="32"/>
      <c r="C20" s="30"/>
      <c r="D20" s="38" t="s">
        <v>267</v>
      </c>
      <c r="E20" s="33"/>
      <c r="F20" s="38">
        <f>SUM(F406:F444)</f>
        <v>78959409</v>
      </c>
      <c r="G20" s="38">
        <f>SUM(G406:G444)</f>
        <v>15504301</v>
      </c>
      <c r="H20" s="38">
        <f>SUM(H406:H444)</f>
        <v>19497700</v>
      </c>
      <c r="I20" s="38">
        <f>SUM(I406:I444)</f>
        <v>7987728</v>
      </c>
      <c r="J20" s="38">
        <f>SUM(J406:J444)</f>
        <v>35969680</v>
      </c>
      <c r="K20" s="38"/>
    </row>
    <row r="21" spans="1:11" s="3" customFormat="1" ht="15" customHeight="1">
      <c r="A21" s="31"/>
      <c r="B21" s="32"/>
      <c r="C21" s="30"/>
      <c r="D21" s="38" t="s">
        <v>384</v>
      </c>
      <c r="E21" s="33"/>
      <c r="F21" s="38">
        <f>SUM(F445:F477)</f>
        <v>52251240</v>
      </c>
      <c r="G21" s="38">
        <f>SUM(G445:G477)</f>
        <v>11281302</v>
      </c>
      <c r="H21" s="38">
        <f>SUM(H445:H477)</f>
        <v>24571281</v>
      </c>
      <c r="I21" s="38">
        <f>SUM(I445:I477)</f>
        <v>8312928</v>
      </c>
      <c r="J21" s="38">
        <f>SUM(J445:J477)</f>
        <v>8085729</v>
      </c>
      <c r="K21" s="38"/>
    </row>
    <row r="22" spans="1:11" s="3" customFormat="1" ht="15" customHeight="1">
      <c r="A22" s="31"/>
      <c r="B22" s="32"/>
      <c r="C22" s="30"/>
      <c r="D22" s="38" t="s">
        <v>483</v>
      </c>
      <c r="E22" s="33"/>
      <c r="F22" s="38">
        <f>SUM(F478:F493)</f>
        <v>23185005</v>
      </c>
      <c r="G22" s="38">
        <f>SUM(G478:G493)</f>
        <v>8661975</v>
      </c>
      <c r="H22" s="38">
        <f>SUM(H478:H493)</f>
        <v>5795445</v>
      </c>
      <c r="I22" s="38">
        <f>SUM(I478:I493)</f>
        <v>7030985</v>
      </c>
      <c r="J22" s="38">
        <f>SUM(J478:J493)</f>
        <v>1696600</v>
      </c>
      <c r="K22" s="38"/>
    </row>
    <row r="23" spans="1:11" s="3" customFormat="1" ht="15" customHeight="1">
      <c r="A23" s="31"/>
      <c r="B23" s="32"/>
      <c r="C23" s="30"/>
      <c r="D23" s="38" t="s">
        <v>532</v>
      </c>
      <c r="E23" s="33"/>
      <c r="F23" s="38">
        <f>SUM(F494:F508)</f>
        <v>4573119</v>
      </c>
      <c r="G23" s="38">
        <f>SUM(G494:G508)</f>
        <v>648931</v>
      </c>
      <c r="H23" s="38">
        <f>SUM(H494:H508)</f>
        <v>1740038</v>
      </c>
      <c r="I23" s="38">
        <f>SUM(I494:I508)</f>
        <v>422098</v>
      </c>
      <c r="J23" s="38">
        <f>SUM(J494:J508)</f>
        <v>1762052</v>
      </c>
      <c r="K23" s="38"/>
    </row>
    <row r="24" spans="1:11" s="3" customFormat="1" ht="15" customHeight="1">
      <c r="A24" s="31"/>
      <c r="B24" s="32"/>
      <c r="C24" s="30"/>
      <c r="D24" s="38" t="s">
        <v>583</v>
      </c>
      <c r="E24" s="33"/>
      <c r="F24" s="38">
        <f>SUM(F509:F529)</f>
        <v>43990161</v>
      </c>
      <c r="G24" s="38">
        <f>SUM(G509:G529)</f>
        <v>9160379</v>
      </c>
      <c r="H24" s="38">
        <f>SUM(H509:H529)</f>
        <v>12634568</v>
      </c>
      <c r="I24" s="38">
        <f>SUM(I509:I529)</f>
        <v>15580548</v>
      </c>
      <c r="J24" s="38">
        <f>SUM(J509:J529)</f>
        <v>6614666</v>
      </c>
      <c r="K24" s="38"/>
    </row>
    <row r="25" spans="1:11" s="3" customFormat="1" ht="15" customHeight="1">
      <c r="A25" s="31"/>
      <c r="B25" s="32"/>
      <c r="C25" s="30"/>
      <c r="D25" s="38" t="s">
        <v>660</v>
      </c>
      <c r="E25" s="33"/>
      <c r="F25" s="38">
        <f>SUM(F530:F553)</f>
        <v>61226707</v>
      </c>
      <c r="G25" s="38">
        <f>SUM(G530:G553)</f>
        <v>3653965</v>
      </c>
      <c r="H25" s="38">
        <f>SUM(H530:H553)</f>
        <v>3209318</v>
      </c>
      <c r="I25" s="38">
        <f>SUM(I530:I553)</f>
        <v>1668641</v>
      </c>
      <c r="J25" s="38">
        <f>SUM(J530:J553)</f>
        <v>52694783</v>
      </c>
      <c r="K25" s="38"/>
    </row>
    <row r="26" spans="1:11" s="3" customFormat="1" ht="15" customHeight="1">
      <c r="A26" s="31"/>
      <c r="B26" s="32"/>
      <c r="C26" s="30"/>
      <c r="D26" s="38" t="s">
        <v>743</v>
      </c>
      <c r="E26" s="33"/>
      <c r="F26" s="38">
        <f>SUM(F554:F574)</f>
        <v>83845763</v>
      </c>
      <c r="G26" s="38">
        <f>SUM(G554:G574)</f>
        <v>10497008</v>
      </c>
      <c r="H26" s="38">
        <f>SUM(H554:H574)</f>
        <v>21105816</v>
      </c>
      <c r="I26" s="38">
        <f>SUM(I554:I574)</f>
        <v>12349358</v>
      </c>
      <c r="J26" s="38">
        <f>SUM(J554:J574)</f>
        <v>39893581</v>
      </c>
      <c r="K26" s="38"/>
    </row>
    <row r="27" spans="1:11" s="3" customFormat="1" ht="15" customHeight="1">
      <c r="A27" s="31"/>
      <c r="B27" s="32"/>
      <c r="C27" s="30"/>
      <c r="D27" s="38" t="s">
        <v>808</v>
      </c>
      <c r="E27" s="33"/>
      <c r="F27" s="38">
        <f>SUM(F575:F597)</f>
        <v>9834047</v>
      </c>
      <c r="G27" s="38">
        <f>SUM(G575:G597)</f>
        <v>2127813</v>
      </c>
      <c r="H27" s="38">
        <f>SUM(H575:H597)</f>
        <v>1870578</v>
      </c>
      <c r="I27" s="38">
        <f>SUM(I575:I597)</f>
        <v>1444721</v>
      </c>
      <c r="J27" s="38">
        <f>SUM(J575:J597)</f>
        <v>4390935</v>
      </c>
      <c r="K27" s="38"/>
    </row>
    <row r="28" spans="1:11" s="3" customFormat="1" ht="15" customHeight="1">
      <c r="A28" s="31"/>
      <c r="B28" s="32"/>
      <c r="C28" s="30"/>
      <c r="D28" s="38" t="s">
        <v>616</v>
      </c>
      <c r="E28" s="67"/>
      <c r="F28" s="38">
        <f>F598</f>
        <v>72896802</v>
      </c>
      <c r="G28" s="38">
        <f>G598</f>
        <v>0</v>
      </c>
      <c r="H28" s="38">
        <f>H598</f>
        <v>0</v>
      </c>
      <c r="I28" s="38">
        <f>I598</f>
        <v>28627800</v>
      </c>
      <c r="J28" s="38">
        <f>J598</f>
        <v>44269002</v>
      </c>
      <c r="K28" s="38"/>
    </row>
    <row r="29" spans="1:11" s="3" customFormat="1" ht="15" customHeight="1">
      <c r="A29" s="31"/>
      <c r="B29" s="32"/>
      <c r="C29" s="30"/>
      <c r="D29" s="38" t="s">
        <v>617</v>
      </c>
      <c r="E29" s="33"/>
      <c r="F29" s="40">
        <f>SUM(F7:F28)</f>
        <v>1246024263</v>
      </c>
      <c r="G29" s="40">
        <f>SUM(G7:G28)</f>
        <v>182860628</v>
      </c>
      <c r="H29" s="40">
        <f>SUM(H7:H28)</f>
        <v>348383881</v>
      </c>
      <c r="I29" s="40">
        <f>SUM(I7:I28)</f>
        <v>233266702</v>
      </c>
      <c r="J29" s="40">
        <f>SUM(J7:J28)</f>
        <v>481513052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869</v>
      </c>
      <c r="C31" s="18" t="s">
        <v>870</v>
      </c>
      <c r="D31" s="17" t="s">
        <v>868</v>
      </c>
      <c r="E31" s="17" t="s">
        <v>871</v>
      </c>
      <c r="F31" s="73">
        <f>G31+H31+I31+J31</f>
        <v>351299</v>
      </c>
      <c r="G31" s="52">
        <v>75562</v>
      </c>
      <c r="H31" s="52">
        <v>36100</v>
      </c>
      <c r="I31" s="52">
        <v>151875</v>
      </c>
      <c r="J31" s="52">
        <v>87762</v>
      </c>
      <c r="K31" s="37"/>
      <c r="L31" s="81">
        <v>20080507</v>
      </c>
    </row>
    <row r="32" spans="1:12" ht="15">
      <c r="A32" s="7">
        <v>2</v>
      </c>
      <c r="B32" s="17" t="s">
        <v>872</v>
      </c>
      <c r="C32" s="18" t="s">
        <v>873</v>
      </c>
      <c r="D32" s="17" t="s">
        <v>868</v>
      </c>
      <c r="E32" s="17" t="s">
        <v>874</v>
      </c>
      <c r="F32" s="74">
        <f>G32+H32+I32+J32</f>
        <v>46052396</v>
      </c>
      <c r="G32" s="37">
        <v>148300</v>
      </c>
      <c r="H32" s="37">
        <v>487586</v>
      </c>
      <c r="I32" s="37">
        <v>4966309</v>
      </c>
      <c r="J32" s="37">
        <v>40450201</v>
      </c>
      <c r="K32" s="37"/>
      <c r="L32" s="81">
        <v>20080507</v>
      </c>
    </row>
    <row r="33" spans="1:12" ht="15">
      <c r="A33" s="7">
        <v>3</v>
      </c>
      <c r="B33" s="17" t="s">
        <v>875</v>
      </c>
      <c r="C33" s="18" t="s">
        <v>876</v>
      </c>
      <c r="D33" s="17" t="s">
        <v>868</v>
      </c>
      <c r="E33" s="17" t="s">
        <v>877</v>
      </c>
      <c r="F33" s="74">
        <f>G33+H33+I33+J33</f>
        <v>2007595</v>
      </c>
      <c r="G33" s="37">
        <v>534070</v>
      </c>
      <c r="H33" s="37">
        <v>1300800</v>
      </c>
      <c r="I33" s="37">
        <v>172725</v>
      </c>
      <c r="J33" s="37">
        <v>0</v>
      </c>
      <c r="K33" s="37"/>
      <c r="L33" s="81">
        <v>20080507</v>
      </c>
    </row>
    <row r="34" spans="1:12" ht="15">
      <c r="A34" s="7">
        <v>4</v>
      </c>
      <c r="B34" s="17" t="s">
        <v>878</v>
      </c>
      <c r="C34" s="18" t="s">
        <v>879</v>
      </c>
      <c r="D34" s="17" t="s">
        <v>868</v>
      </c>
      <c r="E34" s="17" t="s">
        <v>880</v>
      </c>
      <c r="F34" s="74">
        <f>G34+H34+I34+J34</f>
        <v>108850</v>
      </c>
      <c r="G34" s="37">
        <v>10800</v>
      </c>
      <c r="H34" s="37">
        <v>90000</v>
      </c>
      <c r="I34" s="37">
        <v>8050</v>
      </c>
      <c r="J34" s="37">
        <v>0</v>
      </c>
      <c r="K34" s="37"/>
      <c r="L34" s="81">
        <v>20080507</v>
      </c>
    </row>
    <row r="35" spans="1:12" ht="15">
      <c r="A35" s="7">
        <v>5</v>
      </c>
      <c r="B35" s="17" t="s">
        <v>881</v>
      </c>
      <c r="C35" s="18" t="s">
        <v>882</v>
      </c>
      <c r="D35" s="17" t="s">
        <v>868</v>
      </c>
      <c r="E35" s="17" t="s">
        <v>883</v>
      </c>
      <c r="F35" s="74">
        <f>G35+H35+I35+J35</f>
        <v>86100</v>
      </c>
      <c r="G35" s="37">
        <v>35125</v>
      </c>
      <c r="H35" s="37">
        <v>500</v>
      </c>
      <c r="I35" s="37">
        <v>5640</v>
      </c>
      <c r="J35" s="37">
        <v>44835</v>
      </c>
      <c r="K35" s="37"/>
      <c r="L35" s="81">
        <v>20080507</v>
      </c>
    </row>
    <row r="36" spans="1:12" ht="15">
      <c r="A36" s="7">
        <v>6</v>
      </c>
      <c r="B36" s="17" t="s">
        <v>884</v>
      </c>
      <c r="C36" s="18" t="s">
        <v>885</v>
      </c>
      <c r="D36" s="17" t="s">
        <v>868</v>
      </c>
      <c r="E36" s="17" t="s">
        <v>886</v>
      </c>
      <c r="F36" s="74">
        <f>G36+H36+I36+J36</f>
        <v>35100</v>
      </c>
      <c r="G36" s="37">
        <v>0</v>
      </c>
      <c r="H36" s="37">
        <v>0</v>
      </c>
      <c r="I36" s="37">
        <v>0</v>
      </c>
      <c r="J36" s="37">
        <v>35100</v>
      </c>
      <c r="K36" s="37"/>
      <c r="L36" s="81">
        <v>20080507</v>
      </c>
    </row>
    <row r="37" spans="1:12" ht="15">
      <c r="A37" s="7">
        <v>7</v>
      </c>
      <c r="B37" s="17" t="s">
        <v>887</v>
      </c>
      <c r="C37" s="18" t="s">
        <v>888</v>
      </c>
      <c r="D37" s="17" t="s">
        <v>868</v>
      </c>
      <c r="E37" s="17" t="s">
        <v>889</v>
      </c>
      <c r="F37" s="74">
        <f>G37+H37+I37+J37</f>
        <v>119780</v>
      </c>
      <c r="G37" s="37">
        <v>38531</v>
      </c>
      <c r="H37" s="37">
        <v>66074</v>
      </c>
      <c r="I37" s="37">
        <v>12975</v>
      </c>
      <c r="J37" s="37">
        <v>2200</v>
      </c>
      <c r="K37" s="37"/>
      <c r="L37" s="81">
        <v>20080507</v>
      </c>
    </row>
    <row r="38" spans="1:12" ht="15">
      <c r="A38" s="7">
        <v>8</v>
      </c>
      <c r="B38" s="17" t="s">
        <v>890</v>
      </c>
      <c r="C38" s="18" t="s">
        <v>891</v>
      </c>
      <c r="D38" s="17" t="s">
        <v>868</v>
      </c>
      <c r="E38" s="17" t="s">
        <v>892</v>
      </c>
      <c r="F38" s="74">
        <f>G38+H38+I38+J38</f>
        <v>3133297</v>
      </c>
      <c r="G38" s="37">
        <v>316400</v>
      </c>
      <c r="H38" s="37">
        <v>2196871</v>
      </c>
      <c r="I38" s="37">
        <v>572530</v>
      </c>
      <c r="J38" s="37">
        <v>47496</v>
      </c>
      <c r="K38" s="37"/>
      <c r="L38" s="81">
        <v>20080507</v>
      </c>
    </row>
    <row r="39" spans="1:12" ht="15">
      <c r="A39" s="7">
        <v>9</v>
      </c>
      <c r="B39" s="17" t="s">
        <v>893</v>
      </c>
      <c r="C39" s="18" t="s">
        <v>894</v>
      </c>
      <c r="D39" s="17" t="s">
        <v>868</v>
      </c>
      <c r="E39" s="17" t="s">
        <v>895</v>
      </c>
      <c r="F39" s="74">
        <f>G39+H39+I39+J39</f>
        <v>29650</v>
      </c>
      <c r="G39" s="37">
        <v>0</v>
      </c>
      <c r="H39" s="37">
        <v>29400</v>
      </c>
      <c r="I39" s="37">
        <v>0</v>
      </c>
      <c r="J39" s="37">
        <v>250</v>
      </c>
      <c r="K39" s="37"/>
      <c r="L39" s="81">
        <v>20080507</v>
      </c>
    </row>
    <row r="40" spans="1:12" ht="15">
      <c r="A40" s="7">
        <v>10</v>
      </c>
      <c r="B40" s="17" t="s">
        <v>896</v>
      </c>
      <c r="C40" s="18" t="s">
        <v>897</v>
      </c>
      <c r="D40" s="17" t="s">
        <v>868</v>
      </c>
      <c r="E40" s="17" t="s">
        <v>898</v>
      </c>
      <c r="F40" s="74">
        <f>G40+H40+I40+J40</f>
        <v>165208</v>
      </c>
      <c r="G40" s="37">
        <v>76860</v>
      </c>
      <c r="H40" s="37">
        <v>0</v>
      </c>
      <c r="I40" s="37">
        <v>14450</v>
      </c>
      <c r="J40" s="37">
        <v>73898</v>
      </c>
      <c r="K40" s="37"/>
      <c r="L40" s="81">
        <v>20080507</v>
      </c>
    </row>
    <row r="41" spans="1:12" ht="15">
      <c r="A41" s="7">
        <v>11</v>
      </c>
      <c r="B41" s="17" t="s">
        <v>899</v>
      </c>
      <c r="C41" s="18" t="s">
        <v>900</v>
      </c>
      <c r="D41" s="17" t="s">
        <v>868</v>
      </c>
      <c r="E41" s="17" t="s">
        <v>901</v>
      </c>
      <c r="F41" s="74">
        <f>G41+H41+I41+J41</f>
        <v>1496946</v>
      </c>
      <c r="G41" s="37">
        <v>434671</v>
      </c>
      <c r="H41" s="37">
        <v>703825</v>
      </c>
      <c r="I41" s="37">
        <v>355350</v>
      </c>
      <c r="J41" s="37">
        <v>3100</v>
      </c>
      <c r="K41" s="37"/>
      <c r="L41" s="81">
        <v>20080507</v>
      </c>
    </row>
    <row r="42" spans="1:12" ht="15">
      <c r="A42" s="7">
        <v>12</v>
      </c>
      <c r="B42" s="17" t="s">
        <v>902</v>
      </c>
      <c r="C42" s="18" t="s">
        <v>903</v>
      </c>
      <c r="D42" s="17" t="s">
        <v>868</v>
      </c>
      <c r="E42" s="17" t="s">
        <v>904</v>
      </c>
      <c r="F42" s="74">
        <f>G42+H42+I42+J42</f>
        <v>3018127</v>
      </c>
      <c r="G42" s="37">
        <v>497742</v>
      </c>
      <c r="H42" s="37">
        <v>782326</v>
      </c>
      <c r="I42" s="37">
        <v>1616373</v>
      </c>
      <c r="J42" s="37">
        <v>121686</v>
      </c>
      <c r="K42" s="37"/>
      <c r="L42" s="81">
        <v>20080507</v>
      </c>
    </row>
    <row r="43" spans="1:12" ht="15">
      <c r="A43" s="7">
        <v>13</v>
      </c>
      <c r="B43" s="17" t="s">
        <v>905</v>
      </c>
      <c r="C43" s="18" t="s">
        <v>906</v>
      </c>
      <c r="D43" s="17" t="s">
        <v>868</v>
      </c>
      <c r="E43" s="17" t="s">
        <v>907</v>
      </c>
      <c r="F43" s="74">
        <f>G43+H43+I43+J43</f>
        <v>385405</v>
      </c>
      <c r="G43" s="37">
        <v>129170</v>
      </c>
      <c r="H43" s="37">
        <v>35370</v>
      </c>
      <c r="I43" s="37">
        <v>144165</v>
      </c>
      <c r="J43" s="37">
        <v>76700</v>
      </c>
      <c r="K43" s="37"/>
      <c r="L43" s="81">
        <v>20080609</v>
      </c>
    </row>
    <row r="44" spans="1:12" ht="15">
      <c r="A44" s="7">
        <v>14</v>
      </c>
      <c r="B44" s="17" t="s">
        <v>908</v>
      </c>
      <c r="C44" s="18" t="s">
        <v>909</v>
      </c>
      <c r="D44" s="17" t="s">
        <v>868</v>
      </c>
      <c r="E44" s="17" t="s">
        <v>910</v>
      </c>
      <c r="F44" s="74">
        <f>G44+H44+I44+J44</f>
        <v>787702</v>
      </c>
      <c r="G44" s="37">
        <v>331952</v>
      </c>
      <c r="H44" s="37">
        <v>340700</v>
      </c>
      <c r="I44" s="37">
        <v>115050</v>
      </c>
      <c r="J44" s="37">
        <v>0</v>
      </c>
      <c r="K44" s="72"/>
      <c r="L44" s="81">
        <v>20080609</v>
      </c>
    </row>
    <row r="45" spans="1:12" ht="15">
      <c r="A45" s="7">
        <v>15</v>
      </c>
      <c r="B45" s="17" t="s">
        <v>911</v>
      </c>
      <c r="C45" s="18" t="s">
        <v>912</v>
      </c>
      <c r="D45" s="17" t="s">
        <v>868</v>
      </c>
      <c r="E45" s="17" t="s">
        <v>913</v>
      </c>
      <c r="F45" s="74">
        <f>G45+H45+I45+J45</f>
        <v>84989</v>
      </c>
      <c r="G45" s="37">
        <v>84989</v>
      </c>
      <c r="H45" s="37">
        <v>0</v>
      </c>
      <c r="I45" s="37">
        <v>0</v>
      </c>
      <c r="J45" s="37">
        <v>0</v>
      </c>
      <c r="K45" s="37"/>
      <c r="L45" s="81">
        <v>20080507</v>
      </c>
    </row>
    <row r="46" spans="1:12" ht="15">
      <c r="A46" s="7">
        <v>16</v>
      </c>
      <c r="B46" s="17" t="s">
        <v>914</v>
      </c>
      <c r="C46" s="18" t="s">
        <v>915</v>
      </c>
      <c r="D46" s="17" t="s">
        <v>868</v>
      </c>
      <c r="E46" s="17" t="s">
        <v>916</v>
      </c>
      <c r="F46" s="74">
        <f>G46+H46+I46+J46</f>
        <v>3038873</v>
      </c>
      <c r="G46" s="37">
        <v>662442</v>
      </c>
      <c r="H46" s="37">
        <v>1918002</v>
      </c>
      <c r="I46" s="37">
        <v>453429</v>
      </c>
      <c r="J46" s="37">
        <v>5000</v>
      </c>
      <c r="K46" s="72"/>
      <c r="L46" s="81">
        <v>20080507</v>
      </c>
    </row>
    <row r="47" spans="1:12" ht="15">
      <c r="A47" s="7">
        <v>17</v>
      </c>
      <c r="B47" s="17" t="s">
        <v>917</v>
      </c>
      <c r="C47" s="18" t="s">
        <v>918</v>
      </c>
      <c r="D47" s="17" t="s">
        <v>868</v>
      </c>
      <c r="E47" s="17" t="s">
        <v>919</v>
      </c>
      <c r="F47" s="74">
        <f>G47+H47+I47+J47</f>
        <v>289929</v>
      </c>
      <c r="G47" s="37">
        <v>36234</v>
      </c>
      <c r="H47" s="37">
        <v>191904</v>
      </c>
      <c r="I47" s="37">
        <v>61791</v>
      </c>
      <c r="J47" s="37">
        <v>0</v>
      </c>
      <c r="K47" s="37"/>
      <c r="L47" s="81">
        <v>20080609</v>
      </c>
    </row>
    <row r="48" spans="1:12" ht="15">
      <c r="A48" s="7">
        <v>18</v>
      </c>
      <c r="B48" s="17" t="s">
        <v>920</v>
      </c>
      <c r="C48" s="18" t="s">
        <v>921</v>
      </c>
      <c r="D48" s="17" t="s">
        <v>868</v>
      </c>
      <c r="E48" s="17" t="s">
        <v>922</v>
      </c>
      <c r="F48" s="74">
        <f>G48+H48+I48+J48</f>
        <v>380816</v>
      </c>
      <c r="G48" s="37">
        <v>157166</v>
      </c>
      <c r="H48" s="37">
        <v>19300</v>
      </c>
      <c r="I48" s="37">
        <v>204350</v>
      </c>
      <c r="J48" s="37">
        <v>0</v>
      </c>
      <c r="K48" s="37"/>
      <c r="L48" s="81">
        <v>20080507</v>
      </c>
    </row>
    <row r="49" spans="1:12" ht="15">
      <c r="A49" s="7">
        <v>19</v>
      </c>
      <c r="B49" s="17" t="s">
        <v>923</v>
      </c>
      <c r="C49" s="18" t="s">
        <v>924</v>
      </c>
      <c r="D49" s="17" t="s">
        <v>868</v>
      </c>
      <c r="E49" s="17" t="s">
        <v>925</v>
      </c>
      <c r="F49" s="74">
        <f>G49+H49+I49+J49</f>
        <v>552440</v>
      </c>
      <c r="G49" s="37">
        <v>190940</v>
      </c>
      <c r="H49" s="37">
        <v>206000</v>
      </c>
      <c r="I49" s="37">
        <v>55500</v>
      </c>
      <c r="J49" s="37">
        <v>100000</v>
      </c>
      <c r="K49" s="37"/>
      <c r="L49" s="81">
        <v>20080507</v>
      </c>
    </row>
    <row r="50" spans="1:12" ht="15">
      <c r="A50" s="7">
        <v>20</v>
      </c>
      <c r="B50" s="17" t="s">
        <v>926</v>
      </c>
      <c r="C50" s="18" t="s">
        <v>927</v>
      </c>
      <c r="D50" s="17" t="s">
        <v>868</v>
      </c>
      <c r="E50" s="17" t="s">
        <v>928</v>
      </c>
      <c r="F50" s="74">
        <f>G50+H50+I50+J50</f>
        <v>389830</v>
      </c>
      <c r="G50" s="37">
        <v>295200</v>
      </c>
      <c r="H50" s="37">
        <v>94630</v>
      </c>
      <c r="I50" s="37">
        <v>0</v>
      </c>
      <c r="J50" s="37">
        <v>0</v>
      </c>
      <c r="K50" s="37"/>
      <c r="L50" s="81">
        <v>20080507</v>
      </c>
    </row>
    <row r="51" spans="1:12" ht="15">
      <c r="A51" s="7">
        <v>21</v>
      </c>
      <c r="B51" s="17" t="s">
        <v>929</v>
      </c>
      <c r="C51" s="18" t="s">
        <v>930</v>
      </c>
      <c r="D51" s="17" t="s">
        <v>868</v>
      </c>
      <c r="E51" s="17" t="s">
        <v>931</v>
      </c>
      <c r="F51" s="74">
        <f>G51+H51+I51+J51</f>
        <v>432712</v>
      </c>
      <c r="G51" s="37">
        <v>164662</v>
      </c>
      <c r="H51" s="37">
        <v>226150</v>
      </c>
      <c r="I51" s="37">
        <v>18900</v>
      </c>
      <c r="J51" s="37">
        <v>23000</v>
      </c>
      <c r="K51" s="37"/>
      <c r="L51" s="81">
        <v>20080507</v>
      </c>
    </row>
    <row r="52" spans="1:12" ht="15">
      <c r="A52" s="7">
        <v>22</v>
      </c>
      <c r="B52" s="17" t="s">
        <v>932</v>
      </c>
      <c r="C52" s="18" t="s">
        <v>933</v>
      </c>
      <c r="D52" s="17" t="s">
        <v>868</v>
      </c>
      <c r="E52" s="17" t="s">
        <v>934</v>
      </c>
      <c r="F52" s="74">
        <f>G52+H52+I52+J52</f>
        <v>464880</v>
      </c>
      <c r="G52" s="37">
        <v>455380</v>
      </c>
      <c r="H52" s="37">
        <v>0</v>
      </c>
      <c r="I52" s="37">
        <v>9500</v>
      </c>
      <c r="J52" s="37">
        <v>0</v>
      </c>
      <c r="K52" s="37"/>
      <c r="L52" s="81">
        <v>20080609</v>
      </c>
    </row>
    <row r="53" spans="1:12" ht="15">
      <c r="A53" s="7">
        <v>23</v>
      </c>
      <c r="B53" s="17" t="s">
        <v>935</v>
      </c>
      <c r="C53" s="18" t="s">
        <v>936</v>
      </c>
      <c r="D53" s="17" t="s">
        <v>868</v>
      </c>
      <c r="E53" s="17" t="s">
        <v>937</v>
      </c>
      <c r="F53" s="74">
        <f>G53+H53+I53+J53</f>
        <v>59251</v>
      </c>
      <c r="G53" s="37">
        <v>10750</v>
      </c>
      <c r="H53" s="37">
        <v>47300</v>
      </c>
      <c r="I53" s="37">
        <v>1201</v>
      </c>
      <c r="J53" s="37">
        <v>0</v>
      </c>
      <c r="K53" s="37"/>
      <c r="L53" s="81">
        <v>20080609</v>
      </c>
    </row>
    <row r="54" spans="1:12" ht="15">
      <c r="A54" s="7">
        <v>24</v>
      </c>
      <c r="B54" s="17" t="s">
        <v>939</v>
      </c>
      <c r="C54" s="18" t="s">
        <v>940</v>
      </c>
      <c r="D54" s="17" t="s">
        <v>938</v>
      </c>
      <c r="E54" s="17" t="s">
        <v>941</v>
      </c>
      <c r="F54" s="74">
        <f>G54+H54+I54+J54</f>
        <v>375226</v>
      </c>
      <c r="G54" s="37">
        <v>230150</v>
      </c>
      <c r="H54" s="37">
        <v>84250</v>
      </c>
      <c r="I54" s="37">
        <v>60826</v>
      </c>
      <c r="J54" s="37">
        <v>0</v>
      </c>
      <c r="K54" s="37"/>
      <c r="L54" s="81">
        <v>20080507</v>
      </c>
    </row>
    <row r="55" spans="1:12" ht="15">
      <c r="A55" s="7">
        <v>25</v>
      </c>
      <c r="B55" s="17" t="s">
        <v>942</v>
      </c>
      <c r="C55" s="18" t="s">
        <v>943</v>
      </c>
      <c r="D55" s="17" t="s">
        <v>938</v>
      </c>
      <c r="E55" s="17" t="s">
        <v>944</v>
      </c>
      <c r="F55" s="74">
        <f>G55+H55+I55+J55</f>
        <v>1050648</v>
      </c>
      <c r="G55" s="37">
        <v>103648</v>
      </c>
      <c r="H55" s="37">
        <v>942000</v>
      </c>
      <c r="I55" s="37">
        <v>5000</v>
      </c>
      <c r="J55" s="37">
        <v>0</v>
      </c>
      <c r="K55" s="37"/>
      <c r="L55" s="81">
        <v>20080507</v>
      </c>
    </row>
    <row r="56" spans="1:12" ht="15">
      <c r="A56" s="7">
        <v>26</v>
      </c>
      <c r="B56" s="17" t="s">
        <v>945</v>
      </c>
      <c r="C56" s="18" t="s">
        <v>946</v>
      </c>
      <c r="D56" s="17" t="s">
        <v>938</v>
      </c>
      <c r="E56" s="17" t="s">
        <v>947</v>
      </c>
      <c r="F56" s="74">
        <f>G56+H56+I56+J56</f>
        <v>599288</v>
      </c>
      <c r="G56" s="37">
        <v>292799</v>
      </c>
      <c r="H56" s="37">
        <v>236389</v>
      </c>
      <c r="I56" s="37">
        <v>70100</v>
      </c>
      <c r="J56" s="37">
        <v>0</v>
      </c>
      <c r="K56" s="37"/>
      <c r="L56" s="81">
        <v>20080507</v>
      </c>
    </row>
    <row r="57" spans="1:12" ht="15">
      <c r="A57" s="7">
        <v>27</v>
      </c>
      <c r="B57" s="17" t="s">
        <v>948</v>
      </c>
      <c r="C57" s="18" t="s">
        <v>949</v>
      </c>
      <c r="D57" s="17" t="s">
        <v>938</v>
      </c>
      <c r="E57" s="17" t="s">
        <v>950</v>
      </c>
      <c r="F57" s="74">
        <f>G57+H57+I57+J57</f>
        <v>177476</v>
      </c>
      <c r="G57" s="37">
        <v>136601</v>
      </c>
      <c r="H57" s="37">
        <v>0</v>
      </c>
      <c r="I57" s="37">
        <v>40875</v>
      </c>
      <c r="J57" s="37">
        <v>0</v>
      </c>
      <c r="K57" s="37"/>
      <c r="L57" s="81">
        <v>20080507</v>
      </c>
    </row>
    <row r="58" spans="1:12" ht="15">
      <c r="A58" s="7">
        <v>28</v>
      </c>
      <c r="B58" s="17" t="s">
        <v>951</v>
      </c>
      <c r="C58" s="18" t="s">
        <v>952</v>
      </c>
      <c r="D58" s="17" t="s">
        <v>938</v>
      </c>
      <c r="E58" s="17" t="s">
        <v>953</v>
      </c>
      <c r="F58" s="74">
        <f>G58+H58+I58+J58</f>
        <v>851168</v>
      </c>
      <c r="G58" s="37">
        <v>76005</v>
      </c>
      <c r="H58" s="37">
        <v>15500</v>
      </c>
      <c r="I58" s="37">
        <v>684663</v>
      </c>
      <c r="J58" s="37">
        <v>75000</v>
      </c>
      <c r="K58" s="37"/>
      <c r="L58" s="81">
        <v>20080507</v>
      </c>
    </row>
    <row r="59" spans="1:12" ht="15">
      <c r="A59" s="7">
        <v>29</v>
      </c>
      <c r="B59" s="17" t="s">
        <v>954</v>
      </c>
      <c r="C59" s="18" t="s">
        <v>955</v>
      </c>
      <c r="D59" s="17" t="s">
        <v>938</v>
      </c>
      <c r="E59" s="17" t="s">
        <v>956</v>
      </c>
      <c r="F59" s="74">
        <f>G59+H59+I59+J59</f>
        <v>690147</v>
      </c>
      <c r="G59" s="37">
        <v>455647</v>
      </c>
      <c r="H59" s="37">
        <v>0</v>
      </c>
      <c r="I59" s="37">
        <v>234500</v>
      </c>
      <c r="J59" s="37">
        <v>0</v>
      </c>
      <c r="K59" s="37"/>
      <c r="L59" s="81">
        <v>20080507</v>
      </c>
    </row>
    <row r="60" spans="1:12" ht="15">
      <c r="A60" s="7">
        <v>30</v>
      </c>
      <c r="B60" s="17" t="s">
        <v>957</v>
      </c>
      <c r="C60" s="18" t="s">
        <v>958</v>
      </c>
      <c r="D60" s="17" t="s">
        <v>938</v>
      </c>
      <c r="E60" s="17" t="s">
        <v>959</v>
      </c>
      <c r="F60" s="74">
        <f>G60+H60+I60+J60</f>
        <v>1031899</v>
      </c>
      <c r="G60" s="37">
        <v>281999</v>
      </c>
      <c r="H60" s="37">
        <v>706500</v>
      </c>
      <c r="I60" s="37">
        <v>23400</v>
      </c>
      <c r="J60" s="37">
        <v>20000</v>
      </c>
      <c r="K60" s="37"/>
      <c r="L60" s="81">
        <v>20080609</v>
      </c>
    </row>
    <row r="61" spans="1:12" ht="15">
      <c r="A61" s="7">
        <v>31</v>
      </c>
      <c r="B61" s="17" t="s">
        <v>960</v>
      </c>
      <c r="C61" s="18" t="s">
        <v>961</v>
      </c>
      <c r="D61" s="17" t="s">
        <v>938</v>
      </c>
      <c r="E61" s="17" t="s">
        <v>962</v>
      </c>
      <c r="F61" s="74">
        <f>G61+H61+I61+J61</f>
        <v>959631</v>
      </c>
      <c r="G61" s="37">
        <v>205980</v>
      </c>
      <c r="H61" s="37">
        <v>702150</v>
      </c>
      <c r="I61" s="37">
        <v>51501</v>
      </c>
      <c r="J61" s="37">
        <v>0</v>
      </c>
      <c r="K61" s="37"/>
      <c r="L61" s="81">
        <v>20080507</v>
      </c>
    </row>
    <row r="62" spans="1:12" ht="15">
      <c r="A62" s="7">
        <v>32</v>
      </c>
      <c r="B62" s="17" t="s">
        <v>963</v>
      </c>
      <c r="C62" s="18" t="s">
        <v>964</v>
      </c>
      <c r="D62" s="17" t="s">
        <v>938</v>
      </c>
      <c r="E62" s="17" t="s">
        <v>965</v>
      </c>
      <c r="F62" s="74">
        <f>G62+H62+I62+J62</f>
        <v>190985</v>
      </c>
      <c r="G62" s="37">
        <v>171635</v>
      </c>
      <c r="H62" s="37">
        <v>14350</v>
      </c>
      <c r="I62" s="37">
        <v>5000</v>
      </c>
      <c r="J62" s="37">
        <v>0</v>
      </c>
      <c r="K62" s="37"/>
      <c r="L62" s="81">
        <v>20080507</v>
      </c>
    </row>
    <row r="63" spans="1:12" ht="15">
      <c r="A63" s="7">
        <v>33</v>
      </c>
      <c r="B63" s="17" t="s">
        <v>966</v>
      </c>
      <c r="C63" s="18" t="s">
        <v>967</v>
      </c>
      <c r="D63" s="17" t="s">
        <v>938</v>
      </c>
      <c r="E63" s="17" t="s">
        <v>968</v>
      </c>
      <c r="F63" s="74" t="s">
        <v>620</v>
      </c>
      <c r="G63" s="74" t="s">
        <v>620</v>
      </c>
      <c r="H63" s="74" t="s">
        <v>620</v>
      </c>
      <c r="I63" s="74" t="s">
        <v>620</v>
      </c>
      <c r="J63" s="74" t="s">
        <v>620</v>
      </c>
      <c r="K63" s="72"/>
      <c r="L63" s="66" t="s">
        <v>620</v>
      </c>
    </row>
    <row r="64" spans="1:12" ht="15">
      <c r="A64" s="7">
        <v>34</v>
      </c>
      <c r="B64" s="17" t="s">
        <v>969</v>
      </c>
      <c r="C64" s="18" t="s">
        <v>970</v>
      </c>
      <c r="D64" s="17" t="s">
        <v>938</v>
      </c>
      <c r="E64" s="17" t="s">
        <v>971</v>
      </c>
      <c r="F64" s="74">
        <f>G64+H64+I64+J64</f>
        <v>832448</v>
      </c>
      <c r="G64" s="37">
        <v>282498</v>
      </c>
      <c r="H64" s="37">
        <v>97950</v>
      </c>
      <c r="I64" s="37">
        <v>452000</v>
      </c>
      <c r="J64" s="37">
        <v>0</v>
      </c>
      <c r="K64" s="37"/>
      <c r="L64" s="81">
        <v>20080609</v>
      </c>
    </row>
    <row r="65" spans="1:12" ht="15">
      <c r="A65" s="7">
        <v>35</v>
      </c>
      <c r="B65" s="17" t="s">
        <v>972</v>
      </c>
      <c r="C65" s="18" t="s">
        <v>973</v>
      </c>
      <c r="D65" s="17" t="s">
        <v>938</v>
      </c>
      <c r="E65" s="17" t="s">
        <v>974</v>
      </c>
      <c r="F65" s="74">
        <f>G65+H65+I65+J65</f>
        <v>1406187</v>
      </c>
      <c r="G65" s="37">
        <v>160443</v>
      </c>
      <c r="H65" s="37">
        <v>0</v>
      </c>
      <c r="I65" s="37">
        <v>1171644</v>
      </c>
      <c r="J65" s="37">
        <v>74100</v>
      </c>
      <c r="K65" s="37"/>
      <c r="L65" s="81">
        <v>20080507</v>
      </c>
    </row>
    <row r="66" spans="1:12" ht="15">
      <c r="A66" s="7">
        <v>36</v>
      </c>
      <c r="B66" s="17" t="s">
        <v>975</v>
      </c>
      <c r="C66" s="18" t="s">
        <v>976</v>
      </c>
      <c r="D66" s="17" t="s">
        <v>938</v>
      </c>
      <c r="E66" s="17" t="s">
        <v>977</v>
      </c>
      <c r="F66" s="74">
        <f>G66+H66+I66+J66</f>
        <v>4513617</v>
      </c>
      <c r="G66" s="37">
        <v>3927066</v>
      </c>
      <c r="H66" s="37">
        <v>339000</v>
      </c>
      <c r="I66" s="37">
        <v>247551</v>
      </c>
      <c r="J66" s="37">
        <v>0</v>
      </c>
      <c r="K66" s="37"/>
      <c r="L66" s="81">
        <v>20080609</v>
      </c>
    </row>
    <row r="67" spans="1:12" ht="15">
      <c r="A67" s="7">
        <v>37</v>
      </c>
      <c r="B67" s="17" t="s">
        <v>978</v>
      </c>
      <c r="C67" s="18" t="s">
        <v>979</v>
      </c>
      <c r="D67" s="17" t="s">
        <v>938</v>
      </c>
      <c r="E67" s="17" t="s">
        <v>980</v>
      </c>
      <c r="F67" s="74">
        <f>G67+H67+I67+J67</f>
        <v>403959</v>
      </c>
      <c r="G67" s="37">
        <v>300066</v>
      </c>
      <c r="H67" s="37">
        <v>40700</v>
      </c>
      <c r="I67" s="37">
        <v>63193</v>
      </c>
      <c r="J67" s="37">
        <v>0</v>
      </c>
      <c r="K67" s="37"/>
      <c r="L67" s="81">
        <v>20080507</v>
      </c>
    </row>
    <row r="68" spans="1:12" ht="15">
      <c r="A68" s="7">
        <v>38</v>
      </c>
      <c r="B68" s="17" t="s">
        <v>981</v>
      </c>
      <c r="C68" s="18" t="s">
        <v>982</v>
      </c>
      <c r="D68" s="17" t="s">
        <v>938</v>
      </c>
      <c r="E68" s="17" t="s">
        <v>983</v>
      </c>
      <c r="F68" s="74">
        <f>G68+H68+I68+J68</f>
        <v>2325176</v>
      </c>
      <c r="G68" s="37">
        <v>773200</v>
      </c>
      <c r="H68" s="37">
        <v>551955</v>
      </c>
      <c r="I68" s="37">
        <v>319521</v>
      </c>
      <c r="J68" s="37">
        <v>680500</v>
      </c>
      <c r="K68" s="37"/>
      <c r="L68" s="81">
        <v>20080507</v>
      </c>
    </row>
    <row r="69" spans="1:12" ht="15">
      <c r="A69" s="7">
        <v>39</v>
      </c>
      <c r="B69" s="17" t="s">
        <v>984</v>
      </c>
      <c r="C69" s="18" t="s">
        <v>985</v>
      </c>
      <c r="D69" s="17" t="s">
        <v>938</v>
      </c>
      <c r="E69" s="17" t="s">
        <v>986</v>
      </c>
      <c r="F69" s="74">
        <f>G69+H69+I69+J69</f>
        <v>1514811</v>
      </c>
      <c r="G69" s="37">
        <v>704811</v>
      </c>
      <c r="H69" s="37">
        <v>810000</v>
      </c>
      <c r="I69" s="37">
        <v>0</v>
      </c>
      <c r="J69" s="37">
        <v>0</v>
      </c>
      <c r="K69" s="37"/>
      <c r="L69" s="81">
        <v>20080609</v>
      </c>
    </row>
    <row r="70" spans="1:12" ht="15">
      <c r="A70" s="7">
        <v>40</v>
      </c>
      <c r="B70" s="17" t="s">
        <v>987</v>
      </c>
      <c r="C70" s="18" t="s">
        <v>988</v>
      </c>
      <c r="D70" s="17" t="s">
        <v>938</v>
      </c>
      <c r="E70" s="17" t="s">
        <v>989</v>
      </c>
      <c r="F70" s="74">
        <f>G70+H70+I70+J70</f>
        <v>1423699</v>
      </c>
      <c r="G70" s="37">
        <v>611452</v>
      </c>
      <c r="H70" s="37">
        <v>380596</v>
      </c>
      <c r="I70" s="37">
        <v>424351</v>
      </c>
      <c r="J70" s="37">
        <v>7300</v>
      </c>
      <c r="K70" s="37"/>
      <c r="L70" s="81">
        <v>20080507</v>
      </c>
    </row>
    <row r="71" spans="1:12" ht="15">
      <c r="A71" s="7">
        <v>41</v>
      </c>
      <c r="B71" s="17" t="s">
        <v>990</v>
      </c>
      <c r="C71" s="18" t="s">
        <v>991</v>
      </c>
      <c r="D71" s="17" t="s">
        <v>938</v>
      </c>
      <c r="E71" s="17" t="s">
        <v>992</v>
      </c>
      <c r="F71" s="74">
        <f>G71+H71+I71+J71</f>
        <v>96463</v>
      </c>
      <c r="G71" s="37">
        <v>76463</v>
      </c>
      <c r="H71" s="37">
        <v>0</v>
      </c>
      <c r="I71" s="37">
        <v>20000</v>
      </c>
      <c r="J71" s="37">
        <v>0</v>
      </c>
      <c r="K71" s="72"/>
      <c r="L71" s="81">
        <v>20080507</v>
      </c>
    </row>
    <row r="72" spans="1:12" ht="15">
      <c r="A72" s="7">
        <v>42</v>
      </c>
      <c r="B72" s="17" t="s">
        <v>993</v>
      </c>
      <c r="C72" s="18" t="s">
        <v>994</v>
      </c>
      <c r="D72" s="17" t="s">
        <v>938</v>
      </c>
      <c r="E72" s="17" t="s">
        <v>995</v>
      </c>
      <c r="F72" s="74">
        <f>G72+H72+I72+J72</f>
        <v>2355248</v>
      </c>
      <c r="G72" s="37">
        <v>1372917</v>
      </c>
      <c r="H72" s="37">
        <v>844600</v>
      </c>
      <c r="I72" s="37">
        <v>137731</v>
      </c>
      <c r="J72" s="37">
        <v>0</v>
      </c>
      <c r="K72" s="37"/>
      <c r="L72" s="81">
        <v>20080507</v>
      </c>
    </row>
    <row r="73" spans="1:12" ht="15">
      <c r="A73" s="7">
        <v>43</v>
      </c>
      <c r="B73" s="17" t="s">
        <v>996</v>
      </c>
      <c r="C73" s="18" t="s">
        <v>997</v>
      </c>
      <c r="D73" s="17" t="s">
        <v>938</v>
      </c>
      <c r="E73" s="17" t="s">
        <v>998</v>
      </c>
      <c r="F73" s="74">
        <f>G73+H73+I73+J73</f>
        <v>1726887</v>
      </c>
      <c r="G73" s="37">
        <v>330016</v>
      </c>
      <c r="H73" s="37">
        <v>607300</v>
      </c>
      <c r="I73" s="37">
        <v>439571</v>
      </c>
      <c r="J73" s="37">
        <v>350000</v>
      </c>
      <c r="K73" s="37"/>
      <c r="L73" s="81">
        <v>20080507</v>
      </c>
    </row>
    <row r="74" spans="1:12" ht="15">
      <c r="A74" s="7">
        <v>44</v>
      </c>
      <c r="B74" s="17" t="s">
        <v>999</v>
      </c>
      <c r="C74" s="18" t="s">
        <v>1000</v>
      </c>
      <c r="D74" s="17" t="s">
        <v>938</v>
      </c>
      <c r="E74" s="17" t="s">
        <v>1001</v>
      </c>
      <c r="F74" s="74">
        <f>G74+H74+I74+J74</f>
        <v>321323</v>
      </c>
      <c r="G74" s="37">
        <v>238438</v>
      </c>
      <c r="H74" s="37">
        <v>0</v>
      </c>
      <c r="I74" s="37">
        <v>77400</v>
      </c>
      <c r="J74" s="37">
        <v>5485</v>
      </c>
      <c r="K74" s="37"/>
      <c r="L74" s="81">
        <v>20080507</v>
      </c>
    </row>
    <row r="75" spans="1:12" ht="15">
      <c r="A75" s="7">
        <v>45</v>
      </c>
      <c r="B75" s="17" t="s">
        <v>1002</v>
      </c>
      <c r="C75" s="18" t="s">
        <v>1003</v>
      </c>
      <c r="D75" s="17" t="s">
        <v>938</v>
      </c>
      <c r="E75" s="17" t="s">
        <v>1004</v>
      </c>
      <c r="F75" s="74">
        <f>G75+H75+I75+J75</f>
        <v>4033909</v>
      </c>
      <c r="G75" s="37">
        <v>576629</v>
      </c>
      <c r="H75" s="37">
        <v>1840550</v>
      </c>
      <c r="I75" s="37">
        <v>1616730</v>
      </c>
      <c r="J75" s="37">
        <v>0</v>
      </c>
      <c r="K75" s="37"/>
      <c r="L75" s="81">
        <v>20080609</v>
      </c>
    </row>
    <row r="76" spans="1:12" ht="15">
      <c r="A76" s="7">
        <v>46</v>
      </c>
      <c r="B76" s="17" t="s">
        <v>1005</v>
      </c>
      <c r="C76" s="18" t="s">
        <v>1006</v>
      </c>
      <c r="D76" s="17" t="s">
        <v>938</v>
      </c>
      <c r="E76" s="17" t="s">
        <v>1007</v>
      </c>
      <c r="F76" s="74">
        <f>G76+H76+I76+J76</f>
        <v>4263997</v>
      </c>
      <c r="G76" s="37">
        <v>209108</v>
      </c>
      <c r="H76" s="37">
        <v>92000</v>
      </c>
      <c r="I76" s="37">
        <v>3962889</v>
      </c>
      <c r="J76" s="37">
        <v>0</v>
      </c>
      <c r="K76" s="37"/>
      <c r="L76" s="81">
        <v>20080609</v>
      </c>
    </row>
    <row r="77" spans="1:12" ht="15">
      <c r="A77" s="7">
        <v>47</v>
      </c>
      <c r="B77" s="17" t="s">
        <v>1008</v>
      </c>
      <c r="C77" s="18" t="s">
        <v>1009</v>
      </c>
      <c r="D77" s="17" t="s">
        <v>938</v>
      </c>
      <c r="E77" s="17" t="s">
        <v>1010</v>
      </c>
      <c r="F77" s="74">
        <f>G77+H77+I77+J77</f>
        <v>547675</v>
      </c>
      <c r="G77" s="37">
        <v>154900</v>
      </c>
      <c r="H77" s="37">
        <v>342475</v>
      </c>
      <c r="I77" s="37">
        <v>300</v>
      </c>
      <c r="J77" s="37">
        <v>50000</v>
      </c>
      <c r="K77" s="37"/>
      <c r="L77" s="81">
        <v>20080609</v>
      </c>
    </row>
    <row r="78" spans="1:12" ht="15">
      <c r="A78" s="7">
        <v>48</v>
      </c>
      <c r="B78" s="17" t="s">
        <v>1011</v>
      </c>
      <c r="C78" s="18" t="s">
        <v>1012</v>
      </c>
      <c r="D78" s="17" t="s">
        <v>938</v>
      </c>
      <c r="E78" s="17" t="s">
        <v>1013</v>
      </c>
      <c r="F78" s="74">
        <f>G78+H78+I78+J78</f>
        <v>1683841</v>
      </c>
      <c r="G78" s="37">
        <v>503141</v>
      </c>
      <c r="H78" s="37">
        <v>390300</v>
      </c>
      <c r="I78" s="37">
        <v>789200</v>
      </c>
      <c r="J78" s="37">
        <v>1200</v>
      </c>
      <c r="K78" s="37"/>
      <c r="L78" s="81">
        <v>20080507</v>
      </c>
    </row>
    <row r="79" spans="1:12" ht="15">
      <c r="A79" s="7">
        <v>49</v>
      </c>
      <c r="B79" s="17" t="s">
        <v>1014</v>
      </c>
      <c r="C79" s="18" t="s">
        <v>1015</v>
      </c>
      <c r="D79" s="17" t="s">
        <v>938</v>
      </c>
      <c r="E79" s="17" t="s">
        <v>1016</v>
      </c>
      <c r="F79" s="74">
        <f>G79+H79+I79+J79</f>
        <v>144554</v>
      </c>
      <c r="G79" s="37">
        <v>141254</v>
      </c>
      <c r="H79" s="37">
        <v>0</v>
      </c>
      <c r="I79" s="37">
        <v>3300</v>
      </c>
      <c r="J79" s="37">
        <v>0</v>
      </c>
      <c r="K79" s="37"/>
      <c r="L79" s="81">
        <v>20080507</v>
      </c>
    </row>
    <row r="80" spans="1:12" ht="15">
      <c r="A80" s="7">
        <v>50</v>
      </c>
      <c r="B80" s="17" t="s">
        <v>1017</v>
      </c>
      <c r="C80" s="18" t="s">
        <v>1018</v>
      </c>
      <c r="D80" s="17" t="s">
        <v>938</v>
      </c>
      <c r="E80" s="17" t="s">
        <v>1019</v>
      </c>
      <c r="F80" s="74">
        <f>G80+H80+I80+J80</f>
        <v>750682</v>
      </c>
      <c r="G80" s="37">
        <v>327492</v>
      </c>
      <c r="H80" s="37">
        <v>60100</v>
      </c>
      <c r="I80" s="37">
        <v>32590</v>
      </c>
      <c r="J80" s="37">
        <v>330500</v>
      </c>
      <c r="K80" s="37"/>
      <c r="L80" s="81">
        <v>20080609</v>
      </c>
    </row>
    <row r="81" spans="1:12" ht="15">
      <c r="A81" s="7">
        <v>51</v>
      </c>
      <c r="B81" s="17" t="s">
        <v>1020</v>
      </c>
      <c r="C81" s="18" t="s">
        <v>1021</v>
      </c>
      <c r="D81" s="17" t="s">
        <v>938</v>
      </c>
      <c r="E81" s="17" t="s">
        <v>1022</v>
      </c>
      <c r="F81" s="74">
        <f>G81+H81+I81+J81</f>
        <v>209803</v>
      </c>
      <c r="G81" s="37">
        <v>54303</v>
      </c>
      <c r="H81" s="37">
        <v>68350</v>
      </c>
      <c r="I81" s="37">
        <v>87150</v>
      </c>
      <c r="J81" s="37">
        <v>0</v>
      </c>
      <c r="K81" s="37"/>
      <c r="L81" s="81">
        <v>20080507</v>
      </c>
    </row>
    <row r="82" spans="1:12" ht="15">
      <c r="A82" s="7">
        <v>52</v>
      </c>
      <c r="B82" s="17" t="s">
        <v>1023</v>
      </c>
      <c r="C82" s="18" t="s">
        <v>1024</v>
      </c>
      <c r="D82" s="17" t="s">
        <v>938</v>
      </c>
      <c r="E82" s="17" t="s">
        <v>1025</v>
      </c>
      <c r="F82" s="74">
        <f>G82+H82+I82+J82</f>
        <v>258823</v>
      </c>
      <c r="G82" s="37">
        <v>245072</v>
      </c>
      <c r="H82" s="37">
        <v>0</v>
      </c>
      <c r="I82" s="37">
        <v>13751</v>
      </c>
      <c r="J82" s="37">
        <v>0</v>
      </c>
      <c r="K82" s="37"/>
      <c r="L82" s="81">
        <v>20080507</v>
      </c>
    </row>
    <row r="83" spans="1:12" ht="15">
      <c r="A83" s="7">
        <v>53</v>
      </c>
      <c r="B83" s="17" t="s">
        <v>1026</v>
      </c>
      <c r="C83" s="18" t="s">
        <v>1027</v>
      </c>
      <c r="D83" s="17" t="s">
        <v>938</v>
      </c>
      <c r="E83" s="17" t="s">
        <v>1028</v>
      </c>
      <c r="F83" s="74">
        <f>G83+H83+I83+J83</f>
        <v>371863</v>
      </c>
      <c r="G83" s="37">
        <v>206592</v>
      </c>
      <c r="H83" s="37">
        <v>56700</v>
      </c>
      <c r="I83" s="37">
        <v>27010</v>
      </c>
      <c r="J83" s="37">
        <v>81561</v>
      </c>
      <c r="K83" s="37"/>
      <c r="L83" s="81">
        <v>20080507</v>
      </c>
    </row>
    <row r="84" spans="1:12" ht="15">
      <c r="A84" s="7">
        <v>54</v>
      </c>
      <c r="B84" s="17" t="s">
        <v>1029</v>
      </c>
      <c r="C84" s="18" t="s">
        <v>1030</v>
      </c>
      <c r="D84" s="17" t="s">
        <v>938</v>
      </c>
      <c r="E84" s="17" t="s">
        <v>1031</v>
      </c>
      <c r="F84" s="74">
        <f>G84+H84+I84+J84</f>
        <v>327534</v>
      </c>
      <c r="G84" s="37">
        <v>204309</v>
      </c>
      <c r="H84" s="37">
        <v>81800</v>
      </c>
      <c r="I84" s="37">
        <v>41425</v>
      </c>
      <c r="J84" s="37">
        <v>0</v>
      </c>
      <c r="K84" s="37"/>
      <c r="L84" s="81">
        <v>20080507</v>
      </c>
    </row>
    <row r="85" spans="1:12" ht="15">
      <c r="A85" s="7">
        <v>55</v>
      </c>
      <c r="B85" s="17" t="s">
        <v>1032</v>
      </c>
      <c r="C85" s="18" t="s">
        <v>1033</v>
      </c>
      <c r="D85" s="17" t="s">
        <v>938</v>
      </c>
      <c r="E85" s="17" t="s">
        <v>1034</v>
      </c>
      <c r="F85" s="74">
        <f>G85+H85+I85+J85</f>
        <v>1145977</v>
      </c>
      <c r="G85" s="37">
        <v>320675</v>
      </c>
      <c r="H85" s="37">
        <v>148701</v>
      </c>
      <c r="I85" s="37">
        <v>676601</v>
      </c>
      <c r="J85" s="37">
        <v>0</v>
      </c>
      <c r="K85" s="37"/>
      <c r="L85" s="81">
        <v>20080609</v>
      </c>
    </row>
    <row r="86" spans="1:12" ht="15">
      <c r="A86" s="7">
        <v>56</v>
      </c>
      <c r="B86" s="17" t="s">
        <v>1035</v>
      </c>
      <c r="C86" s="18" t="s">
        <v>1036</v>
      </c>
      <c r="D86" s="17" t="s">
        <v>938</v>
      </c>
      <c r="E86" s="17" t="s">
        <v>1037</v>
      </c>
      <c r="F86" s="74">
        <f>G86+H86+I86+J86</f>
        <v>12265916</v>
      </c>
      <c r="G86" s="37">
        <v>1176951</v>
      </c>
      <c r="H86" s="37">
        <v>461711</v>
      </c>
      <c r="I86" s="37">
        <v>75454</v>
      </c>
      <c r="J86" s="37">
        <v>10551800</v>
      </c>
      <c r="K86" s="37"/>
      <c r="L86" s="81">
        <v>20080507</v>
      </c>
    </row>
    <row r="87" spans="1:12" ht="15">
      <c r="A87" s="7">
        <v>57</v>
      </c>
      <c r="B87" s="17" t="s">
        <v>1038</v>
      </c>
      <c r="C87" s="18" t="s">
        <v>1039</v>
      </c>
      <c r="D87" s="17" t="s">
        <v>938</v>
      </c>
      <c r="E87" s="17" t="s">
        <v>1040</v>
      </c>
      <c r="F87" s="74">
        <f>G87+H87+I87+J87</f>
        <v>372301</v>
      </c>
      <c r="G87" s="37">
        <v>245701</v>
      </c>
      <c r="H87" s="37">
        <v>4400</v>
      </c>
      <c r="I87" s="37">
        <v>110950</v>
      </c>
      <c r="J87" s="37">
        <v>11250</v>
      </c>
      <c r="K87" s="37"/>
      <c r="L87" s="81">
        <v>20080507</v>
      </c>
    </row>
    <row r="88" spans="1:12" ht="15">
      <c r="A88" s="7">
        <v>58</v>
      </c>
      <c r="B88" s="17" t="s">
        <v>1041</v>
      </c>
      <c r="C88" s="18" t="s">
        <v>1042</v>
      </c>
      <c r="D88" s="17" t="s">
        <v>938</v>
      </c>
      <c r="E88" s="17" t="s">
        <v>1043</v>
      </c>
      <c r="F88" s="74">
        <f>G88+H88+I88+J88</f>
        <v>408280</v>
      </c>
      <c r="G88" s="37">
        <v>126041</v>
      </c>
      <c r="H88" s="37">
        <v>152300</v>
      </c>
      <c r="I88" s="37">
        <v>117239</v>
      </c>
      <c r="J88" s="37">
        <v>12700</v>
      </c>
      <c r="K88" s="37"/>
      <c r="L88" s="81">
        <v>20080507</v>
      </c>
    </row>
    <row r="89" spans="1:12" ht="15">
      <c r="A89" s="7">
        <v>59</v>
      </c>
      <c r="B89" s="17" t="s">
        <v>1044</v>
      </c>
      <c r="C89" s="18" t="s">
        <v>1045</v>
      </c>
      <c r="D89" s="17" t="s">
        <v>938</v>
      </c>
      <c r="E89" s="17" t="s">
        <v>1046</v>
      </c>
      <c r="F89" s="74">
        <f>G89+H89+I89+J89</f>
        <v>1624516</v>
      </c>
      <c r="G89" s="37">
        <v>237701</v>
      </c>
      <c r="H89" s="37">
        <v>375700</v>
      </c>
      <c r="I89" s="37">
        <v>1011115</v>
      </c>
      <c r="J89" s="37">
        <v>0</v>
      </c>
      <c r="K89" s="37"/>
      <c r="L89" s="81">
        <v>20080507</v>
      </c>
    </row>
    <row r="90" spans="1:12" ht="15">
      <c r="A90" s="7">
        <v>60</v>
      </c>
      <c r="B90" s="17" t="s">
        <v>1047</v>
      </c>
      <c r="C90" s="18" t="s">
        <v>1048</v>
      </c>
      <c r="D90" s="17" t="s">
        <v>938</v>
      </c>
      <c r="E90" s="17" t="s">
        <v>1049</v>
      </c>
      <c r="F90" s="74">
        <f>G90+H90+I90+J90</f>
        <v>399440</v>
      </c>
      <c r="G90" s="37">
        <v>32500</v>
      </c>
      <c r="H90" s="37">
        <v>0</v>
      </c>
      <c r="I90" s="37">
        <v>366940</v>
      </c>
      <c r="J90" s="37">
        <v>0</v>
      </c>
      <c r="K90" s="37"/>
      <c r="L90" s="81">
        <v>20080507</v>
      </c>
    </row>
    <row r="91" spans="1:12" ht="15">
      <c r="A91" s="7">
        <v>61</v>
      </c>
      <c r="B91" s="17" t="s">
        <v>1050</v>
      </c>
      <c r="C91" s="18" t="s">
        <v>1051</v>
      </c>
      <c r="D91" s="17" t="s">
        <v>938</v>
      </c>
      <c r="E91" s="17" t="s">
        <v>1052</v>
      </c>
      <c r="F91" s="74">
        <f>G91+H91+I91+J91</f>
        <v>608426</v>
      </c>
      <c r="G91" s="37">
        <v>286681</v>
      </c>
      <c r="H91" s="37">
        <v>299600</v>
      </c>
      <c r="I91" s="37">
        <v>22145</v>
      </c>
      <c r="J91" s="37">
        <v>0</v>
      </c>
      <c r="K91" s="37"/>
      <c r="L91" s="81">
        <v>20080507</v>
      </c>
    </row>
    <row r="92" spans="1:12" ht="15">
      <c r="A92" s="7">
        <v>62</v>
      </c>
      <c r="B92" s="17" t="s">
        <v>1053</v>
      </c>
      <c r="C92" s="18" t="s">
        <v>1054</v>
      </c>
      <c r="D92" s="17" t="s">
        <v>938</v>
      </c>
      <c r="E92" s="17" t="s">
        <v>1055</v>
      </c>
      <c r="F92" s="74">
        <f>G92+H92+I92+J92</f>
        <v>492466</v>
      </c>
      <c r="G92" s="37">
        <v>201666</v>
      </c>
      <c r="H92" s="37">
        <v>223300</v>
      </c>
      <c r="I92" s="37">
        <v>67500</v>
      </c>
      <c r="J92" s="37">
        <v>0</v>
      </c>
      <c r="K92" s="37"/>
      <c r="L92" s="81">
        <v>20080507</v>
      </c>
    </row>
    <row r="93" spans="1:12" ht="15">
      <c r="A93" s="7">
        <v>63</v>
      </c>
      <c r="B93" s="17" t="s">
        <v>1056</v>
      </c>
      <c r="C93" s="18" t="s">
        <v>1057</v>
      </c>
      <c r="D93" s="17" t="s">
        <v>938</v>
      </c>
      <c r="E93" s="17" t="s">
        <v>1058</v>
      </c>
      <c r="F93" s="74">
        <f>G93+H93+I93+J93</f>
        <v>1107016</v>
      </c>
      <c r="G93" s="37">
        <v>255596</v>
      </c>
      <c r="H93" s="37">
        <v>402000</v>
      </c>
      <c r="I93" s="37">
        <v>99420</v>
      </c>
      <c r="J93" s="37">
        <v>350000</v>
      </c>
      <c r="K93" s="37"/>
      <c r="L93" s="81">
        <v>20080507</v>
      </c>
    </row>
    <row r="94" spans="1:12" ht="15">
      <c r="A94" s="7">
        <v>64</v>
      </c>
      <c r="B94" s="17" t="s">
        <v>1059</v>
      </c>
      <c r="C94" s="18" t="s">
        <v>1060</v>
      </c>
      <c r="D94" s="17" t="s">
        <v>938</v>
      </c>
      <c r="E94" s="17" t="s">
        <v>1061</v>
      </c>
      <c r="F94" s="74">
        <f>G94+H94+I94+J94</f>
        <v>127337</v>
      </c>
      <c r="G94" s="37">
        <v>46583</v>
      </c>
      <c r="H94" s="37">
        <v>47650</v>
      </c>
      <c r="I94" s="37">
        <v>33104</v>
      </c>
      <c r="J94" s="37">
        <v>0</v>
      </c>
      <c r="K94" s="37"/>
      <c r="L94" s="81">
        <v>20080609</v>
      </c>
    </row>
    <row r="95" spans="1:12" ht="15">
      <c r="A95" s="7">
        <v>65</v>
      </c>
      <c r="B95" s="17" t="s">
        <v>1062</v>
      </c>
      <c r="C95" s="18" t="s">
        <v>1063</v>
      </c>
      <c r="D95" s="17" t="s">
        <v>938</v>
      </c>
      <c r="E95" s="17" t="s">
        <v>1065</v>
      </c>
      <c r="F95" s="74">
        <f>G95+H95+I95+J95</f>
        <v>849399</v>
      </c>
      <c r="G95" s="37">
        <v>339124</v>
      </c>
      <c r="H95" s="37">
        <v>128500</v>
      </c>
      <c r="I95" s="37">
        <v>381775</v>
      </c>
      <c r="J95" s="37">
        <v>0</v>
      </c>
      <c r="K95" s="37"/>
      <c r="L95" s="81">
        <v>20080609</v>
      </c>
    </row>
    <row r="96" spans="1:12" ht="15">
      <c r="A96" s="7">
        <v>66</v>
      </c>
      <c r="B96" s="17" t="s">
        <v>1066</v>
      </c>
      <c r="C96" s="18" t="s">
        <v>1067</v>
      </c>
      <c r="D96" s="17" t="s">
        <v>938</v>
      </c>
      <c r="E96" s="17" t="s">
        <v>1068</v>
      </c>
      <c r="F96" s="74">
        <f>G96+H96+I96+J96</f>
        <v>987463</v>
      </c>
      <c r="G96" s="37">
        <v>326513</v>
      </c>
      <c r="H96" s="37">
        <v>657350</v>
      </c>
      <c r="I96" s="37">
        <v>3600</v>
      </c>
      <c r="J96" s="37">
        <v>0</v>
      </c>
      <c r="K96" s="37"/>
      <c r="L96" s="81">
        <v>20080507</v>
      </c>
    </row>
    <row r="97" spans="1:12" ht="15">
      <c r="A97" s="7">
        <v>67</v>
      </c>
      <c r="B97" s="17" t="s">
        <v>1069</v>
      </c>
      <c r="C97" s="18" t="s">
        <v>1070</v>
      </c>
      <c r="D97" s="17" t="s">
        <v>938</v>
      </c>
      <c r="E97" s="17" t="s">
        <v>1071</v>
      </c>
      <c r="F97" s="74">
        <f>G97+H97+I97+J97</f>
        <v>1104314</v>
      </c>
      <c r="G97" s="37">
        <v>421539</v>
      </c>
      <c r="H97" s="37">
        <v>237550</v>
      </c>
      <c r="I97" s="37">
        <v>445225</v>
      </c>
      <c r="J97" s="37">
        <v>0</v>
      </c>
      <c r="K97" s="72"/>
      <c r="L97" s="81">
        <v>20080609</v>
      </c>
    </row>
    <row r="98" spans="1:12" ht="15">
      <c r="A98" s="7">
        <v>68</v>
      </c>
      <c r="B98" s="17" t="s">
        <v>1072</v>
      </c>
      <c r="C98" s="18" t="s">
        <v>1073</v>
      </c>
      <c r="D98" s="17" t="s">
        <v>938</v>
      </c>
      <c r="E98" s="17" t="s">
        <v>1074</v>
      </c>
      <c r="F98" s="74">
        <f>G98+H98+I98+J98</f>
        <v>769591</v>
      </c>
      <c r="G98" s="37">
        <v>148680</v>
      </c>
      <c r="H98" s="37">
        <v>500000</v>
      </c>
      <c r="I98" s="37">
        <v>117611</v>
      </c>
      <c r="J98" s="37">
        <v>3300</v>
      </c>
      <c r="K98" s="37"/>
      <c r="L98" s="81">
        <v>20080507</v>
      </c>
    </row>
    <row r="99" spans="1:12" ht="15">
      <c r="A99" s="7">
        <v>69</v>
      </c>
      <c r="B99" s="17" t="s">
        <v>1075</v>
      </c>
      <c r="C99" s="18" t="s">
        <v>1076</v>
      </c>
      <c r="D99" s="17" t="s">
        <v>938</v>
      </c>
      <c r="E99" s="17" t="s">
        <v>1077</v>
      </c>
      <c r="F99" s="74">
        <f>G99+H99+I99+J99</f>
        <v>17979262</v>
      </c>
      <c r="G99" s="37">
        <v>651181</v>
      </c>
      <c r="H99" s="37">
        <v>1442001</v>
      </c>
      <c r="I99" s="37">
        <v>2957380</v>
      </c>
      <c r="J99" s="37">
        <v>12928700</v>
      </c>
      <c r="K99" s="37"/>
      <c r="L99" s="81">
        <v>20080507</v>
      </c>
    </row>
    <row r="100" spans="1:12" ht="15">
      <c r="A100" s="7">
        <v>70</v>
      </c>
      <c r="B100" s="17" t="s">
        <v>1078</v>
      </c>
      <c r="C100" s="18" t="s">
        <v>1079</v>
      </c>
      <c r="D100" s="17" t="s">
        <v>938</v>
      </c>
      <c r="E100" s="17" t="s">
        <v>1080</v>
      </c>
      <c r="F100" s="74">
        <f>G100+H100+I100+J100</f>
        <v>260566</v>
      </c>
      <c r="G100" s="37">
        <v>168156</v>
      </c>
      <c r="H100" s="37">
        <v>44460</v>
      </c>
      <c r="I100" s="37">
        <v>47950</v>
      </c>
      <c r="J100" s="37">
        <v>0</v>
      </c>
      <c r="K100" s="37"/>
      <c r="L100" s="81">
        <v>20080507</v>
      </c>
    </row>
    <row r="101" spans="1:12" ht="15">
      <c r="A101" s="7">
        <v>71</v>
      </c>
      <c r="B101" s="17" t="s">
        <v>1081</v>
      </c>
      <c r="C101" s="18" t="s">
        <v>1082</v>
      </c>
      <c r="D101" s="17" t="s">
        <v>938</v>
      </c>
      <c r="E101" s="17" t="s">
        <v>1083</v>
      </c>
      <c r="F101" s="74">
        <f>G101+H101+I101+J101</f>
        <v>1555455</v>
      </c>
      <c r="G101" s="37">
        <v>337477</v>
      </c>
      <c r="H101" s="37">
        <v>638000</v>
      </c>
      <c r="I101" s="37">
        <v>477678</v>
      </c>
      <c r="J101" s="37">
        <v>102300</v>
      </c>
      <c r="K101" s="37"/>
      <c r="L101" s="81">
        <v>20080507</v>
      </c>
    </row>
    <row r="102" spans="1:12" ht="15">
      <c r="A102" s="7">
        <v>72</v>
      </c>
      <c r="B102" s="17" t="s">
        <v>1084</v>
      </c>
      <c r="C102" s="18" t="s">
        <v>1085</v>
      </c>
      <c r="D102" s="17" t="s">
        <v>938</v>
      </c>
      <c r="E102" s="17" t="s">
        <v>1086</v>
      </c>
      <c r="F102" s="74">
        <f>G102+H102+I102+J102</f>
        <v>219187</v>
      </c>
      <c r="G102" s="37">
        <v>166067</v>
      </c>
      <c r="H102" s="37">
        <v>1650</v>
      </c>
      <c r="I102" s="37">
        <v>51470</v>
      </c>
      <c r="J102" s="37">
        <v>0</v>
      </c>
      <c r="K102" s="37"/>
      <c r="L102" s="81">
        <v>20080507</v>
      </c>
    </row>
    <row r="103" spans="1:12" ht="15">
      <c r="A103" s="7">
        <v>73</v>
      </c>
      <c r="B103" s="17" t="s">
        <v>1087</v>
      </c>
      <c r="C103" s="18" t="s">
        <v>1088</v>
      </c>
      <c r="D103" s="17" t="s">
        <v>938</v>
      </c>
      <c r="E103" s="17" t="s">
        <v>1089</v>
      </c>
      <c r="F103" s="74">
        <f>G103+H103+I103+J103</f>
        <v>760053</v>
      </c>
      <c r="G103" s="37">
        <v>310943</v>
      </c>
      <c r="H103" s="37">
        <v>307835</v>
      </c>
      <c r="I103" s="37">
        <v>141275</v>
      </c>
      <c r="J103" s="37">
        <v>0</v>
      </c>
      <c r="K103" s="37"/>
      <c r="L103" s="81">
        <v>20080609</v>
      </c>
    </row>
    <row r="104" spans="1:12" ht="15">
      <c r="A104" s="7">
        <v>74</v>
      </c>
      <c r="B104" s="17" t="s">
        <v>1090</v>
      </c>
      <c r="C104" s="18" t="s">
        <v>1091</v>
      </c>
      <c r="D104" s="17" t="s">
        <v>938</v>
      </c>
      <c r="E104" s="17" t="s">
        <v>1092</v>
      </c>
      <c r="F104" s="74">
        <f>G104+H104+I104+J104</f>
        <v>2904708</v>
      </c>
      <c r="G104" s="37">
        <v>1301832</v>
      </c>
      <c r="H104" s="37">
        <v>1245678</v>
      </c>
      <c r="I104" s="37">
        <v>156698</v>
      </c>
      <c r="J104" s="37">
        <v>200500</v>
      </c>
      <c r="K104" s="37"/>
      <c r="L104" s="81">
        <v>20080609</v>
      </c>
    </row>
    <row r="105" spans="1:12" ht="15">
      <c r="A105" s="7">
        <v>75</v>
      </c>
      <c r="B105" s="17" t="s">
        <v>1093</v>
      </c>
      <c r="C105" s="18" t="s">
        <v>1094</v>
      </c>
      <c r="D105" s="17" t="s">
        <v>938</v>
      </c>
      <c r="E105" s="17" t="s">
        <v>1095</v>
      </c>
      <c r="F105" s="74">
        <f>G105+H105+I105+J105</f>
        <v>326387</v>
      </c>
      <c r="G105" s="37">
        <v>185687</v>
      </c>
      <c r="H105" s="37">
        <v>98000</v>
      </c>
      <c r="I105" s="37">
        <v>42700</v>
      </c>
      <c r="J105" s="37">
        <v>0</v>
      </c>
      <c r="K105" s="37"/>
      <c r="L105" s="81">
        <v>20080507</v>
      </c>
    </row>
    <row r="106" spans="1:12" ht="15">
      <c r="A106" s="7">
        <v>76</v>
      </c>
      <c r="B106" s="17" t="s">
        <v>1096</v>
      </c>
      <c r="C106" s="18" t="s">
        <v>1097</v>
      </c>
      <c r="D106" s="17" t="s">
        <v>938</v>
      </c>
      <c r="E106" s="17" t="s">
        <v>1098</v>
      </c>
      <c r="F106" s="74">
        <f>G106+H106+I106+J106</f>
        <v>1119887</v>
      </c>
      <c r="G106" s="37">
        <v>344464</v>
      </c>
      <c r="H106" s="37">
        <v>729973</v>
      </c>
      <c r="I106" s="37">
        <v>45450</v>
      </c>
      <c r="J106" s="37">
        <v>0</v>
      </c>
      <c r="K106" s="37"/>
      <c r="L106" s="81">
        <v>20080609</v>
      </c>
    </row>
    <row r="107" spans="1:12" ht="15">
      <c r="A107" s="7">
        <v>77</v>
      </c>
      <c r="B107" s="17" t="s">
        <v>1099</v>
      </c>
      <c r="C107" s="18" t="s">
        <v>1100</v>
      </c>
      <c r="D107" s="17" t="s">
        <v>938</v>
      </c>
      <c r="E107" s="17" t="s">
        <v>1101</v>
      </c>
      <c r="F107" s="74">
        <f>G107+H107+I107+J107</f>
        <v>882908</v>
      </c>
      <c r="G107" s="37">
        <v>153208</v>
      </c>
      <c r="H107" s="37">
        <v>307300</v>
      </c>
      <c r="I107" s="37">
        <v>422400</v>
      </c>
      <c r="J107" s="37">
        <v>0</v>
      </c>
      <c r="K107" s="37"/>
      <c r="L107" s="81">
        <v>20080507</v>
      </c>
    </row>
    <row r="108" spans="1:12" ht="15">
      <c r="A108" s="7">
        <v>78</v>
      </c>
      <c r="B108" s="17" t="s">
        <v>1102</v>
      </c>
      <c r="C108" s="18" t="s">
        <v>1103</v>
      </c>
      <c r="D108" s="17" t="s">
        <v>938</v>
      </c>
      <c r="E108" s="17" t="s">
        <v>1104</v>
      </c>
      <c r="F108" s="74">
        <f>G108+H108+I108+J108</f>
        <v>43000</v>
      </c>
      <c r="G108" s="37">
        <v>0</v>
      </c>
      <c r="H108" s="37">
        <v>0</v>
      </c>
      <c r="I108" s="37">
        <v>43000</v>
      </c>
      <c r="J108" s="37">
        <v>0</v>
      </c>
      <c r="K108" s="37"/>
      <c r="L108" s="81">
        <v>20080507</v>
      </c>
    </row>
    <row r="109" spans="1:12" ht="15">
      <c r="A109" s="7">
        <v>79</v>
      </c>
      <c r="B109" s="17" t="s">
        <v>1105</v>
      </c>
      <c r="C109" s="18" t="s">
        <v>1106</v>
      </c>
      <c r="D109" s="17" t="s">
        <v>938</v>
      </c>
      <c r="E109" s="17" t="s">
        <v>1107</v>
      </c>
      <c r="F109" s="74">
        <f>G109+H109+I109+J109</f>
        <v>1748796</v>
      </c>
      <c r="G109" s="37">
        <v>772701</v>
      </c>
      <c r="H109" s="37">
        <v>489100</v>
      </c>
      <c r="I109" s="37">
        <v>486995</v>
      </c>
      <c r="J109" s="37">
        <v>0</v>
      </c>
      <c r="K109" s="37"/>
      <c r="L109" s="81">
        <v>20080507</v>
      </c>
    </row>
    <row r="110" spans="1:12" ht="15">
      <c r="A110" s="7">
        <v>80</v>
      </c>
      <c r="B110" s="17" t="s">
        <v>1108</v>
      </c>
      <c r="C110" s="18" t="s">
        <v>1109</v>
      </c>
      <c r="D110" s="17" t="s">
        <v>938</v>
      </c>
      <c r="E110" s="17" t="s">
        <v>1110</v>
      </c>
      <c r="F110" s="74">
        <f>G110+H110+I110+J110</f>
        <v>1686311</v>
      </c>
      <c r="G110" s="37">
        <v>332018</v>
      </c>
      <c r="H110" s="37">
        <v>780472</v>
      </c>
      <c r="I110" s="37">
        <v>573821</v>
      </c>
      <c r="J110" s="37">
        <v>0</v>
      </c>
      <c r="K110" s="37"/>
      <c r="L110" s="81">
        <v>20080609</v>
      </c>
    </row>
    <row r="111" spans="1:12" ht="15">
      <c r="A111" s="7">
        <v>81</v>
      </c>
      <c r="B111" s="17" t="s">
        <v>1111</v>
      </c>
      <c r="C111" s="18" t="s">
        <v>1112</v>
      </c>
      <c r="D111" s="17" t="s">
        <v>938</v>
      </c>
      <c r="E111" s="17" t="s">
        <v>1113</v>
      </c>
      <c r="F111" s="74">
        <f>G111+H111+I111+J111</f>
        <v>1318005</v>
      </c>
      <c r="G111" s="37">
        <v>243205</v>
      </c>
      <c r="H111" s="37">
        <v>844100</v>
      </c>
      <c r="I111" s="37">
        <v>230700</v>
      </c>
      <c r="J111" s="37">
        <v>0</v>
      </c>
      <c r="K111" s="37"/>
      <c r="L111" s="81">
        <v>20080507</v>
      </c>
    </row>
    <row r="112" spans="1:12" ht="15">
      <c r="A112" s="7">
        <v>82</v>
      </c>
      <c r="B112" s="17" t="s">
        <v>1114</v>
      </c>
      <c r="C112" s="18" t="s">
        <v>1115</v>
      </c>
      <c r="D112" s="17" t="s">
        <v>938</v>
      </c>
      <c r="E112" s="17" t="s">
        <v>565</v>
      </c>
      <c r="F112" s="74">
        <f>G112+H112+I112+J112</f>
        <v>4143700</v>
      </c>
      <c r="G112" s="37">
        <v>27500</v>
      </c>
      <c r="H112" s="37">
        <v>0</v>
      </c>
      <c r="I112" s="37">
        <v>3366200</v>
      </c>
      <c r="J112" s="37">
        <v>750000</v>
      </c>
      <c r="K112" s="37"/>
      <c r="L112" s="81">
        <v>20080609</v>
      </c>
    </row>
    <row r="113" spans="1:12" ht="15">
      <c r="A113" s="7">
        <v>83</v>
      </c>
      <c r="B113" s="17" t="s">
        <v>1116</v>
      </c>
      <c r="C113" s="18" t="s">
        <v>1117</v>
      </c>
      <c r="D113" s="17" t="s">
        <v>938</v>
      </c>
      <c r="E113" s="17" t="s">
        <v>1118</v>
      </c>
      <c r="F113" s="74">
        <f>G113+H113+I113+J113</f>
        <v>5659022</v>
      </c>
      <c r="G113" s="37">
        <v>694767</v>
      </c>
      <c r="H113" s="37">
        <v>3111720</v>
      </c>
      <c r="I113" s="37">
        <v>1852535</v>
      </c>
      <c r="J113" s="37">
        <v>0</v>
      </c>
      <c r="K113" s="37"/>
      <c r="L113" s="81">
        <v>20080609</v>
      </c>
    </row>
    <row r="114" spans="1:12" ht="15">
      <c r="A114" s="7">
        <v>84</v>
      </c>
      <c r="B114" s="17" t="s">
        <v>1119</v>
      </c>
      <c r="C114" s="18" t="s">
        <v>1120</v>
      </c>
      <c r="D114" s="17" t="s">
        <v>938</v>
      </c>
      <c r="E114" s="17" t="s">
        <v>1121</v>
      </c>
      <c r="F114" s="74">
        <f>G114+H114+I114+J114</f>
        <v>971679</v>
      </c>
      <c r="G114" s="37">
        <v>499414</v>
      </c>
      <c r="H114" s="37">
        <v>374420</v>
      </c>
      <c r="I114" s="37">
        <v>88045</v>
      </c>
      <c r="J114" s="37">
        <v>9800</v>
      </c>
      <c r="K114" s="37"/>
      <c r="L114" s="81">
        <v>20080507</v>
      </c>
    </row>
    <row r="115" spans="1:12" ht="15">
      <c r="A115" s="7">
        <v>85</v>
      </c>
      <c r="B115" s="17" t="s">
        <v>1122</v>
      </c>
      <c r="C115" s="18" t="s">
        <v>1123</v>
      </c>
      <c r="D115" s="17" t="s">
        <v>938</v>
      </c>
      <c r="E115" s="17" t="s">
        <v>1124</v>
      </c>
      <c r="F115" s="74">
        <f>G115+H115+I115+J115</f>
        <v>422035</v>
      </c>
      <c r="G115" s="37">
        <v>0</v>
      </c>
      <c r="H115" s="37">
        <v>0</v>
      </c>
      <c r="I115" s="37">
        <v>422035</v>
      </c>
      <c r="J115" s="37">
        <v>0</v>
      </c>
      <c r="K115" s="72"/>
      <c r="L115" s="81">
        <v>20080507</v>
      </c>
    </row>
    <row r="116" spans="1:12" ht="15">
      <c r="A116" s="7">
        <v>86</v>
      </c>
      <c r="B116" s="17" t="s">
        <v>1125</v>
      </c>
      <c r="C116" s="18" t="s">
        <v>1126</v>
      </c>
      <c r="D116" s="17" t="s">
        <v>938</v>
      </c>
      <c r="E116" s="17" t="s">
        <v>1127</v>
      </c>
      <c r="F116" s="74">
        <f>G116+H116+I116+J116</f>
        <v>3288033</v>
      </c>
      <c r="G116" s="37">
        <v>620057</v>
      </c>
      <c r="H116" s="37">
        <v>2606001</v>
      </c>
      <c r="I116" s="37">
        <v>61975</v>
      </c>
      <c r="J116" s="37">
        <v>0</v>
      </c>
      <c r="K116" s="72"/>
      <c r="L116" s="81">
        <v>20080507</v>
      </c>
    </row>
    <row r="117" spans="1:12" ht="15">
      <c r="A117" s="7">
        <v>87</v>
      </c>
      <c r="B117" s="17" t="s">
        <v>1128</v>
      </c>
      <c r="C117" s="18" t="s">
        <v>1129</v>
      </c>
      <c r="D117" s="17" t="s">
        <v>938</v>
      </c>
      <c r="E117" s="17" t="s">
        <v>1130</v>
      </c>
      <c r="F117" s="74">
        <f>G117+H117+I117+J117</f>
        <v>1385808</v>
      </c>
      <c r="G117" s="37">
        <v>292127</v>
      </c>
      <c r="H117" s="37">
        <v>73200</v>
      </c>
      <c r="I117" s="37">
        <v>1020181</v>
      </c>
      <c r="J117" s="37">
        <v>300</v>
      </c>
      <c r="K117" s="37"/>
      <c r="L117" s="81">
        <v>20080609</v>
      </c>
    </row>
    <row r="118" spans="1:12" ht="15">
      <c r="A118" s="7">
        <v>88</v>
      </c>
      <c r="B118" s="17" t="s">
        <v>1131</v>
      </c>
      <c r="C118" s="18" t="s">
        <v>1132</v>
      </c>
      <c r="D118" s="17" t="s">
        <v>938</v>
      </c>
      <c r="E118" s="17" t="s">
        <v>1133</v>
      </c>
      <c r="F118" s="74">
        <f>G118+H118+I118+J118</f>
        <v>246647</v>
      </c>
      <c r="G118" s="37">
        <v>180647</v>
      </c>
      <c r="H118" s="37">
        <v>60000</v>
      </c>
      <c r="I118" s="37">
        <v>6000</v>
      </c>
      <c r="J118" s="37">
        <v>0</v>
      </c>
      <c r="K118" s="37"/>
      <c r="L118" s="81">
        <v>20080609</v>
      </c>
    </row>
    <row r="119" spans="1:12" ht="15">
      <c r="A119" s="7">
        <v>89</v>
      </c>
      <c r="B119" s="17" t="s">
        <v>1134</v>
      </c>
      <c r="C119" s="18" t="s">
        <v>1135</v>
      </c>
      <c r="D119" s="17" t="s">
        <v>938</v>
      </c>
      <c r="E119" s="17" t="s">
        <v>1136</v>
      </c>
      <c r="F119" s="74">
        <f>G119+H119+I119+J119</f>
        <v>1250610</v>
      </c>
      <c r="G119" s="37">
        <v>306860</v>
      </c>
      <c r="H119" s="37">
        <v>943750</v>
      </c>
      <c r="I119" s="37">
        <v>0</v>
      </c>
      <c r="J119" s="37">
        <v>0</v>
      </c>
      <c r="K119" s="37"/>
      <c r="L119" s="81">
        <v>20080507</v>
      </c>
    </row>
    <row r="120" spans="1:12" ht="15">
      <c r="A120" s="7">
        <v>90</v>
      </c>
      <c r="B120" s="17" t="s">
        <v>1137</v>
      </c>
      <c r="C120" s="18" t="s">
        <v>1138</v>
      </c>
      <c r="D120" s="17" t="s">
        <v>938</v>
      </c>
      <c r="E120" s="17" t="s">
        <v>1139</v>
      </c>
      <c r="F120" s="74">
        <f>G120+H120+I120+J120</f>
        <v>1183514</v>
      </c>
      <c r="G120" s="37">
        <v>191992</v>
      </c>
      <c r="H120" s="37">
        <v>793117</v>
      </c>
      <c r="I120" s="37">
        <v>198405</v>
      </c>
      <c r="J120" s="37">
        <v>0</v>
      </c>
      <c r="K120" s="37"/>
      <c r="L120" s="81">
        <v>20080507</v>
      </c>
    </row>
    <row r="121" spans="1:12" ht="15">
      <c r="A121" s="7">
        <v>91</v>
      </c>
      <c r="B121" s="17" t="s">
        <v>1140</v>
      </c>
      <c r="C121" s="18" t="s">
        <v>1141</v>
      </c>
      <c r="D121" s="17" t="s">
        <v>938</v>
      </c>
      <c r="E121" s="17" t="s">
        <v>1142</v>
      </c>
      <c r="F121" s="74">
        <f>G121+H121+I121+J121</f>
        <v>1393325</v>
      </c>
      <c r="G121" s="37">
        <v>238825</v>
      </c>
      <c r="H121" s="37">
        <v>1145000</v>
      </c>
      <c r="I121" s="37">
        <v>9500</v>
      </c>
      <c r="J121" s="37">
        <v>0</v>
      </c>
      <c r="K121" s="37"/>
      <c r="L121" s="81">
        <v>20080609</v>
      </c>
    </row>
    <row r="122" spans="1:12" ht="15">
      <c r="A122" s="7">
        <v>92</v>
      </c>
      <c r="B122" s="17" t="s">
        <v>1143</v>
      </c>
      <c r="C122" s="18" t="s">
        <v>1144</v>
      </c>
      <c r="D122" s="17" t="s">
        <v>938</v>
      </c>
      <c r="E122" s="17" t="s">
        <v>1145</v>
      </c>
      <c r="F122" s="74">
        <f>G122+H122+I122+J122</f>
        <v>161838</v>
      </c>
      <c r="G122" s="37">
        <v>155438</v>
      </c>
      <c r="H122" s="37">
        <v>1500</v>
      </c>
      <c r="I122" s="37">
        <v>4900</v>
      </c>
      <c r="J122" s="37">
        <v>0</v>
      </c>
      <c r="K122" s="37"/>
      <c r="L122" s="81">
        <v>20080507</v>
      </c>
    </row>
    <row r="123" spans="1:12" ht="15">
      <c r="A123" s="7">
        <v>93</v>
      </c>
      <c r="B123" s="17" t="s">
        <v>1146</v>
      </c>
      <c r="C123" s="18" t="s">
        <v>1147</v>
      </c>
      <c r="D123" s="17" t="s">
        <v>938</v>
      </c>
      <c r="E123" s="17" t="s">
        <v>1148</v>
      </c>
      <c r="F123" s="74">
        <f>G123+H123+I123+J123</f>
        <v>4732446</v>
      </c>
      <c r="G123" s="37">
        <v>751207</v>
      </c>
      <c r="H123" s="37">
        <v>3885310</v>
      </c>
      <c r="I123" s="37">
        <v>95929</v>
      </c>
      <c r="J123" s="37">
        <v>0</v>
      </c>
      <c r="K123" s="37"/>
      <c r="L123" s="81">
        <v>20080507</v>
      </c>
    </row>
    <row r="124" spans="1:12" ht="15">
      <c r="A124" s="7">
        <v>94</v>
      </c>
      <c r="B124" s="17" t="s">
        <v>1150</v>
      </c>
      <c r="C124" s="18" t="s">
        <v>1151</v>
      </c>
      <c r="D124" s="17" t="s">
        <v>1149</v>
      </c>
      <c r="E124" s="17" t="s">
        <v>1152</v>
      </c>
      <c r="F124" s="74">
        <f>G124+H124+I124+J124</f>
        <v>88040</v>
      </c>
      <c r="G124" s="37">
        <v>75900</v>
      </c>
      <c r="H124" s="37">
        <v>8000</v>
      </c>
      <c r="I124" s="37">
        <v>4140</v>
      </c>
      <c r="J124" s="37">
        <v>0</v>
      </c>
      <c r="K124" s="37"/>
      <c r="L124" s="81">
        <v>20080609</v>
      </c>
    </row>
    <row r="125" spans="1:12" ht="15">
      <c r="A125" s="7">
        <v>95</v>
      </c>
      <c r="B125" s="17" t="s">
        <v>1153</v>
      </c>
      <c r="C125" s="18" t="s">
        <v>1154</v>
      </c>
      <c r="D125" s="17" t="s">
        <v>1149</v>
      </c>
      <c r="E125" s="17" t="s">
        <v>1155</v>
      </c>
      <c r="F125" s="74">
        <f>G125+H125+I125+J125</f>
        <v>26579</v>
      </c>
      <c r="G125" s="37">
        <v>26079</v>
      </c>
      <c r="H125" s="37">
        <v>0</v>
      </c>
      <c r="I125" s="37">
        <v>500</v>
      </c>
      <c r="J125" s="37">
        <v>0</v>
      </c>
      <c r="K125" s="37"/>
      <c r="L125" s="81">
        <v>20080609</v>
      </c>
    </row>
    <row r="126" spans="1:12" ht="15">
      <c r="A126" s="7">
        <v>96</v>
      </c>
      <c r="B126" s="17" t="s">
        <v>1156</v>
      </c>
      <c r="C126" s="18" t="s">
        <v>1157</v>
      </c>
      <c r="D126" s="17" t="s">
        <v>1149</v>
      </c>
      <c r="E126" s="17" t="s">
        <v>1158</v>
      </c>
      <c r="F126" s="74">
        <f>G126+H126+I126+J126</f>
        <v>75420</v>
      </c>
      <c r="G126" s="37">
        <v>17320</v>
      </c>
      <c r="H126" s="37">
        <v>10100</v>
      </c>
      <c r="I126" s="37">
        <v>48000</v>
      </c>
      <c r="J126" s="37">
        <v>0</v>
      </c>
      <c r="K126" s="37"/>
      <c r="L126" s="81">
        <v>20080507</v>
      </c>
    </row>
    <row r="127" spans="1:12" ht="15">
      <c r="A127" s="7">
        <v>97</v>
      </c>
      <c r="B127" s="17" t="s">
        <v>1159</v>
      </c>
      <c r="C127" s="18" t="s">
        <v>1160</v>
      </c>
      <c r="D127" s="17" t="s">
        <v>1149</v>
      </c>
      <c r="E127" s="17" t="s">
        <v>1161</v>
      </c>
      <c r="F127" s="74">
        <f>G127+H127+I127+J127</f>
        <v>311741</v>
      </c>
      <c r="G127" s="37">
        <v>189256</v>
      </c>
      <c r="H127" s="37">
        <v>55225</v>
      </c>
      <c r="I127" s="37">
        <v>57260</v>
      </c>
      <c r="J127" s="37">
        <v>10000</v>
      </c>
      <c r="K127" s="37"/>
      <c r="L127" s="81">
        <v>20080609</v>
      </c>
    </row>
    <row r="128" spans="1:12" ht="15">
      <c r="A128" s="7">
        <v>98</v>
      </c>
      <c r="B128" s="17" t="s">
        <v>1162</v>
      </c>
      <c r="C128" s="18" t="s">
        <v>1163</v>
      </c>
      <c r="D128" s="17" t="s">
        <v>1149</v>
      </c>
      <c r="E128" s="17" t="s">
        <v>1164</v>
      </c>
      <c r="F128" s="74">
        <f>G128+H128+I128+J128</f>
        <v>145064</v>
      </c>
      <c r="G128" s="37">
        <v>94964</v>
      </c>
      <c r="H128" s="37">
        <v>7600</v>
      </c>
      <c r="I128" s="37">
        <v>42500</v>
      </c>
      <c r="J128" s="37">
        <v>0</v>
      </c>
      <c r="K128" s="37"/>
      <c r="L128" s="81">
        <v>20080609</v>
      </c>
    </row>
    <row r="129" spans="1:12" ht="15">
      <c r="A129" s="7">
        <v>99</v>
      </c>
      <c r="B129" s="17" t="s">
        <v>1165</v>
      </c>
      <c r="C129" s="18" t="s">
        <v>1166</v>
      </c>
      <c r="D129" s="17" t="s">
        <v>1149</v>
      </c>
      <c r="E129" s="17" t="s">
        <v>1167</v>
      </c>
      <c r="F129" s="74">
        <f>G129+H129+I129+J129</f>
        <v>1727432</v>
      </c>
      <c r="G129" s="37">
        <v>119662</v>
      </c>
      <c r="H129" s="37">
        <v>1271699</v>
      </c>
      <c r="I129" s="37">
        <v>15500</v>
      </c>
      <c r="J129" s="37">
        <v>320571</v>
      </c>
      <c r="K129" s="37"/>
      <c r="L129" s="81">
        <v>20080609</v>
      </c>
    </row>
    <row r="130" spans="1:12" ht="15">
      <c r="A130" s="7">
        <v>100</v>
      </c>
      <c r="B130" s="17" t="s">
        <v>1168</v>
      </c>
      <c r="C130" s="18" t="s">
        <v>1169</v>
      </c>
      <c r="D130" s="17" t="s">
        <v>1149</v>
      </c>
      <c r="E130" s="17" t="s">
        <v>1170</v>
      </c>
      <c r="F130" s="74">
        <f>G130+H130+I130+J130</f>
        <v>2956359</v>
      </c>
      <c r="G130" s="37">
        <v>206560</v>
      </c>
      <c r="H130" s="37">
        <v>2637065</v>
      </c>
      <c r="I130" s="37">
        <v>50</v>
      </c>
      <c r="J130" s="37">
        <v>112684</v>
      </c>
      <c r="K130" s="37"/>
      <c r="L130" s="81">
        <v>20080507</v>
      </c>
    </row>
    <row r="131" spans="1:12" ht="15">
      <c r="A131" s="7">
        <v>101</v>
      </c>
      <c r="B131" s="17" t="s">
        <v>1171</v>
      </c>
      <c r="C131" s="18" t="s">
        <v>1172</v>
      </c>
      <c r="D131" s="17" t="s">
        <v>1149</v>
      </c>
      <c r="E131" s="17" t="s">
        <v>1173</v>
      </c>
      <c r="F131" s="74">
        <f>G131+H131+I131+J131</f>
        <v>4519223</v>
      </c>
      <c r="G131" s="37">
        <v>252592</v>
      </c>
      <c r="H131" s="37">
        <v>167435</v>
      </c>
      <c r="I131" s="37">
        <v>87396</v>
      </c>
      <c r="J131" s="37">
        <v>4011800</v>
      </c>
      <c r="K131" s="37"/>
      <c r="L131" s="81">
        <v>20080507</v>
      </c>
    </row>
    <row r="132" spans="1:12" ht="15">
      <c r="A132" s="7">
        <v>102</v>
      </c>
      <c r="B132" s="17" t="s">
        <v>1174</v>
      </c>
      <c r="C132" s="18" t="s">
        <v>1175</v>
      </c>
      <c r="D132" s="17" t="s">
        <v>1149</v>
      </c>
      <c r="E132" s="17" t="s">
        <v>1176</v>
      </c>
      <c r="F132" s="74">
        <f>G132+H132+I132+J132</f>
        <v>147963</v>
      </c>
      <c r="G132" s="37">
        <v>65334</v>
      </c>
      <c r="H132" s="37">
        <v>30151</v>
      </c>
      <c r="I132" s="37">
        <v>52478</v>
      </c>
      <c r="J132" s="37">
        <v>0</v>
      </c>
      <c r="K132" s="37"/>
      <c r="L132" s="81">
        <v>20080507</v>
      </c>
    </row>
    <row r="133" spans="1:12" ht="15">
      <c r="A133" s="7">
        <v>103</v>
      </c>
      <c r="B133" s="17" t="s">
        <v>1177</v>
      </c>
      <c r="C133" s="18" t="s">
        <v>1178</v>
      </c>
      <c r="D133" s="17" t="s">
        <v>1149</v>
      </c>
      <c r="E133" s="17" t="s">
        <v>1179</v>
      </c>
      <c r="F133" s="74">
        <f>G133+H133+I133+J133</f>
        <v>458031</v>
      </c>
      <c r="G133" s="37">
        <v>244105</v>
      </c>
      <c r="H133" s="37">
        <v>71200</v>
      </c>
      <c r="I133" s="37">
        <v>141326</v>
      </c>
      <c r="J133" s="37">
        <v>1400</v>
      </c>
      <c r="K133" s="37"/>
      <c r="L133" s="81">
        <v>20080507</v>
      </c>
    </row>
    <row r="134" spans="1:12" ht="15">
      <c r="A134" s="7">
        <v>104</v>
      </c>
      <c r="B134" s="17" t="s">
        <v>1180</v>
      </c>
      <c r="C134" s="18" t="s">
        <v>1181</v>
      </c>
      <c r="D134" s="17" t="s">
        <v>1149</v>
      </c>
      <c r="E134" s="17" t="s">
        <v>1182</v>
      </c>
      <c r="F134" s="74">
        <f>G134+H134+I134+J134</f>
        <v>470840</v>
      </c>
      <c r="G134" s="37">
        <v>189740</v>
      </c>
      <c r="H134" s="37">
        <v>247600</v>
      </c>
      <c r="I134" s="37">
        <v>11000</v>
      </c>
      <c r="J134" s="37">
        <v>22500</v>
      </c>
      <c r="K134" s="37"/>
      <c r="L134" s="81">
        <v>20080609</v>
      </c>
    </row>
    <row r="135" spans="1:12" ht="15">
      <c r="A135" s="7">
        <v>105</v>
      </c>
      <c r="B135" s="17" t="s">
        <v>1183</v>
      </c>
      <c r="C135" s="18" t="s">
        <v>1184</v>
      </c>
      <c r="D135" s="17" t="s">
        <v>1149</v>
      </c>
      <c r="E135" s="17" t="s">
        <v>1185</v>
      </c>
      <c r="F135" s="74">
        <f>G135+H135+I135+J135</f>
        <v>133322</v>
      </c>
      <c r="G135" s="37">
        <v>127022</v>
      </c>
      <c r="H135" s="37">
        <v>0</v>
      </c>
      <c r="I135" s="37">
        <v>6300</v>
      </c>
      <c r="J135" s="37">
        <v>0</v>
      </c>
      <c r="K135" s="37"/>
      <c r="L135" s="81">
        <v>20080609</v>
      </c>
    </row>
    <row r="136" spans="1:12" ht="15">
      <c r="A136" s="7">
        <v>106</v>
      </c>
      <c r="B136" s="17" t="s">
        <v>1186</v>
      </c>
      <c r="C136" s="18" t="s">
        <v>1187</v>
      </c>
      <c r="D136" s="17" t="s">
        <v>1149</v>
      </c>
      <c r="E136" s="17" t="s">
        <v>1188</v>
      </c>
      <c r="F136" s="74">
        <f>G136+H136+I136+J136</f>
        <v>1913311</v>
      </c>
      <c r="G136" s="37">
        <v>118074</v>
      </c>
      <c r="H136" s="37">
        <v>619042</v>
      </c>
      <c r="I136" s="37">
        <v>1064195</v>
      </c>
      <c r="J136" s="37">
        <v>112000</v>
      </c>
      <c r="K136" s="37"/>
      <c r="L136" s="81">
        <v>20080609</v>
      </c>
    </row>
    <row r="137" spans="1:12" ht="15">
      <c r="A137" s="7">
        <v>107</v>
      </c>
      <c r="B137" s="17" t="s">
        <v>1189</v>
      </c>
      <c r="C137" s="18" t="s">
        <v>1190</v>
      </c>
      <c r="D137" s="17" t="s">
        <v>1149</v>
      </c>
      <c r="E137" s="17" t="s">
        <v>1191</v>
      </c>
      <c r="F137" s="74">
        <f>G137+H137+I137+J137</f>
        <v>2510</v>
      </c>
      <c r="G137" s="37">
        <v>2500</v>
      </c>
      <c r="H137" s="37">
        <v>10</v>
      </c>
      <c r="I137" s="37">
        <v>0</v>
      </c>
      <c r="J137" s="37">
        <v>0</v>
      </c>
      <c r="K137" s="37"/>
      <c r="L137" s="81">
        <v>20080507</v>
      </c>
    </row>
    <row r="138" spans="1:12" ht="15">
      <c r="A138" s="7">
        <v>108</v>
      </c>
      <c r="B138" s="17" t="s">
        <v>1192</v>
      </c>
      <c r="C138" s="18" t="s">
        <v>1193</v>
      </c>
      <c r="D138" s="17" t="s">
        <v>1149</v>
      </c>
      <c r="E138" s="17" t="s">
        <v>1194</v>
      </c>
      <c r="F138" s="74">
        <f>G138+H138+I138+J138</f>
        <v>3668442</v>
      </c>
      <c r="G138" s="37">
        <v>136834</v>
      </c>
      <c r="H138" s="37">
        <v>1153857</v>
      </c>
      <c r="I138" s="37">
        <v>17251</v>
      </c>
      <c r="J138" s="37">
        <v>2360500</v>
      </c>
      <c r="K138" s="37"/>
      <c r="L138" s="81">
        <v>20080507</v>
      </c>
    </row>
    <row r="139" spans="1:12" ht="15">
      <c r="A139" s="7">
        <v>109</v>
      </c>
      <c r="B139" s="17" t="s">
        <v>1195</v>
      </c>
      <c r="C139" s="18" t="s">
        <v>1196</v>
      </c>
      <c r="D139" s="17" t="s">
        <v>1149</v>
      </c>
      <c r="E139" s="17" t="s">
        <v>1197</v>
      </c>
      <c r="F139" s="74">
        <f>G139+H139+I139+J139</f>
        <v>419668</v>
      </c>
      <c r="G139" s="37">
        <v>46991</v>
      </c>
      <c r="H139" s="37">
        <v>113927</v>
      </c>
      <c r="I139" s="37">
        <v>57250</v>
      </c>
      <c r="J139" s="37">
        <v>201500</v>
      </c>
      <c r="K139" s="37"/>
      <c r="L139" s="81">
        <v>20080507</v>
      </c>
    </row>
    <row r="140" spans="1:12" ht="15">
      <c r="A140" s="7">
        <v>110</v>
      </c>
      <c r="B140" s="17" t="s">
        <v>1198</v>
      </c>
      <c r="C140" s="18" t="s">
        <v>1199</v>
      </c>
      <c r="D140" s="17" t="s">
        <v>1149</v>
      </c>
      <c r="E140" s="17" t="s">
        <v>1200</v>
      </c>
      <c r="F140" s="74">
        <f>G140+H140+I140+J140</f>
        <v>388687</v>
      </c>
      <c r="G140" s="37">
        <v>158709</v>
      </c>
      <c r="H140" s="37">
        <v>0</v>
      </c>
      <c r="I140" s="37">
        <v>213078</v>
      </c>
      <c r="J140" s="37">
        <v>16900</v>
      </c>
      <c r="K140" s="37"/>
      <c r="L140" s="81">
        <v>20080507</v>
      </c>
    </row>
    <row r="141" spans="1:12" ht="15">
      <c r="A141" s="7">
        <v>111</v>
      </c>
      <c r="B141" s="17" t="s">
        <v>1201</v>
      </c>
      <c r="C141" s="18" t="s">
        <v>1202</v>
      </c>
      <c r="D141" s="17" t="s">
        <v>1149</v>
      </c>
      <c r="E141" s="17" t="s">
        <v>1203</v>
      </c>
      <c r="F141" s="74">
        <f>G141+H141+I141+J141</f>
        <v>1824202</v>
      </c>
      <c r="G141" s="37">
        <v>165523</v>
      </c>
      <c r="H141" s="37">
        <v>1186130</v>
      </c>
      <c r="I141" s="37">
        <v>177549</v>
      </c>
      <c r="J141" s="37">
        <v>295000</v>
      </c>
      <c r="K141" s="37"/>
      <c r="L141" s="81">
        <v>20080609</v>
      </c>
    </row>
    <row r="142" spans="1:12" ht="15">
      <c r="A142" s="7">
        <v>112</v>
      </c>
      <c r="B142" s="17" t="s">
        <v>1204</v>
      </c>
      <c r="C142" s="18" t="s">
        <v>1205</v>
      </c>
      <c r="D142" s="17" t="s">
        <v>1149</v>
      </c>
      <c r="E142" s="17" t="s">
        <v>1206</v>
      </c>
      <c r="F142" s="74">
        <f>G142+H142+I142+J142</f>
        <v>470125</v>
      </c>
      <c r="G142" s="37">
        <v>202921</v>
      </c>
      <c r="H142" s="37">
        <v>244604</v>
      </c>
      <c r="I142" s="37">
        <v>22600</v>
      </c>
      <c r="J142" s="37">
        <v>0</v>
      </c>
      <c r="K142" s="37"/>
      <c r="L142" s="81">
        <v>20080507</v>
      </c>
    </row>
    <row r="143" spans="1:12" ht="15">
      <c r="A143" s="7">
        <v>113</v>
      </c>
      <c r="B143" s="17" t="s">
        <v>1207</v>
      </c>
      <c r="C143" s="18" t="s">
        <v>1208</v>
      </c>
      <c r="D143" s="17" t="s">
        <v>1149</v>
      </c>
      <c r="E143" s="17" t="s">
        <v>1209</v>
      </c>
      <c r="F143" s="74">
        <f>G143+H143+I143+J143</f>
        <v>1319661</v>
      </c>
      <c r="G143" s="37">
        <v>643396</v>
      </c>
      <c r="H143" s="37">
        <v>468857</v>
      </c>
      <c r="I143" s="37">
        <v>206408</v>
      </c>
      <c r="J143" s="37">
        <v>1000</v>
      </c>
      <c r="K143" s="72"/>
      <c r="L143" s="81">
        <v>20080507</v>
      </c>
    </row>
    <row r="144" spans="1:12" ht="15">
      <c r="A144" s="7">
        <v>114</v>
      </c>
      <c r="B144" s="17" t="s">
        <v>1210</v>
      </c>
      <c r="C144" s="18" t="s">
        <v>1211</v>
      </c>
      <c r="D144" s="17" t="s">
        <v>1149</v>
      </c>
      <c r="E144" s="17" t="s">
        <v>1212</v>
      </c>
      <c r="F144" s="74">
        <f>G144+H144+I144+J144</f>
        <v>23790</v>
      </c>
      <c r="G144" s="37">
        <v>23790</v>
      </c>
      <c r="H144" s="37">
        <v>0</v>
      </c>
      <c r="I144" s="37">
        <v>0</v>
      </c>
      <c r="J144" s="37">
        <v>0</v>
      </c>
      <c r="K144" s="37"/>
      <c r="L144" s="81">
        <v>20080609</v>
      </c>
    </row>
    <row r="145" spans="1:12" ht="15">
      <c r="A145" s="7">
        <v>115</v>
      </c>
      <c r="B145" s="17" t="s">
        <v>1213</v>
      </c>
      <c r="C145" s="18" t="s">
        <v>1214</v>
      </c>
      <c r="D145" s="17" t="s">
        <v>1149</v>
      </c>
      <c r="E145" s="17" t="s">
        <v>1215</v>
      </c>
      <c r="F145" s="74">
        <f>G145+H145+I145+J145</f>
        <v>3499739</v>
      </c>
      <c r="G145" s="37">
        <v>594696</v>
      </c>
      <c r="H145" s="37">
        <v>1208762</v>
      </c>
      <c r="I145" s="37">
        <v>1667281</v>
      </c>
      <c r="J145" s="37">
        <v>29000</v>
      </c>
      <c r="K145" s="37"/>
      <c r="L145" s="81">
        <v>20080507</v>
      </c>
    </row>
    <row r="146" spans="1:12" ht="15">
      <c r="A146" s="7">
        <v>116</v>
      </c>
      <c r="B146" s="17" t="s">
        <v>1216</v>
      </c>
      <c r="C146" s="18" t="s">
        <v>1217</v>
      </c>
      <c r="D146" s="17" t="s">
        <v>1149</v>
      </c>
      <c r="E146" s="17" t="s">
        <v>1218</v>
      </c>
      <c r="F146" s="74">
        <f>G146+H146+I146+J146</f>
        <v>531793</v>
      </c>
      <c r="G146" s="37">
        <v>100693</v>
      </c>
      <c r="H146" s="37">
        <v>133300</v>
      </c>
      <c r="I146" s="37">
        <v>297800</v>
      </c>
      <c r="J146" s="37">
        <v>0</v>
      </c>
      <c r="K146" s="37"/>
      <c r="L146" s="81">
        <v>20080609</v>
      </c>
    </row>
    <row r="147" spans="1:12" ht="15">
      <c r="A147" s="7">
        <v>117</v>
      </c>
      <c r="B147" s="17" t="s">
        <v>1219</v>
      </c>
      <c r="C147" s="18" t="s">
        <v>1220</v>
      </c>
      <c r="D147" s="17" t="s">
        <v>1149</v>
      </c>
      <c r="E147" s="17" t="s">
        <v>1221</v>
      </c>
      <c r="F147" s="74">
        <f>G147+H147+I147+J147</f>
        <v>7458802</v>
      </c>
      <c r="G147" s="37">
        <v>211115</v>
      </c>
      <c r="H147" s="37">
        <v>1641431</v>
      </c>
      <c r="I147" s="37">
        <v>4878105</v>
      </c>
      <c r="J147" s="37">
        <v>728151</v>
      </c>
      <c r="K147" s="37"/>
      <c r="L147" s="81">
        <v>20080507</v>
      </c>
    </row>
    <row r="148" spans="1:12" ht="15">
      <c r="A148" s="7">
        <v>118</v>
      </c>
      <c r="B148" s="17" t="s">
        <v>1222</v>
      </c>
      <c r="C148" s="18" t="s">
        <v>1223</v>
      </c>
      <c r="D148" s="17" t="s">
        <v>1149</v>
      </c>
      <c r="E148" s="17" t="s">
        <v>1224</v>
      </c>
      <c r="F148" s="74">
        <f>G148+H148+I148+J148</f>
        <v>0</v>
      </c>
      <c r="G148" s="37">
        <v>0</v>
      </c>
      <c r="H148" s="37">
        <v>0</v>
      </c>
      <c r="I148" s="37">
        <v>0</v>
      </c>
      <c r="J148" s="37">
        <v>0</v>
      </c>
      <c r="K148" s="37"/>
      <c r="L148" s="81">
        <v>20080609</v>
      </c>
    </row>
    <row r="149" spans="1:12" ht="15">
      <c r="A149" s="7">
        <v>119</v>
      </c>
      <c r="B149" s="17" t="s">
        <v>1225</v>
      </c>
      <c r="C149" s="18" t="s">
        <v>1226</v>
      </c>
      <c r="D149" s="17" t="s">
        <v>1149</v>
      </c>
      <c r="E149" s="17" t="s">
        <v>1227</v>
      </c>
      <c r="F149" s="74">
        <f>G149+H149+I149+J149</f>
        <v>190486</v>
      </c>
      <c r="G149" s="37">
        <v>95544</v>
      </c>
      <c r="H149" s="37">
        <v>61042</v>
      </c>
      <c r="I149" s="37">
        <v>33900</v>
      </c>
      <c r="J149" s="37">
        <v>0</v>
      </c>
      <c r="K149" s="37"/>
      <c r="L149" s="81">
        <v>20080507</v>
      </c>
    </row>
    <row r="150" spans="1:12" ht="15">
      <c r="A150" s="7">
        <v>120</v>
      </c>
      <c r="B150" s="17" t="s">
        <v>1228</v>
      </c>
      <c r="C150" s="18" t="s">
        <v>1229</v>
      </c>
      <c r="D150" s="17" t="s">
        <v>1149</v>
      </c>
      <c r="E150" s="17" t="s">
        <v>1230</v>
      </c>
      <c r="F150" s="74">
        <f>G150+H150+I150+J150</f>
        <v>230841</v>
      </c>
      <c r="G150" s="37">
        <v>210841</v>
      </c>
      <c r="H150" s="37">
        <v>20000</v>
      </c>
      <c r="I150" s="37">
        <v>0</v>
      </c>
      <c r="J150" s="37">
        <v>0</v>
      </c>
      <c r="K150" s="37"/>
      <c r="L150" s="81">
        <v>20080507</v>
      </c>
    </row>
    <row r="151" spans="1:12" ht="15">
      <c r="A151" s="7">
        <v>121</v>
      </c>
      <c r="B151" s="17" t="s">
        <v>1231</v>
      </c>
      <c r="C151" s="18" t="s">
        <v>1232</v>
      </c>
      <c r="D151" s="17" t="s">
        <v>1149</v>
      </c>
      <c r="E151" s="17" t="s">
        <v>1233</v>
      </c>
      <c r="F151" s="74">
        <f>G151+H151+I151+J151</f>
        <v>34262</v>
      </c>
      <c r="G151" s="37">
        <v>34262</v>
      </c>
      <c r="H151" s="37">
        <v>0</v>
      </c>
      <c r="I151" s="37">
        <v>0</v>
      </c>
      <c r="J151" s="37">
        <v>0</v>
      </c>
      <c r="K151" s="37"/>
      <c r="L151" s="81">
        <v>20080507</v>
      </c>
    </row>
    <row r="152" spans="1:12" ht="15">
      <c r="A152" s="7">
        <v>122</v>
      </c>
      <c r="B152" s="17" t="s">
        <v>1234</v>
      </c>
      <c r="C152" s="18" t="s">
        <v>1235</v>
      </c>
      <c r="D152" s="17" t="s">
        <v>1149</v>
      </c>
      <c r="E152" s="17" t="s">
        <v>1236</v>
      </c>
      <c r="F152" s="74">
        <f>G152+H152+I152+J152</f>
        <v>1031808</v>
      </c>
      <c r="G152" s="37">
        <v>317122</v>
      </c>
      <c r="H152" s="37">
        <v>450900</v>
      </c>
      <c r="I152" s="37">
        <v>263786</v>
      </c>
      <c r="J152" s="37">
        <v>0</v>
      </c>
      <c r="K152" s="37"/>
      <c r="L152" s="81">
        <v>20080609</v>
      </c>
    </row>
    <row r="153" spans="1:12" ht="15">
      <c r="A153" s="7">
        <v>123</v>
      </c>
      <c r="B153" s="17" t="s">
        <v>1237</v>
      </c>
      <c r="C153" s="18" t="s">
        <v>1238</v>
      </c>
      <c r="D153" s="17" t="s">
        <v>1149</v>
      </c>
      <c r="E153" s="17" t="s">
        <v>1239</v>
      </c>
      <c r="F153" s="74">
        <f>G153+H153+I153+J153</f>
        <v>121559</v>
      </c>
      <c r="G153" s="37">
        <v>115459</v>
      </c>
      <c r="H153" s="37">
        <v>0</v>
      </c>
      <c r="I153" s="37">
        <v>6100</v>
      </c>
      <c r="J153" s="37">
        <v>0</v>
      </c>
      <c r="K153" s="37"/>
      <c r="L153" s="81">
        <v>20080609</v>
      </c>
    </row>
    <row r="154" spans="1:12" ht="15">
      <c r="A154" s="7">
        <v>124</v>
      </c>
      <c r="B154" s="17" t="s">
        <v>1240</v>
      </c>
      <c r="C154" s="18" t="s">
        <v>1241</v>
      </c>
      <c r="D154" s="17" t="s">
        <v>1149</v>
      </c>
      <c r="E154" s="17" t="s">
        <v>1242</v>
      </c>
      <c r="F154" s="74">
        <f>G154+H154+I154+J154</f>
        <v>115111</v>
      </c>
      <c r="G154" s="37">
        <v>79635</v>
      </c>
      <c r="H154" s="37">
        <v>31675</v>
      </c>
      <c r="I154" s="37">
        <v>3801</v>
      </c>
      <c r="J154" s="37">
        <v>0</v>
      </c>
      <c r="K154" s="37"/>
      <c r="L154" s="81">
        <v>20080507</v>
      </c>
    </row>
    <row r="155" spans="1:12" ht="15">
      <c r="A155" s="7">
        <v>125</v>
      </c>
      <c r="B155" s="17" t="s">
        <v>1243</v>
      </c>
      <c r="C155" s="18" t="s">
        <v>1244</v>
      </c>
      <c r="D155" s="17" t="s">
        <v>1149</v>
      </c>
      <c r="E155" s="17" t="s">
        <v>1245</v>
      </c>
      <c r="F155" s="74">
        <f>G155+H155+I155+J155</f>
        <v>231959</v>
      </c>
      <c r="G155" s="37">
        <v>72001</v>
      </c>
      <c r="H155" s="37">
        <v>49480</v>
      </c>
      <c r="I155" s="37">
        <v>68478</v>
      </c>
      <c r="J155" s="37">
        <v>42000</v>
      </c>
      <c r="K155" s="37"/>
      <c r="L155" s="81">
        <v>20080507</v>
      </c>
    </row>
    <row r="156" spans="1:12" ht="15">
      <c r="A156" s="7">
        <v>126</v>
      </c>
      <c r="B156" s="17" t="s">
        <v>1246</v>
      </c>
      <c r="C156" s="18" t="s">
        <v>1247</v>
      </c>
      <c r="D156" s="17" t="s">
        <v>1149</v>
      </c>
      <c r="E156" s="17" t="s">
        <v>1248</v>
      </c>
      <c r="F156" s="74">
        <f>G156+H156+I156+J156</f>
        <v>923528</v>
      </c>
      <c r="G156" s="37">
        <v>166705</v>
      </c>
      <c r="H156" s="37">
        <v>13600</v>
      </c>
      <c r="I156" s="37">
        <v>580723</v>
      </c>
      <c r="J156" s="37">
        <v>162500</v>
      </c>
      <c r="K156" s="37"/>
      <c r="L156" s="81">
        <v>20080609</v>
      </c>
    </row>
    <row r="157" spans="1:12" ht="15">
      <c r="A157" s="7">
        <v>127</v>
      </c>
      <c r="B157" s="17" t="s">
        <v>1249</v>
      </c>
      <c r="C157" s="18" t="s">
        <v>1250</v>
      </c>
      <c r="D157" s="17" t="s">
        <v>1149</v>
      </c>
      <c r="E157" s="17" t="s">
        <v>1251</v>
      </c>
      <c r="F157" s="74">
        <f>G157+H157+I157+J157</f>
        <v>95994</v>
      </c>
      <c r="G157" s="37">
        <v>67454</v>
      </c>
      <c r="H157" s="37">
        <v>13000</v>
      </c>
      <c r="I157" s="37">
        <v>10390</v>
      </c>
      <c r="J157" s="37">
        <v>5150</v>
      </c>
      <c r="K157" s="37"/>
      <c r="L157" s="81">
        <v>20080507</v>
      </c>
    </row>
    <row r="158" spans="1:12" ht="15">
      <c r="A158" s="7">
        <v>128</v>
      </c>
      <c r="B158" s="17" t="s">
        <v>1252</v>
      </c>
      <c r="C158" s="18" t="s">
        <v>1253</v>
      </c>
      <c r="D158" s="17" t="s">
        <v>1149</v>
      </c>
      <c r="E158" s="17" t="s">
        <v>1254</v>
      </c>
      <c r="F158" s="74">
        <f>G158+H158+I158+J158</f>
        <v>1040768</v>
      </c>
      <c r="G158" s="37">
        <v>45844</v>
      </c>
      <c r="H158" s="37">
        <v>931400</v>
      </c>
      <c r="I158" s="37">
        <v>26900</v>
      </c>
      <c r="J158" s="37">
        <v>36624</v>
      </c>
      <c r="K158" s="72"/>
      <c r="L158" s="81">
        <v>20080609</v>
      </c>
    </row>
    <row r="159" spans="1:12" ht="15">
      <c r="A159" s="7">
        <v>129</v>
      </c>
      <c r="B159" s="17" t="s">
        <v>1255</v>
      </c>
      <c r="C159" s="18" t="s">
        <v>1256</v>
      </c>
      <c r="D159" s="17" t="s">
        <v>1149</v>
      </c>
      <c r="E159" s="17" t="s">
        <v>1136</v>
      </c>
      <c r="F159" s="74">
        <f>G159+H159+I159+J159</f>
        <v>193500</v>
      </c>
      <c r="G159" s="37">
        <v>10000</v>
      </c>
      <c r="H159" s="37">
        <v>183500</v>
      </c>
      <c r="I159" s="37">
        <v>0</v>
      </c>
      <c r="J159" s="37">
        <v>0</v>
      </c>
      <c r="K159" s="37"/>
      <c r="L159" s="81">
        <v>20080609</v>
      </c>
    </row>
    <row r="160" spans="1:12" ht="15">
      <c r="A160" s="7">
        <v>130</v>
      </c>
      <c r="B160" s="17" t="s">
        <v>1257</v>
      </c>
      <c r="C160" s="18" t="s">
        <v>1258</v>
      </c>
      <c r="D160" s="17" t="s">
        <v>1149</v>
      </c>
      <c r="E160" s="17" t="s">
        <v>1259</v>
      </c>
      <c r="F160" s="74">
        <f>G160+H160+I160+J160</f>
        <v>643286</v>
      </c>
      <c r="G160" s="37">
        <v>174345</v>
      </c>
      <c r="H160" s="37">
        <v>0</v>
      </c>
      <c r="I160" s="37">
        <v>468940</v>
      </c>
      <c r="J160" s="37">
        <v>1</v>
      </c>
      <c r="K160" s="37"/>
      <c r="L160" s="81">
        <v>20080507</v>
      </c>
    </row>
    <row r="161" spans="1:12" ht="15">
      <c r="A161" s="7">
        <v>131</v>
      </c>
      <c r="B161" s="17" t="s">
        <v>1260</v>
      </c>
      <c r="C161" s="18" t="s">
        <v>1261</v>
      </c>
      <c r="D161" s="17" t="s">
        <v>1149</v>
      </c>
      <c r="E161" s="17" t="s">
        <v>1262</v>
      </c>
      <c r="F161" s="74">
        <f>G161+H161+I161+J161</f>
        <v>482204</v>
      </c>
      <c r="G161" s="37">
        <v>387503</v>
      </c>
      <c r="H161" s="37">
        <v>59600</v>
      </c>
      <c r="I161" s="37">
        <v>35101</v>
      </c>
      <c r="J161" s="37">
        <v>0</v>
      </c>
      <c r="K161" s="37"/>
      <c r="L161" s="81">
        <v>20080507</v>
      </c>
    </row>
    <row r="162" spans="1:12" ht="15">
      <c r="A162" s="7">
        <v>132</v>
      </c>
      <c r="B162" s="17" t="s">
        <v>1263</v>
      </c>
      <c r="C162" s="18" t="s">
        <v>1264</v>
      </c>
      <c r="D162" s="17" t="s">
        <v>1149</v>
      </c>
      <c r="E162" s="17" t="s">
        <v>1265</v>
      </c>
      <c r="F162" s="74">
        <f>G162+H162+I162+J162</f>
        <v>2500</v>
      </c>
      <c r="G162" s="37">
        <v>0</v>
      </c>
      <c r="H162" s="37">
        <v>0</v>
      </c>
      <c r="I162" s="37">
        <v>2500</v>
      </c>
      <c r="J162" s="37">
        <v>0</v>
      </c>
      <c r="K162" s="37"/>
      <c r="L162" s="81">
        <v>20080507</v>
      </c>
    </row>
    <row r="163" spans="1:12" ht="15">
      <c r="A163" s="7">
        <v>133</v>
      </c>
      <c r="B163" s="17" t="s">
        <v>1266</v>
      </c>
      <c r="C163" s="18" t="s">
        <v>1267</v>
      </c>
      <c r="D163" s="17" t="s">
        <v>1149</v>
      </c>
      <c r="E163" s="17" t="s">
        <v>1268</v>
      </c>
      <c r="F163" s="74">
        <f>G163+H163+I163+J163</f>
        <v>109780</v>
      </c>
      <c r="G163" s="37">
        <v>1800</v>
      </c>
      <c r="H163" s="37">
        <v>0</v>
      </c>
      <c r="I163" s="37">
        <v>107980</v>
      </c>
      <c r="J163" s="37">
        <v>0</v>
      </c>
      <c r="K163" s="37"/>
      <c r="L163" s="81">
        <v>20080507</v>
      </c>
    </row>
    <row r="164" spans="1:12" ht="15">
      <c r="A164" s="7">
        <v>134</v>
      </c>
      <c r="B164" s="17" t="s">
        <v>1270</v>
      </c>
      <c r="C164" s="18" t="s">
        <v>1271</v>
      </c>
      <c r="D164" s="17" t="s">
        <v>1269</v>
      </c>
      <c r="E164" s="17" t="s">
        <v>1272</v>
      </c>
      <c r="F164" s="74">
        <f>G164+H164+I164+J164</f>
        <v>598752</v>
      </c>
      <c r="G164" s="37">
        <v>185192</v>
      </c>
      <c r="H164" s="37">
        <v>397400</v>
      </c>
      <c r="I164" s="37">
        <v>16160</v>
      </c>
      <c r="J164" s="37">
        <v>0</v>
      </c>
      <c r="K164" s="72"/>
      <c r="L164" s="81">
        <v>20080507</v>
      </c>
    </row>
    <row r="165" spans="1:12" ht="15">
      <c r="A165" s="7">
        <v>135</v>
      </c>
      <c r="B165" s="17" t="s">
        <v>1273</v>
      </c>
      <c r="C165" s="18" t="s">
        <v>1274</v>
      </c>
      <c r="D165" s="17" t="s">
        <v>1269</v>
      </c>
      <c r="E165" s="17" t="s">
        <v>1275</v>
      </c>
      <c r="F165" s="74">
        <f>G165+H165+I165+J165</f>
        <v>6700</v>
      </c>
      <c r="G165" s="37">
        <v>6700</v>
      </c>
      <c r="H165" s="37">
        <v>0</v>
      </c>
      <c r="I165" s="37">
        <v>0</v>
      </c>
      <c r="J165" s="37">
        <v>0</v>
      </c>
      <c r="K165" s="37"/>
      <c r="L165" s="81">
        <v>20080507</v>
      </c>
    </row>
    <row r="166" spans="1:12" ht="15">
      <c r="A166" s="7">
        <v>136</v>
      </c>
      <c r="B166" s="17" t="s">
        <v>1276</v>
      </c>
      <c r="C166" s="18" t="s">
        <v>1277</v>
      </c>
      <c r="D166" s="17" t="s">
        <v>1269</v>
      </c>
      <c r="E166" s="17" t="s">
        <v>1278</v>
      </c>
      <c r="F166" s="74">
        <f>G166+H166+I166+J166</f>
        <v>957300</v>
      </c>
      <c r="G166" s="37">
        <v>127850</v>
      </c>
      <c r="H166" s="37">
        <v>825450</v>
      </c>
      <c r="I166" s="37">
        <v>4000</v>
      </c>
      <c r="J166" s="37">
        <v>0</v>
      </c>
      <c r="K166" s="37"/>
      <c r="L166" s="81">
        <v>20080507</v>
      </c>
    </row>
    <row r="167" spans="1:12" s="5" customFormat="1" ht="15">
      <c r="A167" s="7">
        <v>137</v>
      </c>
      <c r="B167" s="17" t="s">
        <v>1279</v>
      </c>
      <c r="C167" s="18" t="s">
        <v>1280</v>
      </c>
      <c r="D167" s="17" t="s">
        <v>1269</v>
      </c>
      <c r="E167" s="17" t="s">
        <v>1281</v>
      </c>
      <c r="F167" s="74">
        <f>G167+H167+I167+J167</f>
        <v>364970</v>
      </c>
      <c r="G167" s="37">
        <v>180955</v>
      </c>
      <c r="H167" s="37">
        <v>65500</v>
      </c>
      <c r="I167" s="37">
        <v>118515</v>
      </c>
      <c r="J167" s="37">
        <v>0</v>
      </c>
      <c r="K167" s="37"/>
      <c r="L167" s="81">
        <v>20080507</v>
      </c>
    </row>
    <row r="168" spans="1:12" ht="15">
      <c r="A168" s="7">
        <v>138</v>
      </c>
      <c r="B168" s="17" t="s">
        <v>1282</v>
      </c>
      <c r="C168" s="18" t="s">
        <v>1283</v>
      </c>
      <c r="D168" s="17" t="s">
        <v>1269</v>
      </c>
      <c r="E168" s="17" t="s">
        <v>1284</v>
      </c>
      <c r="F168" s="74">
        <f>G168+H168+I168+J168</f>
        <v>463360</v>
      </c>
      <c r="G168" s="37">
        <v>74974</v>
      </c>
      <c r="H168" s="37">
        <v>136500</v>
      </c>
      <c r="I168" s="37">
        <v>32850</v>
      </c>
      <c r="J168" s="37">
        <v>219036</v>
      </c>
      <c r="K168" s="72"/>
      <c r="L168" s="81">
        <v>20080507</v>
      </c>
    </row>
    <row r="169" spans="1:12" ht="15">
      <c r="A169" s="7">
        <v>139</v>
      </c>
      <c r="B169" s="17" t="s">
        <v>1285</v>
      </c>
      <c r="C169" s="18" t="s">
        <v>1286</v>
      </c>
      <c r="D169" s="17" t="s">
        <v>1269</v>
      </c>
      <c r="E169" s="17" t="s">
        <v>1287</v>
      </c>
      <c r="F169" s="74">
        <f>G169+H169+I169+J169</f>
        <v>120875</v>
      </c>
      <c r="G169" s="37">
        <v>66285</v>
      </c>
      <c r="H169" s="37">
        <v>52290</v>
      </c>
      <c r="I169" s="37">
        <v>2300</v>
      </c>
      <c r="J169" s="37">
        <v>0</v>
      </c>
      <c r="K169" s="37"/>
      <c r="L169" s="81">
        <v>20080507</v>
      </c>
    </row>
    <row r="170" spans="1:12" ht="15">
      <c r="A170" s="7">
        <v>140</v>
      </c>
      <c r="B170" s="17" t="s">
        <v>1288</v>
      </c>
      <c r="C170" s="18" t="s">
        <v>1289</v>
      </c>
      <c r="D170" s="17" t="s">
        <v>1269</v>
      </c>
      <c r="E170" s="17" t="s">
        <v>1290</v>
      </c>
      <c r="F170" s="74" t="s">
        <v>620</v>
      </c>
      <c r="G170" s="74" t="s">
        <v>620</v>
      </c>
      <c r="H170" s="74" t="s">
        <v>620</v>
      </c>
      <c r="I170" s="74" t="s">
        <v>620</v>
      </c>
      <c r="J170" s="74" t="s">
        <v>620</v>
      </c>
      <c r="K170" s="37"/>
      <c r="L170" s="66" t="s">
        <v>620</v>
      </c>
    </row>
    <row r="171" spans="1:12" ht="15">
      <c r="A171" s="7">
        <v>141</v>
      </c>
      <c r="B171" s="17" t="s">
        <v>1291</v>
      </c>
      <c r="C171" s="18" t="s">
        <v>1292</v>
      </c>
      <c r="D171" s="17" t="s">
        <v>1269</v>
      </c>
      <c r="E171" s="17" t="s">
        <v>1293</v>
      </c>
      <c r="F171" s="74">
        <f>G171+H171+I171+J171</f>
        <v>9607489</v>
      </c>
      <c r="G171" s="37">
        <v>837367</v>
      </c>
      <c r="H171" s="37">
        <v>6704650</v>
      </c>
      <c r="I171" s="37">
        <v>741472</v>
      </c>
      <c r="J171" s="37">
        <v>1324000</v>
      </c>
      <c r="K171" s="37"/>
      <c r="L171" s="81">
        <v>20080507</v>
      </c>
    </row>
    <row r="172" spans="1:12" ht="15">
      <c r="A172" s="7">
        <v>142</v>
      </c>
      <c r="B172" s="17" t="s">
        <v>1294</v>
      </c>
      <c r="C172" s="18" t="s">
        <v>1295</v>
      </c>
      <c r="D172" s="17" t="s">
        <v>1269</v>
      </c>
      <c r="E172" s="17" t="s">
        <v>1296</v>
      </c>
      <c r="F172" s="74">
        <f>G172+H172+I172+J172</f>
        <v>8058807</v>
      </c>
      <c r="G172" s="37">
        <v>1670129</v>
      </c>
      <c r="H172" s="37">
        <v>568450</v>
      </c>
      <c r="I172" s="37">
        <v>4663728</v>
      </c>
      <c r="J172" s="37">
        <v>1156500</v>
      </c>
      <c r="K172" s="37"/>
      <c r="L172" s="81">
        <v>20080507</v>
      </c>
    </row>
    <row r="173" spans="1:12" ht="15">
      <c r="A173" s="7">
        <v>143</v>
      </c>
      <c r="B173" s="17" t="s">
        <v>1297</v>
      </c>
      <c r="C173" s="18" t="s">
        <v>1298</v>
      </c>
      <c r="D173" s="17" t="s">
        <v>1269</v>
      </c>
      <c r="E173" s="17" t="s">
        <v>1299</v>
      </c>
      <c r="F173" s="74">
        <f>G173+H173+I173+J173</f>
        <v>44385</v>
      </c>
      <c r="G173" s="37">
        <v>19485</v>
      </c>
      <c r="H173" s="37">
        <v>500</v>
      </c>
      <c r="I173" s="37">
        <v>700</v>
      </c>
      <c r="J173" s="37">
        <v>23700</v>
      </c>
      <c r="K173" s="37"/>
      <c r="L173" s="81">
        <v>20080609</v>
      </c>
    </row>
    <row r="174" spans="1:12" ht="15">
      <c r="A174" s="7">
        <v>144</v>
      </c>
      <c r="B174" s="17" t="s">
        <v>1300</v>
      </c>
      <c r="C174" s="18" t="s">
        <v>1301</v>
      </c>
      <c r="D174" s="17" t="s">
        <v>1269</v>
      </c>
      <c r="E174" s="17" t="s">
        <v>1302</v>
      </c>
      <c r="F174" s="74">
        <f>G174+H174+I174+J174</f>
        <v>482689</v>
      </c>
      <c r="G174" s="37">
        <v>57789</v>
      </c>
      <c r="H174" s="37">
        <v>5300</v>
      </c>
      <c r="I174" s="37">
        <v>308050</v>
      </c>
      <c r="J174" s="37">
        <v>111550</v>
      </c>
      <c r="K174" s="37"/>
      <c r="L174" s="81">
        <v>20080609</v>
      </c>
    </row>
    <row r="175" spans="1:12" ht="15">
      <c r="A175" s="7">
        <v>145</v>
      </c>
      <c r="B175" s="17" t="s">
        <v>1303</v>
      </c>
      <c r="C175" s="18" t="s">
        <v>1304</v>
      </c>
      <c r="D175" s="17" t="s">
        <v>1269</v>
      </c>
      <c r="E175" s="17" t="s">
        <v>1305</v>
      </c>
      <c r="F175" s="74">
        <f>G175+H175+I175+J175</f>
        <v>440410</v>
      </c>
      <c r="G175" s="37">
        <v>188420</v>
      </c>
      <c r="H175" s="37">
        <v>155300</v>
      </c>
      <c r="I175" s="37">
        <v>96690</v>
      </c>
      <c r="J175" s="37">
        <v>0</v>
      </c>
      <c r="K175" s="37"/>
      <c r="L175" s="81">
        <v>20080507</v>
      </c>
    </row>
    <row r="176" spans="1:12" ht="15">
      <c r="A176" s="7">
        <v>146</v>
      </c>
      <c r="B176" s="17" t="s">
        <v>1306</v>
      </c>
      <c r="C176" s="18" t="s">
        <v>1307</v>
      </c>
      <c r="D176" s="17" t="s">
        <v>1269</v>
      </c>
      <c r="E176" s="17" t="s">
        <v>1308</v>
      </c>
      <c r="F176" s="74">
        <f>G176+H176+I176+J176</f>
        <v>353784</v>
      </c>
      <c r="G176" s="37">
        <v>241784</v>
      </c>
      <c r="H176" s="37">
        <v>0</v>
      </c>
      <c r="I176" s="37">
        <v>112000</v>
      </c>
      <c r="J176" s="37">
        <v>0</v>
      </c>
      <c r="K176" s="37"/>
      <c r="L176" s="81">
        <v>20080609</v>
      </c>
    </row>
    <row r="177" spans="1:12" ht="15">
      <c r="A177" s="7">
        <v>147</v>
      </c>
      <c r="B177" s="17" t="s">
        <v>1309</v>
      </c>
      <c r="C177" s="18" t="s">
        <v>1310</v>
      </c>
      <c r="D177" s="17" t="s">
        <v>1269</v>
      </c>
      <c r="E177" s="17" t="s">
        <v>1311</v>
      </c>
      <c r="F177" s="74">
        <f>G177+H177+I177+J177</f>
        <v>136435</v>
      </c>
      <c r="G177" s="37">
        <v>91935</v>
      </c>
      <c r="H177" s="37">
        <v>5200</v>
      </c>
      <c r="I177" s="37">
        <v>11300</v>
      </c>
      <c r="J177" s="37">
        <v>28000</v>
      </c>
      <c r="K177" s="37"/>
      <c r="L177" s="81">
        <v>20080609</v>
      </c>
    </row>
    <row r="178" spans="1:12" ht="15">
      <c r="A178" s="7">
        <v>148</v>
      </c>
      <c r="B178" s="17" t="s">
        <v>1312</v>
      </c>
      <c r="C178" s="18" t="s">
        <v>1313</v>
      </c>
      <c r="D178" s="17" t="s">
        <v>1269</v>
      </c>
      <c r="E178" s="17" t="s">
        <v>1314</v>
      </c>
      <c r="F178" s="74" t="s">
        <v>620</v>
      </c>
      <c r="G178" s="74" t="s">
        <v>620</v>
      </c>
      <c r="H178" s="74" t="s">
        <v>620</v>
      </c>
      <c r="I178" s="74" t="s">
        <v>620</v>
      </c>
      <c r="J178" s="74" t="s">
        <v>620</v>
      </c>
      <c r="K178" s="37"/>
      <c r="L178" s="66" t="s">
        <v>620</v>
      </c>
    </row>
    <row r="179" spans="1:12" ht="15">
      <c r="A179" s="7">
        <v>149</v>
      </c>
      <c r="B179" s="17" t="s">
        <v>1315</v>
      </c>
      <c r="C179" s="18" t="s">
        <v>1316</v>
      </c>
      <c r="D179" s="17" t="s">
        <v>1269</v>
      </c>
      <c r="E179" s="17" t="s">
        <v>1317</v>
      </c>
      <c r="F179" s="74">
        <f>G179+H179+I179+J179</f>
        <v>796219</v>
      </c>
      <c r="G179" s="37">
        <v>269540</v>
      </c>
      <c r="H179" s="37">
        <v>114580</v>
      </c>
      <c r="I179" s="37">
        <v>412099</v>
      </c>
      <c r="J179" s="37">
        <v>0</v>
      </c>
      <c r="K179" s="37"/>
      <c r="L179" s="81">
        <v>20080507</v>
      </c>
    </row>
    <row r="180" spans="1:12" ht="15">
      <c r="A180" s="7">
        <v>150</v>
      </c>
      <c r="B180" s="17" t="s">
        <v>1318</v>
      </c>
      <c r="C180" s="18" t="s">
        <v>1319</v>
      </c>
      <c r="D180" s="17" t="s">
        <v>1269</v>
      </c>
      <c r="E180" s="17" t="s">
        <v>1320</v>
      </c>
      <c r="F180" s="74">
        <f>G180+H180+I180+J180</f>
        <v>1013013</v>
      </c>
      <c r="G180" s="37">
        <v>367646</v>
      </c>
      <c r="H180" s="37">
        <v>593725</v>
      </c>
      <c r="I180" s="37">
        <v>51642</v>
      </c>
      <c r="J180" s="37">
        <v>0</v>
      </c>
      <c r="K180" s="37"/>
      <c r="L180" s="81">
        <v>20080609</v>
      </c>
    </row>
    <row r="181" spans="1:12" ht="15">
      <c r="A181" s="7">
        <v>151</v>
      </c>
      <c r="B181" s="17" t="s">
        <v>1321</v>
      </c>
      <c r="C181" s="18" t="s">
        <v>1322</v>
      </c>
      <c r="D181" s="17" t="s">
        <v>1269</v>
      </c>
      <c r="E181" s="17" t="s">
        <v>1323</v>
      </c>
      <c r="F181" s="74">
        <f>G181+H181+I181+J181</f>
        <v>332799</v>
      </c>
      <c r="G181" s="37">
        <v>185799</v>
      </c>
      <c r="H181" s="37">
        <v>147000</v>
      </c>
      <c r="I181" s="37">
        <v>0</v>
      </c>
      <c r="J181" s="37">
        <v>0</v>
      </c>
      <c r="K181" s="37"/>
      <c r="L181" s="81">
        <v>20080507</v>
      </c>
    </row>
    <row r="182" spans="1:12" ht="15">
      <c r="A182" s="7">
        <v>152</v>
      </c>
      <c r="B182" s="17" t="s">
        <v>1324</v>
      </c>
      <c r="C182" s="18" t="s">
        <v>1325</v>
      </c>
      <c r="D182" s="17" t="s">
        <v>1269</v>
      </c>
      <c r="E182" s="17" t="s">
        <v>1326</v>
      </c>
      <c r="F182" s="74">
        <f>G182+H182+I182+J182</f>
        <v>150</v>
      </c>
      <c r="G182" s="37">
        <v>150</v>
      </c>
      <c r="H182" s="37">
        <v>0</v>
      </c>
      <c r="I182" s="37">
        <v>0</v>
      </c>
      <c r="J182" s="37">
        <v>0</v>
      </c>
      <c r="K182" s="37"/>
      <c r="L182" s="81">
        <v>20080507</v>
      </c>
    </row>
    <row r="183" spans="1:12" ht="15">
      <c r="A183" s="7">
        <v>153</v>
      </c>
      <c r="B183" s="17" t="s">
        <v>1327</v>
      </c>
      <c r="C183" s="18" t="s">
        <v>1328</v>
      </c>
      <c r="D183" s="17" t="s">
        <v>1269</v>
      </c>
      <c r="E183" s="17" t="s">
        <v>1329</v>
      </c>
      <c r="F183" s="74">
        <f>G183+H183+I183+J183</f>
        <v>18400</v>
      </c>
      <c r="G183" s="37">
        <v>14400</v>
      </c>
      <c r="H183" s="37">
        <v>0</v>
      </c>
      <c r="I183" s="37">
        <v>4000</v>
      </c>
      <c r="J183" s="37">
        <v>0</v>
      </c>
      <c r="K183" s="37"/>
      <c r="L183" s="81">
        <v>20080609</v>
      </c>
    </row>
    <row r="184" spans="1:12" s="5" customFormat="1" ht="15">
      <c r="A184" s="7">
        <v>154</v>
      </c>
      <c r="B184" s="17" t="s">
        <v>1330</v>
      </c>
      <c r="C184" s="18" t="s">
        <v>1331</v>
      </c>
      <c r="D184" s="17" t="s">
        <v>1269</v>
      </c>
      <c r="E184" s="17" t="s">
        <v>1332</v>
      </c>
      <c r="F184" s="74">
        <f>G184+H184+I184+J184</f>
        <v>815528</v>
      </c>
      <c r="G184" s="37">
        <v>37137</v>
      </c>
      <c r="H184" s="37">
        <v>24850</v>
      </c>
      <c r="I184" s="37">
        <v>9241</v>
      </c>
      <c r="J184" s="37">
        <v>744300</v>
      </c>
      <c r="K184" s="37"/>
      <c r="L184" s="81">
        <v>20080507</v>
      </c>
    </row>
    <row r="185" spans="1:12" ht="15">
      <c r="A185" s="7">
        <v>155</v>
      </c>
      <c r="B185" s="17" t="s">
        <v>1333</v>
      </c>
      <c r="C185" s="18" t="s">
        <v>1334</v>
      </c>
      <c r="D185" s="17" t="s">
        <v>1269</v>
      </c>
      <c r="E185" s="17" t="s">
        <v>1335</v>
      </c>
      <c r="F185" s="74">
        <f>G185+H185+I185+J185</f>
        <v>291757</v>
      </c>
      <c r="G185" s="37">
        <v>218257</v>
      </c>
      <c r="H185" s="37">
        <v>50000</v>
      </c>
      <c r="I185" s="37">
        <v>23400</v>
      </c>
      <c r="J185" s="37">
        <v>100</v>
      </c>
      <c r="K185" s="72"/>
      <c r="L185" s="81">
        <v>20080507</v>
      </c>
    </row>
    <row r="186" spans="1:12" ht="15">
      <c r="A186" s="7">
        <v>156</v>
      </c>
      <c r="B186" s="17" t="s">
        <v>1336</v>
      </c>
      <c r="C186" s="18" t="s">
        <v>1337</v>
      </c>
      <c r="D186" s="17" t="s">
        <v>1269</v>
      </c>
      <c r="E186" s="17" t="s">
        <v>1338</v>
      </c>
      <c r="F186" s="74">
        <f>G186+H186+I186+J186</f>
        <v>65448</v>
      </c>
      <c r="G186" s="37">
        <v>49798</v>
      </c>
      <c r="H186" s="37">
        <v>5200</v>
      </c>
      <c r="I186" s="37">
        <v>9200</v>
      </c>
      <c r="J186" s="37">
        <v>1250</v>
      </c>
      <c r="K186" s="37"/>
      <c r="L186" s="81">
        <v>20080507</v>
      </c>
    </row>
    <row r="187" spans="1:12" ht="15">
      <c r="A187" s="7">
        <v>157</v>
      </c>
      <c r="B187" s="17" t="s">
        <v>1339</v>
      </c>
      <c r="C187" s="18" t="s">
        <v>1340</v>
      </c>
      <c r="D187" s="17" t="s">
        <v>1269</v>
      </c>
      <c r="E187" s="17" t="s">
        <v>1341</v>
      </c>
      <c r="F187" s="74">
        <f>G187+H187+I187+J187</f>
        <v>811661</v>
      </c>
      <c r="G187" s="37">
        <v>81831</v>
      </c>
      <c r="H187" s="37">
        <v>0</v>
      </c>
      <c r="I187" s="37">
        <v>24420</v>
      </c>
      <c r="J187" s="37">
        <v>705410</v>
      </c>
      <c r="K187" s="37"/>
      <c r="L187" s="81">
        <v>20080507</v>
      </c>
    </row>
    <row r="188" spans="1:12" ht="15">
      <c r="A188" s="7">
        <v>158</v>
      </c>
      <c r="B188" s="17" t="s">
        <v>1342</v>
      </c>
      <c r="C188" s="18" t="s">
        <v>1343</v>
      </c>
      <c r="D188" s="17" t="s">
        <v>1269</v>
      </c>
      <c r="E188" s="17" t="s">
        <v>1344</v>
      </c>
      <c r="F188" s="74">
        <f>G188+H188+I188+J188</f>
        <v>240177</v>
      </c>
      <c r="G188" s="37">
        <v>50862</v>
      </c>
      <c r="H188" s="37">
        <v>136900</v>
      </c>
      <c r="I188" s="37">
        <v>52415</v>
      </c>
      <c r="J188" s="37">
        <v>0</v>
      </c>
      <c r="K188" s="37"/>
      <c r="L188" s="81">
        <v>20080507</v>
      </c>
    </row>
    <row r="189" spans="1:12" ht="15">
      <c r="A189" s="7">
        <v>159</v>
      </c>
      <c r="B189" s="17" t="s">
        <v>1345</v>
      </c>
      <c r="C189" s="18" t="s">
        <v>1346</v>
      </c>
      <c r="D189" s="17" t="s">
        <v>1269</v>
      </c>
      <c r="E189" s="17" t="s">
        <v>1347</v>
      </c>
      <c r="F189" s="74">
        <f>G189+H189+I189+J189</f>
        <v>128185</v>
      </c>
      <c r="G189" s="37">
        <v>88335</v>
      </c>
      <c r="H189" s="37">
        <v>37500</v>
      </c>
      <c r="I189" s="37">
        <v>2350</v>
      </c>
      <c r="J189" s="37">
        <v>0</v>
      </c>
      <c r="K189" s="37"/>
      <c r="L189" s="81">
        <v>20080609</v>
      </c>
    </row>
    <row r="190" spans="1:12" ht="15">
      <c r="A190" s="7">
        <v>160</v>
      </c>
      <c r="B190" s="17" t="s">
        <v>1348</v>
      </c>
      <c r="C190" s="18" t="s">
        <v>1349</v>
      </c>
      <c r="D190" s="17" t="s">
        <v>1269</v>
      </c>
      <c r="E190" s="17" t="s">
        <v>1350</v>
      </c>
      <c r="F190" s="74">
        <f>G190+H190+I190+J190</f>
        <v>1101593</v>
      </c>
      <c r="G190" s="37">
        <v>408901</v>
      </c>
      <c r="H190" s="37">
        <v>195100</v>
      </c>
      <c r="I190" s="37">
        <v>448592</v>
      </c>
      <c r="J190" s="37">
        <v>49000</v>
      </c>
      <c r="K190" s="37"/>
      <c r="L190" s="81">
        <v>20080507</v>
      </c>
    </row>
    <row r="191" spans="1:12" ht="15">
      <c r="A191" s="7">
        <v>161</v>
      </c>
      <c r="B191" s="17" t="s">
        <v>1351</v>
      </c>
      <c r="C191" s="18" t="s">
        <v>1352</v>
      </c>
      <c r="D191" s="17" t="s">
        <v>1269</v>
      </c>
      <c r="E191" s="17" t="s">
        <v>1353</v>
      </c>
      <c r="F191" s="74">
        <f>G191+H191+I191+J191</f>
        <v>140183</v>
      </c>
      <c r="G191" s="37">
        <v>120833</v>
      </c>
      <c r="H191" s="37">
        <v>2000</v>
      </c>
      <c r="I191" s="37">
        <v>17350</v>
      </c>
      <c r="J191" s="37">
        <v>0</v>
      </c>
      <c r="K191" s="37"/>
      <c r="L191" s="81">
        <v>20080507</v>
      </c>
    </row>
    <row r="192" spans="1:12" ht="15">
      <c r="A192" s="7">
        <v>162</v>
      </c>
      <c r="B192" s="17" t="s">
        <v>1354</v>
      </c>
      <c r="C192" s="18" t="s">
        <v>1355</v>
      </c>
      <c r="D192" s="17" t="s">
        <v>1269</v>
      </c>
      <c r="E192" s="17" t="s">
        <v>1356</v>
      </c>
      <c r="F192" s="74">
        <f>G192+H192+I192+J192</f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1">
        <v>20080609</v>
      </c>
    </row>
    <row r="193" spans="1:12" ht="15">
      <c r="A193" s="7">
        <v>163</v>
      </c>
      <c r="B193" s="17" t="s">
        <v>1357</v>
      </c>
      <c r="C193" s="18" t="s">
        <v>1358</v>
      </c>
      <c r="D193" s="17" t="s">
        <v>1269</v>
      </c>
      <c r="E193" s="17" t="s">
        <v>1359</v>
      </c>
      <c r="F193" s="74">
        <f>G193+H193+I193+J193</f>
        <v>195072</v>
      </c>
      <c r="G193" s="37">
        <v>108242</v>
      </c>
      <c r="H193" s="37">
        <v>76535</v>
      </c>
      <c r="I193" s="37">
        <v>10295</v>
      </c>
      <c r="J193" s="37">
        <v>0</v>
      </c>
      <c r="K193" s="37"/>
      <c r="L193" s="81">
        <v>20080507</v>
      </c>
    </row>
    <row r="194" spans="1:12" ht="15">
      <c r="A194" s="7">
        <v>164</v>
      </c>
      <c r="B194" s="17" t="s">
        <v>1360</v>
      </c>
      <c r="C194" s="18" t="s">
        <v>1361</v>
      </c>
      <c r="D194" s="17" t="s">
        <v>1269</v>
      </c>
      <c r="E194" s="17" t="s">
        <v>1362</v>
      </c>
      <c r="F194" s="74">
        <f>G194+H194+I194+J194</f>
        <v>58341</v>
      </c>
      <c r="G194" s="37">
        <v>50287</v>
      </c>
      <c r="H194" s="37">
        <v>0</v>
      </c>
      <c r="I194" s="37">
        <v>8054</v>
      </c>
      <c r="J194" s="37">
        <v>0</v>
      </c>
      <c r="K194" s="37"/>
      <c r="L194" s="81">
        <v>20080609</v>
      </c>
    </row>
    <row r="195" spans="1:12" ht="15">
      <c r="A195" s="7">
        <v>165</v>
      </c>
      <c r="B195" s="17" t="s">
        <v>1363</v>
      </c>
      <c r="C195" s="18" t="s">
        <v>1364</v>
      </c>
      <c r="D195" s="17" t="s">
        <v>1269</v>
      </c>
      <c r="E195" s="17" t="s">
        <v>1365</v>
      </c>
      <c r="F195" s="74">
        <f>G195+H195+I195+J195</f>
        <v>65517</v>
      </c>
      <c r="G195" s="37">
        <v>59517</v>
      </c>
      <c r="H195" s="37">
        <v>0</v>
      </c>
      <c r="I195" s="37">
        <v>6000</v>
      </c>
      <c r="J195" s="37">
        <v>0</v>
      </c>
      <c r="K195" s="37"/>
      <c r="L195" s="81">
        <v>20080507</v>
      </c>
    </row>
    <row r="196" spans="1:12" ht="15">
      <c r="A196" s="7">
        <v>166</v>
      </c>
      <c r="B196" s="17" t="s">
        <v>1366</v>
      </c>
      <c r="C196" s="18" t="s">
        <v>1367</v>
      </c>
      <c r="D196" s="17" t="s">
        <v>1269</v>
      </c>
      <c r="E196" s="17" t="s">
        <v>1368</v>
      </c>
      <c r="F196" s="74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1">
        <v>20080507</v>
      </c>
    </row>
    <row r="197" spans="1:12" ht="15">
      <c r="A197" s="7">
        <v>167</v>
      </c>
      <c r="B197" s="17" t="s">
        <v>1369</v>
      </c>
      <c r="C197" s="18" t="s">
        <v>1370</v>
      </c>
      <c r="D197" s="17" t="s">
        <v>1269</v>
      </c>
      <c r="E197" s="17" t="s">
        <v>1371</v>
      </c>
      <c r="F197" s="74">
        <f>G197+H197+I197+J197</f>
        <v>187883</v>
      </c>
      <c r="G197" s="37">
        <v>42445</v>
      </c>
      <c r="H197" s="37">
        <v>0</v>
      </c>
      <c r="I197" s="37">
        <v>145438</v>
      </c>
      <c r="J197" s="37">
        <v>0</v>
      </c>
      <c r="K197" s="37"/>
      <c r="L197" s="81">
        <v>20080407</v>
      </c>
    </row>
    <row r="198" spans="1:12" ht="15">
      <c r="A198" s="7">
        <v>168</v>
      </c>
      <c r="B198" s="17" t="s">
        <v>1372</v>
      </c>
      <c r="C198" s="18" t="s">
        <v>1373</v>
      </c>
      <c r="D198" s="17" t="s">
        <v>1269</v>
      </c>
      <c r="E198" s="17" t="s">
        <v>1374</v>
      </c>
      <c r="F198" s="74">
        <f>G198+H198+I198+J198</f>
        <v>418579</v>
      </c>
      <c r="G198" s="37">
        <v>46627</v>
      </c>
      <c r="H198" s="37">
        <v>353001</v>
      </c>
      <c r="I198" s="37">
        <v>18201</v>
      </c>
      <c r="J198" s="37">
        <v>750</v>
      </c>
      <c r="K198" s="37"/>
      <c r="L198" s="81">
        <v>20080507</v>
      </c>
    </row>
    <row r="199" spans="1:12" ht="15">
      <c r="A199" s="7">
        <v>169</v>
      </c>
      <c r="B199" s="17" t="s">
        <v>1375</v>
      </c>
      <c r="C199" s="18" t="s">
        <v>1376</v>
      </c>
      <c r="D199" s="17" t="s">
        <v>1269</v>
      </c>
      <c r="E199" s="17" t="s">
        <v>1377</v>
      </c>
      <c r="F199" s="74">
        <f>G199+H199+I199+J199</f>
        <v>2408859</v>
      </c>
      <c r="G199" s="37">
        <v>299673</v>
      </c>
      <c r="H199" s="37">
        <v>1764326</v>
      </c>
      <c r="I199" s="37">
        <v>242638</v>
      </c>
      <c r="J199" s="37">
        <v>102222</v>
      </c>
      <c r="K199" s="37"/>
      <c r="L199" s="81">
        <v>20080507</v>
      </c>
    </row>
    <row r="200" spans="1:12" ht="15">
      <c r="A200" s="7">
        <v>170</v>
      </c>
      <c r="B200" s="17" t="s">
        <v>1378</v>
      </c>
      <c r="C200" s="18" t="s">
        <v>1379</v>
      </c>
      <c r="D200" s="17" t="s">
        <v>1269</v>
      </c>
      <c r="E200" s="17" t="s">
        <v>1380</v>
      </c>
      <c r="F200" s="74">
        <f>G200+H200+I200+J200</f>
        <v>12564</v>
      </c>
      <c r="G200" s="37">
        <v>12564</v>
      </c>
      <c r="H200" s="37">
        <v>0</v>
      </c>
      <c r="I200" s="37">
        <v>0</v>
      </c>
      <c r="J200" s="37">
        <v>0</v>
      </c>
      <c r="K200" s="37"/>
      <c r="L200" s="81">
        <v>20080507</v>
      </c>
    </row>
    <row r="201" spans="1:12" ht="15">
      <c r="A201" s="7">
        <v>171</v>
      </c>
      <c r="B201" s="17" t="s">
        <v>1382</v>
      </c>
      <c r="C201" s="18" t="s">
        <v>1383</v>
      </c>
      <c r="D201" s="17" t="s">
        <v>1381</v>
      </c>
      <c r="E201" s="17" t="s">
        <v>1384</v>
      </c>
      <c r="F201" s="74">
        <f>G201+H201+I201+J201</f>
        <v>5327639</v>
      </c>
      <c r="G201" s="37">
        <v>723966</v>
      </c>
      <c r="H201" s="37">
        <v>4275073</v>
      </c>
      <c r="I201" s="37">
        <v>230600</v>
      </c>
      <c r="J201" s="37">
        <v>98000</v>
      </c>
      <c r="K201" s="37"/>
      <c r="L201" s="81">
        <v>20080507</v>
      </c>
    </row>
    <row r="202" spans="1:12" ht="15">
      <c r="A202" s="7">
        <v>172</v>
      </c>
      <c r="B202" s="17" t="s">
        <v>1385</v>
      </c>
      <c r="C202" s="18" t="s">
        <v>1386</v>
      </c>
      <c r="D202" s="17" t="s">
        <v>1381</v>
      </c>
      <c r="E202" s="17" t="s">
        <v>1387</v>
      </c>
      <c r="F202" s="74">
        <f>G202+H202+I202+J202</f>
        <v>3408622</v>
      </c>
      <c r="G202" s="37">
        <v>795382</v>
      </c>
      <c r="H202" s="37">
        <v>1029150</v>
      </c>
      <c r="I202" s="37">
        <v>233990</v>
      </c>
      <c r="J202" s="37">
        <v>1350100</v>
      </c>
      <c r="K202" s="37"/>
      <c r="L202" s="81">
        <v>20080507</v>
      </c>
    </row>
    <row r="203" spans="1:12" ht="15">
      <c r="A203" s="7">
        <v>173</v>
      </c>
      <c r="B203" s="17" t="s">
        <v>1388</v>
      </c>
      <c r="C203" s="18" t="s">
        <v>1389</v>
      </c>
      <c r="D203" s="17" t="s">
        <v>1381</v>
      </c>
      <c r="E203" s="17" t="s">
        <v>1390</v>
      </c>
      <c r="F203" s="74">
        <f>G203+H203+I203+J203</f>
        <v>28500</v>
      </c>
      <c r="G203" s="37">
        <v>20500</v>
      </c>
      <c r="H203" s="37">
        <v>8000</v>
      </c>
      <c r="I203" s="37">
        <v>0</v>
      </c>
      <c r="J203" s="37">
        <v>0</v>
      </c>
      <c r="K203" s="37"/>
      <c r="L203" s="81">
        <v>20080507</v>
      </c>
    </row>
    <row r="204" spans="1:12" ht="15">
      <c r="A204" s="7">
        <v>174</v>
      </c>
      <c r="B204" s="17" t="s">
        <v>1391</v>
      </c>
      <c r="C204" s="18" t="s">
        <v>1392</v>
      </c>
      <c r="D204" s="17" t="s">
        <v>1381</v>
      </c>
      <c r="E204" s="17" t="s">
        <v>1393</v>
      </c>
      <c r="F204" s="74">
        <f>G204+H204+I204+J204</f>
        <v>683107</v>
      </c>
      <c r="G204" s="37">
        <v>132292</v>
      </c>
      <c r="H204" s="37">
        <v>288500</v>
      </c>
      <c r="I204" s="37">
        <v>84315</v>
      </c>
      <c r="J204" s="37">
        <v>178000</v>
      </c>
      <c r="K204" s="37"/>
      <c r="L204" s="81">
        <v>20080609</v>
      </c>
    </row>
    <row r="205" spans="1:12" ht="15">
      <c r="A205" s="7">
        <v>175</v>
      </c>
      <c r="B205" s="17" t="s">
        <v>1394</v>
      </c>
      <c r="C205" s="18" t="s">
        <v>1395</v>
      </c>
      <c r="D205" s="17" t="s">
        <v>1381</v>
      </c>
      <c r="E205" s="17" t="s">
        <v>1396</v>
      </c>
      <c r="F205" s="74">
        <f>G205+H205+I205+J205</f>
        <v>3103059</v>
      </c>
      <c r="G205" s="37">
        <v>570920</v>
      </c>
      <c r="H205" s="37">
        <v>2219369</v>
      </c>
      <c r="I205" s="37">
        <v>290470</v>
      </c>
      <c r="J205" s="37">
        <v>22300</v>
      </c>
      <c r="K205" s="37"/>
      <c r="L205" s="81">
        <v>20080507</v>
      </c>
    </row>
    <row r="206" spans="1:12" ht="15">
      <c r="A206" s="7">
        <v>176</v>
      </c>
      <c r="B206" s="17" t="s">
        <v>1397</v>
      </c>
      <c r="C206" s="18" t="s">
        <v>1398</v>
      </c>
      <c r="D206" s="17" t="s">
        <v>1381</v>
      </c>
      <c r="E206" s="17" t="s">
        <v>1399</v>
      </c>
      <c r="F206" s="74">
        <f>G206+H206+I206+J206</f>
        <v>2196904</v>
      </c>
      <c r="G206" s="37">
        <v>8200</v>
      </c>
      <c r="H206" s="37">
        <v>1059787</v>
      </c>
      <c r="I206" s="37">
        <v>1083317</v>
      </c>
      <c r="J206" s="37">
        <v>45600</v>
      </c>
      <c r="K206" s="37"/>
      <c r="L206" s="81">
        <v>20080507</v>
      </c>
    </row>
    <row r="207" spans="1:12" ht="15">
      <c r="A207" s="7">
        <v>177</v>
      </c>
      <c r="B207" s="17" t="s">
        <v>1400</v>
      </c>
      <c r="C207" s="18" t="s">
        <v>1401</v>
      </c>
      <c r="D207" s="17" t="s">
        <v>1381</v>
      </c>
      <c r="E207" s="17" t="s">
        <v>1402</v>
      </c>
      <c r="F207" s="74">
        <f>G207+H207+I207+J207</f>
        <v>513867</v>
      </c>
      <c r="G207" s="37">
        <v>370530</v>
      </c>
      <c r="H207" s="37">
        <v>56900</v>
      </c>
      <c r="I207" s="37">
        <v>86437</v>
      </c>
      <c r="J207" s="37">
        <v>0</v>
      </c>
      <c r="K207" s="37"/>
      <c r="L207" s="81">
        <v>20080609</v>
      </c>
    </row>
    <row r="208" spans="1:12" ht="15">
      <c r="A208" s="7">
        <v>178</v>
      </c>
      <c r="B208" s="17" t="s">
        <v>1403</v>
      </c>
      <c r="C208" s="18" t="s">
        <v>1404</v>
      </c>
      <c r="D208" s="17" t="s">
        <v>1381</v>
      </c>
      <c r="E208" s="17" t="s">
        <v>1405</v>
      </c>
      <c r="F208" s="74">
        <f>G208+H208+I208+J208</f>
        <v>3510705</v>
      </c>
      <c r="G208" s="37">
        <v>1021370</v>
      </c>
      <c r="H208" s="37">
        <v>1871435</v>
      </c>
      <c r="I208" s="37">
        <v>516200</v>
      </c>
      <c r="J208" s="37">
        <v>101700</v>
      </c>
      <c r="K208" s="37"/>
      <c r="L208" s="81">
        <v>20080507</v>
      </c>
    </row>
    <row r="209" spans="1:12" s="5" customFormat="1" ht="15">
      <c r="A209" s="7">
        <v>179</v>
      </c>
      <c r="B209" s="17" t="s">
        <v>1406</v>
      </c>
      <c r="C209" s="18" t="s">
        <v>1407</v>
      </c>
      <c r="D209" s="17" t="s">
        <v>1381</v>
      </c>
      <c r="E209" s="17" t="s">
        <v>1408</v>
      </c>
      <c r="F209" s="74">
        <f>G209+H209+I209+J209</f>
        <v>534680</v>
      </c>
      <c r="G209" s="37">
        <v>406480</v>
      </c>
      <c r="H209" s="37">
        <v>107600</v>
      </c>
      <c r="I209" s="37">
        <v>20600</v>
      </c>
      <c r="J209" s="37">
        <v>0</v>
      </c>
      <c r="K209" s="37"/>
      <c r="L209" s="81">
        <v>20080507</v>
      </c>
    </row>
    <row r="210" spans="1:12" ht="15">
      <c r="A210" s="7">
        <v>180</v>
      </c>
      <c r="B210" s="17" t="s">
        <v>1409</v>
      </c>
      <c r="C210" s="18" t="s">
        <v>1410</v>
      </c>
      <c r="D210" s="17" t="s">
        <v>1381</v>
      </c>
      <c r="E210" s="17" t="s">
        <v>1411</v>
      </c>
      <c r="F210" s="74">
        <f>G210+H210+I210+J210</f>
        <v>1320053</v>
      </c>
      <c r="G210" s="37">
        <v>792851</v>
      </c>
      <c r="H210" s="37">
        <v>420000</v>
      </c>
      <c r="I210" s="37">
        <v>107202</v>
      </c>
      <c r="J210" s="37">
        <v>0</v>
      </c>
      <c r="K210" s="52"/>
      <c r="L210" s="81">
        <v>20080507</v>
      </c>
    </row>
    <row r="211" spans="1:12" ht="15">
      <c r="A211" s="7">
        <v>181</v>
      </c>
      <c r="B211" s="17" t="s">
        <v>1412</v>
      </c>
      <c r="C211" s="18" t="s">
        <v>1413</v>
      </c>
      <c r="D211" s="17" t="s">
        <v>1381</v>
      </c>
      <c r="E211" s="17" t="s">
        <v>1414</v>
      </c>
      <c r="F211" s="74">
        <f>G211+H211+I211+J211</f>
        <v>450849</v>
      </c>
      <c r="G211" s="37">
        <v>100009</v>
      </c>
      <c r="H211" s="37">
        <v>83050</v>
      </c>
      <c r="I211" s="37">
        <v>264820</v>
      </c>
      <c r="J211" s="37">
        <v>2970</v>
      </c>
      <c r="K211" s="37"/>
      <c r="L211" s="81">
        <v>20080507</v>
      </c>
    </row>
    <row r="212" spans="1:12" ht="15">
      <c r="A212" s="7">
        <v>182</v>
      </c>
      <c r="B212" s="17" t="s">
        <v>1415</v>
      </c>
      <c r="C212" s="18" t="s">
        <v>1416</v>
      </c>
      <c r="D212" s="17" t="s">
        <v>1381</v>
      </c>
      <c r="E212" s="17" t="s">
        <v>1417</v>
      </c>
      <c r="F212" s="74">
        <f>G212+H212+I212+J212</f>
        <v>63177</v>
      </c>
      <c r="G212" s="37">
        <v>23901</v>
      </c>
      <c r="H212" s="37">
        <v>400</v>
      </c>
      <c r="I212" s="37">
        <v>14875</v>
      </c>
      <c r="J212" s="37">
        <v>24001</v>
      </c>
      <c r="K212" s="37"/>
      <c r="L212" s="81">
        <v>20080507</v>
      </c>
    </row>
    <row r="213" spans="1:12" ht="15">
      <c r="A213" s="7">
        <v>183</v>
      </c>
      <c r="B213" s="17" t="s">
        <v>1418</v>
      </c>
      <c r="C213" s="18" t="s">
        <v>1419</v>
      </c>
      <c r="D213" s="17" t="s">
        <v>1381</v>
      </c>
      <c r="E213" s="17" t="s">
        <v>1420</v>
      </c>
      <c r="F213" s="74">
        <f>G213+H213+I213+J213</f>
        <v>4441</v>
      </c>
      <c r="G213" s="37">
        <v>4440</v>
      </c>
      <c r="H213" s="37">
        <v>0</v>
      </c>
      <c r="I213" s="37">
        <v>1</v>
      </c>
      <c r="J213" s="37">
        <v>0</v>
      </c>
      <c r="K213" s="37"/>
      <c r="L213" s="81">
        <v>20080609</v>
      </c>
    </row>
    <row r="214" spans="1:12" ht="15">
      <c r="A214" s="7">
        <v>184</v>
      </c>
      <c r="B214" s="17" t="s">
        <v>1421</v>
      </c>
      <c r="C214" s="18" t="s">
        <v>1422</v>
      </c>
      <c r="D214" s="17" t="s">
        <v>1381</v>
      </c>
      <c r="E214" s="17" t="s">
        <v>1423</v>
      </c>
      <c r="F214" s="74">
        <f>G214+H214+I214+J214</f>
        <v>1090853</v>
      </c>
      <c r="G214" s="37">
        <v>102915</v>
      </c>
      <c r="H214" s="37">
        <v>427</v>
      </c>
      <c r="I214" s="37">
        <v>972510</v>
      </c>
      <c r="J214" s="37">
        <v>15001</v>
      </c>
      <c r="K214" s="37"/>
      <c r="L214" s="81">
        <v>20080609</v>
      </c>
    </row>
    <row r="215" spans="1:12" ht="15">
      <c r="A215" s="7">
        <v>185</v>
      </c>
      <c r="B215" s="17" t="s">
        <v>1424</v>
      </c>
      <c r="C215" s="18" t="s">
        <v>1425</v>
      </c>
      <c r="D215" s="17" t="s">
        <v>1381</v>
      </c>
      <c r="E215" s="17" t="s">
        <v>1426</v>
      </c>
      <c r="F215" s="74">
        <f>G215+H215+I215+J215</f>
        <v>293406</v>
      </c>
      <c r="G215" s="37">
        <v>136990</v>
      </c>
      <c r="H215" s="37">
        <v>121800</v>
      </c>
      <c r="I215" s="37">
        <v>34616</v>
      </c>
      <c r="J215" s="37">
        <v>0</v>
      </c>
      <c r="K215" s="37"/>
      <c r="L215" s="81">
        <v>20080609</v>
      </c>
    </row>
    <row r="216" spans="1:12" ht="15">
      <c r="A216" s="7">
        <v>186</v>
      </c>
      <c r="B216" s="17" t="s">
        <v>1427</v>
      </c>
      <c r="C216" s="18" t="s">
        <v>1428</v>
      </c>
      <c r="D216" s="17" t="s">
        <v>1381</v>
      </c>
      <c r="E216" s="17" t="s">
        <v>1429</v>
      </c>
      <c r="F216" s="74">
        <f>G216+H216+I216+J216</f>
        <v>87280</v>
      </c>
      <c r="G216" s="37">
        <v>17580</v>
      </c>
      <c r="H216" s="37">
        <v>69700</v>
      </c>
      <c r="I216" s="37">
        <v>0</v>
      </c>
      <c r="J216" s="37">
        <v>0</v>
      </c>
      <c r="K216" s="37"/>
      <c r="L216" s="81">
        <v>20080507</v>
      </c>
    </row>
    <row r="217" spans="1:12" ht="15">
      <c r="A217" s="7">
        <v>187</v>
      </c>
      <c r="B217" s="17" t="s">
        <v>1431</v>
      </c>
      <c r="C217" s="18" t="s">
        <v>1432</v>
      </c>
      <c r="D217" s="17" t="s">
        <v>1430</v>
      </c>
      <c r="E217" s="17" t="s">
        <v>1433</v>
      </c>
      <c r="F217" s="74">
        <f>G217+H217+I217+J217</f>
        <v>314650</v>
      </c>
      <c r="G217" s="37">
        <v>221400</v>
      </c>
      <c r="H217" s="37">
        <v>0</v>
      </c>
      <c r="I217" s="37">
        <v>93250</v>
      </c>
      <c r="J217" s="37">
        <v>0</v>
      </c>
      <c r="K217" s="37"/>
      <c r="L217" s="81">
        <v>20080609</v>
      </c>
    </row>
    <row r="218" spans="1:12" ht="15">
      <c r="A218" s="7">
        <v>188</v>
      </c>
      <c r="B218" s="17" t="s">
        <v>1434</v>
      </c>
      <c r="C218" s="18" t="s">
        <v>1435</v>
      </c>
      <c r="D218" s="17" t="s">
        <v>1430</v>
      </c>
      <c r="E218" s="17" t="s">
        <v>1436</v>
      </c>
      <c r="F218" s="74">
        <f>G218+H218+I218+J218</f>
        <v>165190</v>
      </c>
      <c r="G218" s="37">
        <v>106890</v>
      </c>
      <c r="H218" s="37">
        <v>20000</v>
      </c>
      <c r="I218" s="37">
        <v>12600</v>
      </c>
      <c r="J218" s="37">
        <v>25700</v>
      </c>
      <c r="K218" s="37"/>
      <c r="L218" s="81">
        <v>20080507</v>
      </c>
    </row>
    <row r="219" spans="1:12" ht="15">
      <c r="A219" s="7">
        <v>189</v>
      </c>
      <c r="B219" s="17" t="s">
        <v>1437</v>
      </c>
      <c r="C219" s="18" t="s">
        <v>1438</v>
      </c>
      <c r="D219" s="17" t="s">
        <v>1430</v>
      </c>
      <c r="E219" s="17" t="s">
        <v>1439</v>
      </c>
      <c r="F219" s="74">
        <f>G219+H219+I219+J219</f>
        <v>28295</v>
      </c>
      <c r="G219" s="37">
        <v>19495</v>
      </c>
      <c r="H219" s="37">
        <v>1800</v>
      </c>
      <c r="I219" s="37">
        <v>7000</v>
      </c>
      <c r="J219" s="37">
        <v>0</v>
      </c>
      <c r="K219" s="37"/>
      <c r="L219" s="81">
        <v>20080609</v>
      </c>
    </row>
    <row r="220" spans="1:12" ht="15">
      <c r="A220" s="7">
        <v>190</v>
      </c>
      <c r="B220" s="17" t="s">
        <v>1440</v>
      </c>
      <c r="C220" s="18" t="s">
        <v>1441</v>
      </c>
      <c r="D220" s="17" t="s">
        <v>1430</v>
      </c>
      <c r="E220" s="17" t="s">
        <v>1442</v>
      </c>
      <c r="F220" s="74">
        <f>G220+H220+I220+J220</f>
        <v>142142</v>
      </c>
      <c r="G220" s="37">
        <v>14130</v>
      </c>
      <c r="H220" s="37">
        <v>105372</v>
      </c>
      <c r="I220" s="37">
        <v>9140</v>
      </c>
      <c r="J220" s="37">
        <v>13500</v>
      </c>
      <c r="K220" s="37"/>
      <c r="L220" s="81">
        <v>20080507</v>
      </c>
    </row>
    <row r="221" spans="1:12" ht="15">
      <c r="A221" s="7">
        <v>191</v>
      </c>
      <c r="B221" s="17" t="s">
        <v>1443</v>
      </c>
      <c r="C221" s="18" t="s">
        <v>1444</v>
      </c>
      <c r="D221" s="17" t="s">
        <v>1430</v>
      </c>
      <c r="E221" s="17" t="s">
        <v>1445</v>
      </c>
      <c r="F221" s="74">
        <f>G221+H221+I221+J221</f>
        <v>32849</v>
      </c>
      <c r="G221" s="37">
        <v>16625</v>
      </c>
      <c r="H221" s="37">
        <v>13424</v>
      </c>
      <c r="I221" s="37">
        <v>1600</v>
      </c>
      <c r="J221" s="37">
        <v>1200</v>
      </c>
      <c r="K221" s="37"/>
      <c r="L221" s="81">
        <v>20080609</v>
      </c>
    </row>
    <row r="222" spans="1:12" ht="15">
      <c r="A222" s="7">
        <v>192</v>
      </c>
      <c r="B222" s="17" t="s">
        <v>1446</v>
      </c>
      <c r="C222" s="18" t="s">
        <v>1447</v>
      </c>
      <c r="D222" s="17" t="s">
        <v>1430</v>
      </c>
      <c r="E222" s="17" t="s">
        <v>1448</v>
      </c>
      <c r="F222" s="74">
        <f>G222+H222+I222+J222</f>
        <v>3500</v>
      </c>
      <c r="G222" s="37">
        <v>3500</v>
      </c>
      <c r="H222" s="37">
        <v>0</v>
      </c>
      <c r="I222" s="37">
        <v>0</v>
      </c>
      <c r="J222" s="37">
        <v>0</v>
      </c>
      <c r="K222" s="37"/>
      <c r="L222" s="81">
        <v>20080507</v>
      </c>
    </row>
    <row r="223" spans="1:12" ht="15">
      <c r="A223" s="7">
        <v>193</v>
      </c>
      <c r="B223" s="17" t="s">
        <v>1449</v>
      </c>
      <c r="C223" s="18" t="s">
        <v>1450</v>
      </c>
      <c r="D223" s="17" t="s">
        <v>1430</v>
      </c>
      <c r="E223" s="17" t="s">
        <v>1451</v>
      </c>
      <c r="F223" s="74">
        <f>G223+H223+I223+J223</f>
        <v>202690</v>
      </c>
      <c r="G223" s="37">
        <v>76190</v>
      </c>
      <c r="H223" s="37">
        <v>100500</v>
      </c>
      <c r="I223" s="37">
        <v>26000</v>
      </c>
      <c r="J223" s="37">
        <v>0</v>
      </c>
      <c r="K223" s="37"/>
      <c r="L223" s="81">
        <v>20080507</v>
      </c>
    </row>
    <row r="224" spans="1:12" ht="15">
      <c r="A224" s="7">
        <v>194</v>
      </c>
      <c r="B224" s="17" t="s">
        <v>1452</v>
      </c>
      <c r="C224" s="18" t="s">
        <v>1453</v>
      </c>
      <c r="D224" s="17" t="s">
        <v>1430</v>
      </c>
      <c r="E224" s="17" t="s">
        <v>1454</v>
      </c>
      <c r="F224" s="74">
        <f>G224+H224+I224+J224</f>
        <v>155500</v>
      </c>
      <c r="G224" s="37">
        <v>15500</v>
      </c>
      <c r="H224" s="37">
        <v>140000</v>
      </c>
      <c r="I224" s="37">
        <v>0</v>
      </c>
      <c r="J224" s="37">
        <v>0</v>
      </c>
      <c r="K224" s="37"/>
      <c r="L224" s="81">
        <v>20080507</v>
      </c>
    </row>
    <row r="225" spans="1:12" ht="15">
      <c r="A225" s="7">
        <v>195</v>
      </c>
      <c r="B225" s="17" t="s">
        <v>1455</v>
      </c>
      <c r="C225" s="18" t="s">
        <v>1456</v>
      </c>
      <c r="D225" s="17" t="s">
        <v>1430</v>
      </c>
      <c r="E225" s="17" t="s">
        <v>1457</v>
      </c>
      <c r="F225" s="74">
        <f>G225+H225+I225+J225</f>
        <v>57242</v>
      </c>
      <c r="G225" s="37">
        <v>24284</v>
      </c>
      <c r="H225" s="37">
        <v>29458</v>
      </c>
      <c r="I225" s="37">
        <v>0</v>
      </c>
      <c r="J225" s="37">
        <v>3500</v>
      </c>
      <c r="K225" s="37"/>
      <c r="L225" s="81">
        <v>20080609</v>
      </c>
    </row>
    <row r="226" spans="1:12" ht="15">
      <c r="A226" s="7">
        <v>196</v>
      </c>
      <c r="B226" s="17" t="s">
        <v>1458</v>
      </c>
      <c r="C226" s="18" t="s">
        <v>1459</v>
      </c>
      <c r="D226" s="17" t="s">
        <v>1430</v>
      </c>
      <c r="E226" s="17" t="s">
        <v>1460</v>
      </c>
      <c r="F226" s="74">
        <f>G226+H226+I226+J226</f>
        <v>1314939</v>
      </c>
      <c r="G226" s="37">
        <v>149392</v>
      </c>
      <c r="H226" s="37">
        <v>334300</v>
      </c>
      <c r="I226" s="37">
        <v>175036</v>
      </c>
      <c r="J226" s="37">
        <v>656211</v>
      </c>
      <c r="K226" s="37"/>
      <c r="L226" s="81">
        <v>20080609</v>
      </c>
    </row>
    <row r="227" spans="1:12" ht="15">
      <c r="A227" s="7">
        <v>197</v>
      </c>
      <c r="B227" s="17" t="s">
        <v>1461</v>
      </c>
      <c r="C227" s="18" t="s">
        <v>1462</v>
      </c>
      <c r="D227" s="17" t="s">
        <v>1430</v>
      </c>
      <c r="E227" s="17" t="s">
        <v>1463</v>
      </c>
      <c r="F227" s="74">
        <f>G227+H227+I227+J227</f>
        <v>23770</v>
      </c>
      <c r="G227" s="37">
        <v>1970</v>
      </c>
      <c r="H227" s="37">
        <v>0</v>
      </c>
      <c r="I227" s="37">
        <v>6000</v>
      </c>
      <c r="J227" s="37">
        <v>15800</v>
      </c>
      <c r="K227" s="37"/>
      <c r="L227" s="81">
        <v>20080609</v>
      </c>
    </row>
    <row r="228" spans="1:12" ht="15">
      <c r="A228" s="7">
        <v>198</v>
      </c>
      <c r="B228" s="17" t="s">
        <v>1464</v>
      </c>
      <c r="C228" s="18" t="s">
        <v>1465</v>
      </c>
      <c r="D228" s="17" t="s">
        <v>1430</v>
      </c>
      <c r="E228" s="17" t="s">
        <v>1466</v>
      </c>
      <c r="F228" s="74">
        <f>G228+H228+I228+J228</f>
        <v>2675</v>
      </c>
      <c r="G228" s="37">
        <v>2675</v>
      </c>
      <c r="H228" s="37">
        <v>0</v>
      </c>
      <c r="I228" s="37">
        <v>0</v>
      </c>
      <c r="J228" s="37">
        <v>0</v>
      </c>
      <c r="K228" s="37"/>
      <c r="L228" s="81">
        <v>20080507</v>
      </c>
    </row>
    <row r="229" spans="1:12" ht="15">
      <c r="A229" s="7">
        <v>199</v>
      </c>
      <c r="B229" s="17" t="s">
        <v>1467</v>
      </c>
      <c r="C229" s="18" t="s">
        <v>1468</v>
      </c>
      <c r="D229" s="17" t="s">
        <v>1430</v>
      </c>
      <c r="E229" s="17" t="s">
        <v>1469</v>
      </c>
      <c r="F229" s="74">
        <f>G229+H229+I229+J229</f>
        <v>251833</v>
      </c>
      <c r="G229" s="37">
        <v>117633</v>
      </c>
      <c r="H229" s="37">
        <v>20550</v>
      </c>
      <c r="I229" s="37">
        <v>113650</v>
      </c>
      <c r="J229" s="37">
        <v>0</v>
      </c>
      <c r="K229" s="37"/>
      <c r="L229" s="81">
        <v>20080609</v>
      </c>
    </row>
    <row r="230" spans="1:12" ht="15">
      <c r="A230" s="7">
        <v>200</v>
      </c>
      <c r="B230" s="17" t="s">
        <v>1470</v>
      </c>
      <c r="C230" s="18" t="s">
        <v>1471</v>
      </c>
      <c r="D230" s="17" t="s">
        <v>1430</v>
      </c>
      <c r="E230" s="17" t="s">
        <v>1472</v>
      </c>
      <c r="F230" s="74">
        <f>G230+H230+I230+J230</f>
        <v>8195134</v>
      </c>
      <c r="G230" s="37">
        <v>824826</v>
      </c>
      <c r="H230" s="37">
        <v>4380080</v>
      </c>
      <c r="I230" s="37">
        <v>830465</v>
      </c>
      <c r="J230" s="37">
        <v>2159763</v>
      </c>
      <c r="K230" s="37"/>
      <c r="L230" s="81">
        <v>20080507</v>
      </c>
    </row>
    <row r="231" spans="1:12" ht="15">
      <c r="A231" s="7">
        <v>201</v>
      </c>
      <c r="B231" s="17" t="s">
        <v>1474</v>
      </c>
      <c r="C231" s="18" t="s">
        <v>1475</v>
      </c>
      <c r="D231" s="17" t="s">
        <v>1473</v>
      </c>
      <c r="E231" s="17" t="s">
        <v>1476</v>
      </c>
      <c r="F231" s="74">
        <f>G231+H231+I231+J231</f>
        <v>2676185</v>
      </c>
      <c r="G231" s="37">
        <v>543938</v>
      </c>
      <c r="H231" s="37">
        <v>1000000</v>
      </c>
      <c r="I231" s="37">
        <v>1106247</v>
      </c>
      <c r="J231" s="37">
        <v>26000</v>
      </c>
      <c r="K231" s="37"/>
      <c r="L231" s="81">
        <v>20080609</v>
      </c>
    </row>
    <row r="232" spans="1:12" ht="15">
      <c r="A232" s="7">
        <v>202</v>
      </c>
      <c r="B232" s="17" t="s">
        <v>1477</v>
      </c>
      <c r="C232" s="18" t="s">
        <v>1478</v>
      </c>
      <c r="D232" s="17" t="s">
        <v>1473</v>
      </c>
      <c r="E232" s="17" t="s">
        <v>1479</v>
      </c>
      <c r="F232" s="74">
        <f>G232+H232+I232+J232</f>
        <v>1387501</v>
      </c>
      <c r="G232" s="37">
        <v>908621</v>
      </c>
      <c r="H232" s="37">
        <v>322520</v>
      </c>
      <c r="I232" s="37">
        <v>136350</v>
      </c>
      <c r="J232" s="37">
        <v>20010</v>
      </c>
      <c r="K232" s="37"/>
      <c r="L232" s="81">
        <v>20080609</v>
      </c>
    </row>
    <row r="233" spans="1:12" ht="15">
      <c r="A233" s="7">
        <v>203</v>
      </c>
      <c r="B233" s="17" t="s">
        <v>1480</v>
      </c>
      <c r="C233" s="18" t="s">
        <v>1481</v>
      </c>
      <c r="D233" s="17" t="s">
        <v>1473</v>
      </c>
      <c r="E233" s="17" t="s">
        <v>1482</v>
      </c>
      <c r="F233" s="74">
        <f>G233+H233+I233+J233</f>
        <v>614545</v>
      </c>
      <c r="G233" s="37">
        <v>262270</v>
      </c>
      <c r="H233" s="37">
        <v>113500</v>
      </c>
      <c r="I233" s="37">
        <v>168775</v>
      </c>
      <c r="J233" s="37">
        <v>70000</v>
      </c>
      <c r="K233" s="37"/>
      <c r="L233" s="81">
        <v>20080507</v>
      </c>
    </row>
    <row r="234" spans="1:12" ht="15">
      <c r="A234" s="7">
        <v>204</v>
      </c>
      <c r="B234" s="17" t="s">
        <v>1483</v>
      </c>
      <c r="C234" s="18" t="s">
        <v>1484</v>
      </c>
      <c r="D234" s="17" t="s">
        <v>1473</v>
      </c>
      <c r="E234" s="17" t="s">
        <v>1485</v>
      </c>
      <c r="F234" s="74">
        <f>G234+H234+I234+J234</f>
        <v>498419</v>
      </c>
      <c r="G234" s="37">
        <v>289994</v>
      </c>
      <c r="H234" s="37">
        <v>162000</v>
      </c>
      <c r="I234" s="37">
        <v>31825</v>
      </c>
      <c r="J234" s="37">
        <v>14600</v>
      </c>
      <c r="K234" s="37"/>
      <c r="L234" s="81">
        <v>20080507</v>
      </c>
    </row>
    <row r="235" spans="1:12" ht="15">
      <c r="A235" s="7">
        <v>205</v>
      </c>
      <c r="B235" s="17" t="s">
        <v>1486</v>
      </c>
      <c r="C235" s="18" t="s">
        <v>1487</v>
      </c>
      <c r="D235" s="17" t="s">
        <v>1473</v>
      </c>
      <c r="E235" s="17" t="s">
        <v>1488</v>
      </c>
      <c r="F235" s="74">
        <f>G235+H235+I235+J235</f>
        <v>5322886</v>
      </c>
      <c r="G235" s="37">
        <v>3635834</v>
      </c>
      <c r="H235" s="37">
        <v>1169100</v>
      </c>
      <c r="I235" s="37">
        <v>407452</v>
      </c>
      <c r="J235" s="37">
        <v>110500</v>
      </c>
      <c r="K235" s="37"/>
      <c r="L235" s="81">
        <v>20080507</v>
      </c>
    </row>
    <row r="236" spans="1:12" s="5" customFormat="1" ht="15">
      <c r="A236" s="7">
        <v>206</v>
      </c>
      <c r="B236" s="17" t="s">
        <v>1489</v>
      </c>
      <c r="C236" s="18" t="s">
        <v>1490</v>
      </c>
      <c r="D236" s="17" t="s">
        <v>1473</v>
      </c>
      <c r="E236" s="17" t="s">
        <v>1491</v>
      </c>
      <c r="F236" s="74">
        <f>G236+H236+I236+J236</f>
        <v>143300</v>
      </c>
      <c r="G236" s="37">
        <v>130100</v>
      </c>
      <c r="H236" s="37">
        <v>13200</v>
      </c>
      <c r="I236" s="37">
        <v>0</v>
      </c>
      <c r="J236" s="37">
        <v>0</v>
      </c>
      <c r="K236" s="37"/>
      <c r="L236" s="81">
        <v>20080507</v>
      </c>
    </row>
    <row r="237" spans="1:12" ht="15">
      <c r="A237" s="7">
        <v>207</v>
      </c>
      <c r="B237" s="17" t="s">
        <v>1492</v>
      </c>
      <c r="C237" s="18" t="s">
        <v>1493</v>
      </c>
      <c r="D237" s="17" t="s">
        <v>1473</v>
      </c>
      <c r="E237" s="17" t="s">
        <v>1445</v>
      </c>
      <c r="F237" s="74">
        <f>G237+H237+I237+J237</f>
        <v>1236638</v>
      </c>
      <c r="G237" s="37">
        <v>253352</v>
      </c>
      <c r="H237" s="37">
        <v>285000</v>
      </c>
      <c r="I237" s="37">
        <v>698286</v>
      </c>
      <c r="J237" s="37">
        <v>0</v>
      </c>
      <c r="K237" s="37"/>
      <c r="L237" s="81">
        <v>20080507</v>
      </c>
    </row>
    <row r="238" spans="1:12" ht="15">
      <c r="A238" s="7">
        <v>208</v>
      </c>
      <c r="B238" s="17" t="s">
        <v>1494</v>
      </c>
      <c r="C238" s="18" t="s">
        <v>1495</v>
      </c>
      <c r="D238" s="17" t="s">
        <v>1473</v>
      </c>
      <c r="E238" s="17" t="s">
        <v>1496</v>
      </c>
      <c r="F238" s="74">
        <f>G238+H238+I238+J238</f>
        <v>1070253</v>
      </c>
      <c r="G238" s="37">
        <v>417753</v>
      </c>
      <c r="H238" s="37">
        <v>189000</v>
      </c>
      <c r="I238" s="37">
        <v>0</v>
      </c>
      <c r="J238" s="37">
        <v>463500</v>
      </c>
      <c r="K238" s="37"/>
      <c r="L238" s="81">
        <v>20080609</v>
      </c>
    </row>
    <row r="239" spans="1:12" ht="15">
      <c r="A239" s="7">
        <v>209</v>
      </c>
      <c r="B239" s="17" t="s">
        <v>1497</v>
      </c>
      <c r="C239" s="18" t="s">
        <v>1498</v>
      </c>
      <c r="D239" s="17" t="s">
        <v>1473</v>
      </c>
      <c r="E239" s="17" t="s">
        <v>1499</v>
      </c>
      <c r="F239" s="74">
        <f>G239+H239+I239+J239</f>
        <v>1490792</v>
      </c>
      <c r="G239" s="37">
        <v>423209</v>
      </c>
      <c r="H239" s="37">
        <v>0</v>
      </c>
      <c r="I239" s="37">
        <v>1067583</v>
      </c>
      <c r="J239" s="37">
        <v>0</v>
      </c>
      <c r="K239" s="37"/>
      <c r="L239" s="81">
        <v>20080507</v>
      </c>
    </row>
    <row r="240" spans="1:12" ht="15">
      <c r="A240" s="7">
        <v>210</v>
      </c>
      <c r="B240" s="17" t="s">
        <v>1500</v>
      </c>
      <c r="C240" s="18" t="s">
        <v>1501</v>
      </c>
      <c r="D240" s="17" t="s">
        <v>1473</v>
      </c>
      <c r="E240" s="17" t="s">
        <v>1502</v>
      </c>
      <c r="F240" s="74">
        <f>G240+H240+I240+J240</f>
        <v>9623839</v>
      </c>
      <c r="G240" s="37">
        <v>2628067</v>
      </c>
      <c r="H240" s="37">
        <v>6070575</v>
      </c>
      <c r="I240" s="37">
        <v>775197</v>
      </c>
      <c r="J240" s="37">
        <v>150000</v>
      </c>
      <c r="K240" s="37"/>
      <c r="L240" s="81">
        <v>20080507</v>
      </c>
    </row>
    <row r="241" spans="1:12" ht="15">
      <c r="A241" s="7">
        <v>211</v>
      </c>
      <c r="B241" s="17" t="s">
        <v>1503</v>
      </c>
      <c r="C241" s="18" t="s">
        <v>1504</v>
      </c>
      <c r="D241" s="17" t="s">
        <v>1473</v>
      </c>
      <c r="E241" s="17" t="s">
        <v>1505</v>
      </c>
      <c r="F241" s="74">
        <f>G241+H241+I241+J241</f>
        <v>1977206</v>
      </c>
      <c r="G241" s="37">
        <v>875291</v>
      </c>
      <c r="H241" s="37">
        <v>629985</v>
      </c>
      <c r="I241" s="37">
        <v>419630</v>
      </c>
      <c r="J241" s="37">
        <v>52300</v>
      </c>
      <c r="K241" s="37"/>
      <c r="L241" s="81">
        <v>20080507</v>
      </c>
    </row>
    <row r="242" spans="1:12" ht="15">
      <c r="A242" s="7">
        <v>212</v>
      </c>
      <c r="B242" s="17" t="s">
        <v>1506</v>
      </c>
      <c r="C242" s="18" t="s">
        <v>1507</v>
      </c>
      <c r="D242" s="17" t="s">
        <v>1473</v>
      </c>
      <c r="E242" s="17" t="s">
        <v>1508</v>
      </c>
      <c r="F242" s="74">
        <f>G242+H242+I242+J242</f>
        <v>7422734</v>
      </c>
      <c r="G242" s="37">
        <v>2541157</v>
      </c>
      <c r="H242" s="37">
        <v>4806501</v>
      </c>
      <c r="I242" s="37">
        <v>75076</v>
      </c>
      <c r="J242" s="37">
        <v>0</v>
      </c>
      <c r="K242" s="37"/>
      <c r="L242" s="81">
        <v>20080609</v>
      </c>
    </row>
    <row r="243" spans="1:12" ht="15">
      <c r="A243" s="7">
        <v>213</v>
      </c>
      <c r="B243" s="17" t="s">
        <v>1509</v>
      </c>
      <c r="C243" s="18" t="s">
        <v>1510</v>
      </c>
      <c r="D243" s="17" t="s">
        <v>1473</v>
      </c>
      <c r="E243" s="17" t="s">
        <v>1511</v>
      </c>
      <c r="F243" s="74">
        <f>G243+H243+I243+J243</f>
        <v>8240769</v>
      </c>
      <c r="G243" s="37">
        <v>1746690</v>
      </c>
      <c r="H243" s="37">
        <v>1146305</v>
      </c>
      <c r="I243" s="37">
        <v>1707524</v>
      </c>
      <c r="J243" s="37">
        <v>3640250</v>
      </c>
      <c r="K243" s="37"/>
      <c r="L243" s="81">
        <v>20080609</v>
      </c>
    </row>
    <row r="244" spans="1:12" ht="15">
      <c r="A244" s="7">
        <v>214</v>
      </c>
      <c r="B244" s="17" t="s">
        <v>1512</v>
      </c>
      <c r="C244" s="18" t="s">
        <v>1513</v>
      </c>
      <c r="D244" s="17" t="s">
        <v>1473</v>
      </c>
      <c r="E244" s="17" t="s">
        <v>1514</v>
      </c>
      <c r="F244" s="74">
        <f>G244+H244+I244+J244</f>
        <v>16338403</v>
      </c>
      <c r="G244" s="37">
        <v>1986219</v>
      </c>
      <c r="H244" s="37">
        <v>4881859</v>
      </c>
      <c r="I244" s="37">
        <v>4584448</v>
      </c>
      <c r="J244" s="37">
        <v>4885877</v>
      </c>
      <c r="K244" s="37"/>
      <c r="L244" s="81">
        <v>20080609</v>
      </c>
    </row>
    <row r="245" spans="1:12" ht="15">
      <c r="A245" s="7">
        <v>215</v>
      </c>
      <c r="B245" s="17" t="s">
        <v>1515</v>
      </c>
      <c r="C245" s="18" t="s">
        <v>1516</v>
      </c>
      <c r="D245" s="17" t="s">
        <v>1473</v>
      </c>
      <c r="E245" s="17" t="s">
        <v>1517</v>
      </c>
      <c r="F245" s="74">
        <f>G245+H245+I245+J245</f>
        <v>766883</v>
      </c>
      <c r="G245" s="37">
        <v>707644</v>
      </c>
      <c r="H245" s="37">
        <v>36150</v>
      </c>
      <c r="I245" s="37">
        <v>23089</v>
      </c>
      <c r="J245" s="37">
        <v>0</v>
      </c>
      <c r="K245" s="37"/>
      <c r="L245" s="81">
        <v>20080507</v>
      </c>
    </row>
    <row r="246" spans="1:12" ht="15">
      <c r="A246" s="7">
        <v>216</v>
      </c>
      <c r="B246" s="17" t="s">
        <v>1518</v>
      </c>
      <c r="C246" s="18" t="s">
        <v>1519</v>
      </c>
      <c r="D246" s="17" t="s">
        <v>1473</v>
      </c>
      <c r="E246" s="17" t="s">
        <v>1520</v>
      </c>
      <c r="F246" s="74">
        <f>G246+H246+I246+J246</f>
        <v>1559229</v>
      </c>
      <c r="G246" s="37">
        <v>785862</v>
      </c>
      <c r="H246" s="37">
        <v>639251</v>
      </c>
      <c r="I246" s="37">
        <v>133116</v>
      </c>
      <c r="J246" s="37">
        <v>1000</v>
      </c>
      <c r="K246" s="72"/>
      <c r="L246" s="81">
        <v>20080609</v>
      </c>
    </row>
    <row r="247" spans="1:12" ht="15">
      <c r="A247" s="7">
        <v>217</v>
      </c>
      <c r="B247" s="19" t="s">
        <v>1064</v>
      </c>
      <c r="C247" s="18" t="s">
        <v>1521</v>
      </c>
      <c r="D247" s="17" t="s">
        <v>1473</v>
      </c>
      <c r="E247" s="17" t="s">
        <v>1522</v>
      </c>
      <c r="F247" s="74" t="s">
        <v>620</v>
      </c>
      <c r="G247" s="74" t="s">
        <v>620</v>
      </c>
      <c r="H247" s="74" t="s">
        <v>620</v>
      </c>
      <c r="I247" s="74" t="s">
        <v>620</v>
      </c>
      <c r="J247" s="74" t="s">
        <v>620</v>
      </c>
      <c r="K247" s="37"/>
      <c r="L247" s="66" t="s">
        <v>620</v>
      </c>
    </row>
    <row r="248" spans="1:12" ht="15">
      <c r="A248" s="7">
        <v>218</v>
      </c>
      <c r="B248" s="17" t="s">
        <v>1523</v>
      </c>
      <c r="C248" s="18" t="s">
        <v>1524</v>
      </c>
      <c r="D248" s="17" t="s">
        <v>1473</v>
      </c>
      <c r="E248" s="17" t="s">
        <v>1525</v>
      </c>
      <c r="F248" s="74">
        <f>G248+H248+I248+J248</f>
        <v>729987</v>
      </c>
      <c r="G248" s="37">
        <v>287587</v>
      </c>
      <c r="H248" s="37">
        <v>370000</v>
      </c>
      <c r="I248" s="37">
        <v>72400</v>
      </c>
      <c r="J248" s="37">
        <v>0</v>
      </c>
      <c r="K248" s="37"/>
      <c r="L248" s="81">
        <v>20080609</v>
      </c>
    </row>
    <row r="249" spans="1:12" ht="15">
      <c r="A249" s="7">
        <v>219</v>
      </c>
      <c r="B249" s="17" t="s">
        <v>1526</v>
      </c>
      <c r="C249" s="18" t="s">
        <v>1527</v>
      </c>
      <c r="D249" s="17" t="s">
        <v>1473</v>
      </c>
      <c r="E249" s="17" t="s">
        <v>1528</v>
      </c>
      <c r="F249" s="74">
        <f>G249+H249+I249+J249</f>
        <v>1061832</v>
      </c>
      <c r="G249" s="37">
        <v>622590</v>
      </c>
      <c r="H249" s="37">
        <v>366123</v>
      </c>
      <c r="I249" s="37">
        <v>63819</v>
      </c>
      <c r="J249" s="37">
        <v>9300</v>
      </c>
      <c r="K249" s="37"/>
      <c r="L249" s="81">
        <v>20080507</v>
      </c>
    </row>
    <row r="250" spans="1:12" ht="15">
      <c r="A250" s="7">
        <v>220</v>
      </c>
      <c r="B250" s="17" t="s">
        <v>1529</v>
      </c>
      <c r="C250" s="18" t="s">
        <v>1530</v>
      </c>
      <c r="D250" s="17" t="s">
        <v>1473</v>
      </c>
      <c r="E250" s="17" t="s">
        <v>1531</v>
      </c>
      <c r="F250" s="74">
        <f>G250+H250+I250+J250</f>
        <v>1798431</v>
      </c>
      <c r="G250" s="37">
        <v>1357801</v>
      </c>
      <c r="H250" s="37">
        <v>367000</v>
      </c>
      <c r="I250" s="37">
        <v>73630</v>
      </c>
      <c r="J250" s="37">
        <v>0</v>
      </c>
      <c r="K250" s="37"/>
      <c r="L250" s="81">
        <v>20080507</v>
      </c>
    </row>
    <row r="251" spans="1:12" s="5" customFormat="1" ht="15">
      <c r="A251" s="7">
        <v>221</v>
      </c>
      <c r="B251" s="17" t="s">
        <v>1532</v>
      </c>
      <c r="C251" s="18" t="s">
        <v>1533</v>
      </c>
      <c r="D251" s="17" t="s">
        <v>1473</v>
      </c>
      <c r="E251" s="17" t="s">
        <v>1534</v>
      </c>
      <c r="F251" s="74">
        <f>G251+H251+I251+J251</f>
        <v>1210065</v>
      </c>
      <c r="G251" s="37">
        <v>333115</v>
      </c>
      <c r="H251" s="37">
        <v>219400</v>
      </c>
      <c r="I251" s="37">
        <v>648850</v>
      </c>
      <c r="J251" s="37">
        <v>8700</v>
      </c>
      <c r="K251" s="37"/>
      <c r="L251" s="81">
        <v>20080507</v>
      </c>
    </row>
    <row r="252" spans="1:12" ht="15">
      <c r="A252" s="7">
        <v>222</v>
      </c>
      <c r="B252" s="17" t="s">
        <v>1535</v>
      </c>
      <c r="C252" s="18" t="s">
        <v>1536</v>
      </c>
      <c r="D252" s="17" t="s">
        <v>1473</v>
      </c>
      <c r="E252" s="17" t="s">
        <v>1537</v>
      </c>
      <c r="F252" s="74">
        <f>G252+H252+I252+J252</f>
        <v>3503866</v>
      </c>
      <c r="G252" s="37">
        <v>910381</v>
      </c>
      <c r="H252" s="37">
        <v>1860505</v>
      </c>
      <c r="I252" s="37">
        <v>523479</v>
      </c>
      <c r="J252" s="37">
        <v>209501</v>
      </c>
      <c r="K252" s="37"/>
      <c r="L252" s="81">
        <v>20080507</v>
      </c>
    </row>
    <row r="253" spans="1:12" ht="15">
      <c r="A253" s="7">
        <v>223</v>
      </c>
      <c r="B253" s="17" t="s">
        <v>1539</v>
      </c>
      <c r="C253" s="18" t="s">
        <v>1540</v>
      </c>
      <c r="D253" s="17" t="s">
        <v>1538</v>
      </c>
      <c r="E253" s="17" t="s">
        <v>1541</v>
      </c>
      <c r="F253" s="74">
        <f>G253+H253+I253+J253</f>
        <v>402070</v>
      </c>
      <c r="G253" s="37">
        <v>74006</v>
      </c>
      <c r="H253" s="37">
        <v>291964</v>
      </c>
      <c r="I253" s="37">
        <v>36100</v>
      </c>
      <c r="J253" s="37">
        <v>0</v>
      </c>
      <c r="K253" s="37"/>
      <c r="L253" s="81">
        <v>20080507</v>
      </c>
    </row>
    <row r="254" spans="1:12" ht="15">
      <c r="A254" s="7">
        <v>224</v>
      </c>
      <c r="B254" s="17" t="s">
        <v>1542</v>
      </c>
      <c r="C254" s="18" t="s">
        <v>1543</v>
      </c>
      <c r="D254" s="17" t="s">
        <v>1538</v>
      </c>
      <c r="E254" s="17" t="s">
        <v>1544</v>
      </c>
      <c r="F254" s="74">
        <f>G254+H254+I254+J254</f>
        <v>2009049</v>
      </c>
      <c r="G254" s="37">
        <v>364541</v>
      </c>
      <c r="H254" s="37">
        <v>646220</v>
      </c>
      <c r="I254" s="37">
        <v>963763</v>
      </c>
      <c r="J254" s="37">
        <v>34525</v>
      </c>
      <c r="K254" s="37"/>
      <c r="L254" s="81">
        <v>20080609</v>
      </c>
    </row>
    <row r="255" spans="1:12" ht="15">
      <c r="A255" s="7">
        <v>225</v>
      </c>
      <c r="B255" s="17" t="s">
        <v>1545</v>
      </c>
      <c r="C255" s="18" t="s">
        <v>1546</v>
      </c>
      <c r="D255" s="17" t="s">
        <v>1538</v>
      </c>
      <c r="E255" s="17" t="s">
        <v>1547</v>
      </c>
      <c r="F255" s="74">
        <f>G255+H255+I255+J255</f>
        <v>4680041</v>
      </c>
      <c r="G255" s="37">
        <v>240955</v>
      </c>
      <c r="H255" s="37">
        <v>4433286</v>
      </c>
      <c r="I255" s="37">
        <v>800</v>
      </c>
      <c r="J255" s="37">
        <v>5000</v>
      </c>
      <c r="K255" s="37"/>
      <c r="L255" s="81">
        <v>20080507</v>
      </c>
    </row>
    <row r="256" spans="1:12" ht="15">
      <c r="A256" s="7">
        <v>226</v>
      </c>
      <c r="B256" s="17" t="s">
        <v>1548</v>
      </c>
      <c r="C256" s="18" t="s">
        <v>1549</v>
      </c>
      <c r="D256" s="17" t="s">
        <v>1538</v>
      </c>
      <c r="E256" s="17" t="s">
        <v>1550</v>
      </c>
      <c r="F256" s="74">
        <f>G256+H256+I256+J256</f>
        <v>338136</v>
      </c>
      <c r="G256" s="37">
        <v>150</v>
      </c>
      <c r="H256" s="37">
        <v>269200</v>
      </c>
      <c r="I256" s="37">
        <v>68786</v>
      </c>
      <c r="J256" s="37">
        <v>0</v>
      </c>
      <c r="K256" s="37"/>
      <c r="L256" s="81">
        <v>20080609</v>
      </c>
    </row>
    <row r="257" spans="1:12" ht="15">
      <c r="A257" s="7">
        <v>227</v>
      </c>
      <c r="B257" s="17" t="s">
        <v>1551</v>
      </c>
      <c r="C257" s="18" t="s">
        <v>1552</v>
      </c>
      <c r="D257" s="17" t="s">
        <v>1538</v>
      </c>
      <c r="E257" s="17" t="s">
        <v>1553</v>
      </c>
      <c r="F257" s="74">
        <f>G257+H257+I257+J257</f>
        <v>815018</v>
      </c>
      <c r="G257" s="37">
        <v>255290</v>
      </c>
      <c r="H257" s="37">
        <v>504450</v>
      </c>
      <c r="I257" s="37">
        <v>14778</v>
      </c>
      <c r="J257" s="37">
        <v>40500</v>
      </c>
      <c r="K257" s="37"/>
      <c r="L257" s="81">
        <v>20080507</v>
      </c>
    </row>
    <row r="258" spans="1:12" ht="15">
      <c r="A258" s="7">
        <v>228</v>
      </c>
      <c r="B258" s="17" t="s">
        <v>1554</v>
      </c>
      <c r="C258" s="18" t="s">
        <v>1555</v>
      </c>
      <c r="D258" s="17" t="s">
        <v>1538</v>
      </c>
      <c r="E258" s="17" t="s">
        <v>1556</v>
      </c>
      <c r="F258" s="74">
        <f>G258+H258+I258+J258</f>
        <v>157300</v>
      </c>
      <c r="G258" s="37">
        <v>77300</v>
      </c>
      <c r="H258" s="37">
        <v>0</v>
      </c>
      <c r="I258" s="37">
        <v>80000</v>
      </c>
      <c r="J258" s="37">
        <v>0</v>
      </c>
      <c r="K258" s="37"/>
      <c r="L258" s="81">
        <v>20080407</v>
      </c>
    </row>
    <row r="259" spans="1:12" ht="15">
      <c r="A259" s="7">
        <v>229</v>
      </c>
      <c r="B259" s="17" t="s">
        <v>1557</v>
      </c>
      <c r="C259" s="18" t="s">
        <v>1558</v>
      </c>
      <c r="D259" s="17" t="s">
        <v>1538</v>
      </c>
      <c r="E259" s="17" t="s">
        <v>1448</v>
      </c>
      <c r="F259" s="74">
        <f>G259+H259+I259+J259</f>
        <v>448778</v>
      </c>
      <c r="G259" s="37">
        <v>60273</v>
      </c>
      <c r="H259" s="37">
        <v>0</v>
      </c>
      <c r="I259" s="37">
        <v>387305</v>
      </c>
      <c r="J259" s="37">
        <v>1200</v>
      </c>
      <c r="K259" s="37"/>
      <c r="L259" s="81">
        <v>20080507</v>
      </c>
    </row>
    <row r="260" spans="1:12" ht="15">
      <c r="A260" s="7">
        <v>230</v>
      </c>
      <c r="B260" s="17" t="s">
        <v>1559</v>
      </c>
      <c r="C260" s="18" t="s">
        <v>1560</v>
      </c>
      <c r="D260" s="17" t="s">
        <v>1538</v>
      </c>
      <c r="E260" s="17" t="s">
        <v>1561</v>
      </c>
      <c r="F260" s="74">
        <f>G260+H260+I260+J260</f>
        <v>4656491</v>
      </c>
      <c r="G260" s="37">
        <v>634759</v>
      </c>
      <c r="H260" s="37">
        <v>2545205</v>
      </c>
      <c r="I260" s="37">
        <v>748815</v>
      </c>
      <c r="J260" s="37">
        <v>727712</v>
      </c>
      <c r="K260" s="37"/>
      <c r="L260" s="81">
        <v>20080609</v>
      </c>
    </row>
    <row r="261" spans="1:12" ht="15">
      <c r="A261" s="7">
        <v>231</v>
      </c>
      <c r="B261" s="17" t="s">
        <v>1562</v>
      </c>
      <c r="C261" s="18" t="s">
        <v>1563</v>
      </c>
      <c r="D261" s="17" t="s">
        <v>1538</v>
      </c>
      <c r="E261" s="17" t="s">
        <v>1564</v>
      </c>
      <c r="F261" s="74">
        <f>G261+H261+I261+J261</f>
        <v>1816752</v>
      </c>
      <c r="G261" s="37">
        <v>75975</v>
      </c>
      <c r="H261" s="37">
        <v>373250</v>
      </c>
      <c r="I261" s="37">
        <v>1063582</v>
      </c>
      <c r="J261" s="37">
        <v>303945</v>
      </c>
      <c r="K261" s="37"/>
      <c r="L261" s="81">
        <v>20080507</v>
      </c>
    </row>
    <row r="262" spans="1:12" ht="15">
      <c r="A262" s="7">
        <v>232</v>
      </c>
      <c r="B262" s="17" t="s">
        <v>1565</v>
      </c>
      <c r="C262" s="18" t="s">
        <v>1566</v>
      </c>
      <c r="D262" s="17" t="s">
        <v>1538</v>
      </c>
      <c r="E262" s="17" t="s">
        <v>1567</v>
      </c>
      <c r="F262" s="74">
        <f>G262+H262+I262+J262</f>
        <v>4123080</v>
      </c>
      <c r="G262" s="37">
        <v>343320</v>
      </c>
      <c r="H262" s="37">
        <v>369900</v>
      </c>
      <c r="I262" s="37">
        <v>2124860</v>
      </c>
      <c r="J262" s="37">
        <v>1285000</v>
      </c>
      <c r="K262" s="37"/>
      <c r="L262" s="81">
        <v>20080609</v>
      </c>
    </row>
    <row r="263" spans="1:12" ht="15">
      <c r="A263" s="7">
        <v>233</v>
      </c>
      <c r="B263" s="17" t="s">
        <v>1568</v>
      </c>
      <c r="C263" s="18" t="s">
        <v>1569</v>
      </c>
      <c r="D263" s="17" t="s">
        <v>1538</v>
      </c>
      <c r="E263" s="17" t="s">
        <v>1570</v>
      </c>
      <c r="F263" s="74">
        <f>G263+H263+I263+J263</f>
        <v>5619870</v>
      </c>
      <c r="G263" s="37">
        <v>313560</v>
      </c>
      <c r="H263" s="37">
        <v>2021842</v>
      </c>
      <c r="I263" s="37">
        <v>2727396</v>
      </c>
      <c r="J263" s="37">
        <v>557072</v>
      </c>
      <c r="K263" s="37"/>
      <c r="L263" s="81">
        <v>20080609</v>
      </c>
    </row>
    <row r="264" spans="1:12" ht="15">
      <c r="A264" s="7">
        <v>234</v>
      </c>
      <c r="B264" s="17" t="s">
        <v>1571</v>
      </c>
      <c r="C264" s="18" t="s">
        <v>1572</v>
      </c>
      <c r="D264" s="17" t="s">
        <v>1538</v>
      </c>
      <c r="E264" s="17" t="s">
        <v>1573</v>
      </c>
      <c r="F264" s="74">
        <f>G264+H264+I264+J264</f>
        <v>65236</v>
      </c>
      <c r="G264" s="37">
        <v>35539</v>
      </c>
      <c r="H264" s="37">
        <v>0</v>
      </c>
      <c r="I264" s="37">
        <v>29697</v>
      </c>
      <c r="J264" s="37">
        <v>0</v>
      </c>
      <c r="K264" s="37"/>
      <c r="L264" s="81">
        <v>20080507</v>
      </c>
    </row>
    <row r="265" spans="1:12" ht="15">
      <c r="A265" s="7">
        <v>235</v>
      </c>
      <c r="B265" s="17" t="s">
        <v>1574</v>
      </c>
      <c r="C265" s="18" t="s">
        <v>1575</v>
      </c>
      <c r="D265" s="17" t="s">
        <v>1538</v>
      </c>
      <c r="E265" s="17" t="s">
        <v>1576</v>
      </c>
      <c r="F265" s="74">
        <f>G265+H265+I265+J265</f>
        <v>54950</v>
      </c>
      <c r="G265" s="37">
        <v>9650</v>
      </c>
      <c r="H265" s="37">
        <v>45300</v>
      </c>
      <c r="I265" s="37">
        <v>0</v>
      </c>
      <c r="J265" s="37">
        <v>0</v>
      </c>
      <c r="K265" s="37"/>
      <c r="L265" s="81">
        <v>20080609</v>
      </c>
    </row>
    <row r="266" spans="1:12" ht="15">
      <c r="A266" s="7">
        <v>236</v>
      </c>
      <c r="B266" s="17" t="s">
        <v>1577</v>
      </c>
      <c r="C266" s="18" t="s">
        <v>1578</v>
      </c>
      <c r="D266" s="17" t="s">
        <v>1538</v>
      </c>
      <c r="E266" s="17" t="s">
        <v>1579</v>
      </c>
      <c r="F266" s="74">
        <f>G266+H266+I266+J266</f>
        <v>122600</v>
      </c>
      <c r="G266" s="37">
        <v>111800</v>
      </c>
      <c r="H266" s="37">
        <v>0</v>
      </c>
      <c r="I266" s="37">
        <v>10800</v>
      </c>
      <c r="J266" s="37">
        <v>0</v>
      </c>
      <c r="K266" s="37"/>
      <c r="L266" s="81">
        <v>20080507</v>
      </c>
    </row>
    <row r="267" spans="1:12" ht="15">
      <c r="A267" s="7">
        <v>237</v>
      </c>
      <c r="B267" s="17" t="s">
        <v>1580</v>
      </c>
      <c r="C267" s="18" t="s">
        <v>1581</v>
      </c>
      <c r="D267" s="17" t="s">
        <v>1538</v>
      </c>
      <c r="E267" s="17" t="s">
        <v>1582</v>
      </c>
      <c r="F267" s="74">
        <f>G267+H267+I267+J267</f>
        <v>387867</v>
      </c>
      <c r="G267" s="37">
        <v>195366</v>
      </c>
      <c r="H267" s="37">
        <v>101800</v>
      </c>
      <c r="I267" s="37">
        <v>90701</v>
      </c>
      <c r="J267" s="37">
        <v>0</v>
      </c>
      <c r="K267" s="37"/>
      <c r="L267" s="81">
        <v>20080609</v>
      </c>
    </row>
    <row r="268" spans="1:12" ht="15">
      <c r="A268" s="7">
        <v>238</v>
      </c>
      <c r="B268" s="17" t="s">
        <v>1583</v>
      </c>
      <c r="C268" s="18" t="s">
        <v>1584</v>
      </c>
      <c r="D268" s="17" t="s">
        <v>1538</v>
      </c>
      <c r="E268" s="17" t="s">
        <v>1585</v>
      </c>
      <c r="F268" s="74">
        <f>G268+H268+I268+J268</f>
        <v>141623</v>
      </c>
      <c r="G268" s="37">
        <v>85653</v>
      </c>
      <c r="H268" s="37">
        <v>18000</v>
      </c>
      <c r="I268" s="37">
        <v>37970</v>
      </c>
      <c r="J268" s="37">
        <v>0</v>
      </c>
      <c r="K268" s="37"/>
      <c r="L268" s="81">
        <v>20080507</v>
      </c>
    </row>
    <row r="269" spans="1:12" ht="15">
      <c r="A269" s="7">
        <v>239</v>
      </c>
      <c r="B269" s="17" t="s">
        <v>1586</v>
      </c>
      <c r="C269" s="18" t="s">
        <v>1587</v>
      </c>
      <c r="D269" s="17" t="s">
        <v>1538</v>
      </c>
      <c r="E269" s="17" t="s">
        <v>1588</v>
      </c>
      <c r="F269" s="74">
        <f>G269+H269+I269+J269</f>
        <v>185546</v>
      </c>
      <c r="G269" s="37">
        <v>0</v>
      </c>
      <c r="H269" s="37">
        <v>103000</v>
      </c>
      <c r="I269" s="37">
        <v>82546</v>
      </c>
      <c r="J269" s="37">
        <v>0</v>
      </c>
      <c r="K269" s="72"/>
      <c r="L269" s="81">
        <v>20080507</v>
      </c>
    </row>
    <row r="270" spans="1:12" ht="15">
      <c r="A270" s="7">
        <v>240</v>
      </c>
      <c r="B270" s="17" t="s">
        <v>1589</v>
      </c>
      <c r="C270" s="18" t="s">
        <v>1590</v>
      </c>
      <c r="D270" s="17" t="s">
        <v>1538</v>
      </c>
      <c r="E270" s="17" t="s">
        <v>1136</v>
      </c>
      <c r="F270" s="74">
        <f>G270+H270+I270+J270</f>
        <v>3363227</v>
      </c>
      <c r="G270" s="37">
        <v>687394</v>
      </c>
      <c r="H270" s="37">
        <v>535850</v>
      </c>
      <c r="I270" s="37">
        <v>1026983</v>
      </c>
      <c r="J270" s="37">
        <v>1113000</v>
      </c>
      <c r="K270" s="37"/>
      <c r="L270" s="81">
        <v>20080507</v>
      </c>
    </row>
    <row r="271" spans="1:12" ht="15">
      <c r="A271" s="7">
        <v>241</v>
      </c>
      <c r="B271" s="17" t="s">
        <v>1591</v>
      </c>
      <c r="C271" s="18" t="s">
        <v>1592</v>
      </c>
      <c r="D271" s="17" t="s">
        <v>1538</v>
      </c>
      <c r="E271" s="17" t="s">
        <v>1593</v>
      </c>
      <c r="F271" s="74">
        <f>G271+H271+I271+J271</f>
        <v>46505</v>
      </c>
      <c r="G271" s="37">
        <v>43955</v>
      </c>
      <c r="H271" s="37">
        <v>0</v>
      </c>
      <c r="I271" s="37">
        <v>2550</v>
      </c>
      <c r="J271" s="37">
        <v>0</v>
      </c>
      <c r="K271" s="37"/>
      <c r="L271" s="81">
        <v>20080609</v>
      </c>
    </row>
    <row r="272" spans="1:12" ht="15">
      <c r="A272" s="7">
        <v>242</v>
      </c>
      <c r="B272" s="17" t="s">
        <v>1594</v>
      </c>
      <c r="C272" s="18" t="s">
        <v>1595</v>
      </c>
      <c r="D272" s="17" t="s">
        <v>1538</v>
      </c>
      <c r="E272" s="17" t="s">
        <v>1596</v>
      </c>
      <c r="F272" s="74">
        <f>G272+H272+I272+J272</f>
        <v>2365797</v>
      </c>
      <c r="G272" s="37">
        <v>906176</v>
      </c>
      <c r="H272" s="37">
        <v>232300</v>
      </c>
      <c r="I272" s="37">
        <v>1227321</v>
      </c>
      <c r="J272" s="37">
        <v>0</v>
      </c>
      <c r="K272" s="37"/>
      <c r="L272" s="81">
        <v>20080609</v>
      </c>
    </row>
    <row r="273" spans="1:12" ht="15">
      <c r="A273" s="7">
        <v>243</v>
      </c>
      <c r="B273" s="17" t="s">
        <v>1597</v>
      </c>
      <c r="C273" s="18" t="s">
        <v>1598</v>
      </c>
      <c r="D273" s="17" t="s">
        <v>1538</v>
      </c>
      <c r="E273" s="17" t="s">
        <v>1599</v>
      </c>
      <c r="F273" s="74">
        <f>G273+H273+I273+J273</f>
        <v>201743</v>
      </c>
      <c r="G273" s="37">
        <v>27900</v>
      </c>
      <c r="H273" s="37">
        <v>0</v>
      </c>
      <c r="I273" s="37">
        <v>146643</v>
      </c>
      <c r="J273" s="37">
        <v>27200</v>
      </c>
      <c r="K273" s="37"/>
      <c r="L273" s="81">
        <v>20080609</v>
      </c>
    </row>
    <row r="274" spans="1:12" ht="15">
      <c r="A274" s="7">
        <v>244</v>
      </c>
      <c r="B274" s="17" t="s">
        <v>1600</v>
      </c>
      <c r="C274" s="18" t="s">
        <v>1601</v>
      </c>
      <c r="D274" s="17" t="s">
        <v>1538</v>
      </c>
      <c r="E274" s="17" t="s">
        <v>1602</v>
      </c>
      <c r="F274" s="74">
        <f>G274+H274+I274+J274</f>
        <v>194548</v>
      </c>
      <c r="G274" s="37">
        <v>179748</v>
      </c>
      <c r="H274" s="37">
        <v>0</v>
      </c>
      <c r="I274" s="37">
        <v>14800</v>
      </c>
      <c r="J274" s="37">
        <v>0</v>
      </c>
      <c r="K274" s="37"/>
      <c r="L274" s="81">
        <v>20080609</v>
      </c>
    </row>
    <row r="275" spans="1:12" ht="15">
      <c r="A275" s="7">
        <v>245</v>
      </c>
      <c r="B275" s="17" t="s">
        <v>1603</v>
      </c>
      <c r="C275" s="18" t="s">
        <v>1604</v>
      </c>
      <c r="D275" s="17" t="s">
        <v>1538</v>
      </c>
      <c r="E275" s="17" t="s">
        <v>1605</v>
      </c>
      <c r="F275" s="74">
        <f>G275+H275+I275+J275</f>
        <v>5986</v>
      </c>
      <c r="G275" s="37">
        <v>5986</v>
      </c>
      <c r="H275" s="37">
        <v>0</v>
      </c>
      <c r="I275" s="37">
        <v>0</v>
      </c>
      <c r="J275" s="37">
        <v>0</v>
      </c>
      <c r="K275" s="37"/>
      <c r="L275" s="81">
        <v>20080609</v>
      </c>
    </row>
    <row r="276" spans="1:12" ht="15">
      <c r="A276" s="7">
        <v>246</v>
      </c>
      <c r="B276" s="17" t="s">
        <v>1606</v>
      </c>
      <c r="C276" s="18" t="s">
        <v>1607</v>
      </c>
      <c r="D276" s="17" t="s">
        <v>1538</v>
      </c>
      <c r="E276" s="17" t="s">
        <v>1608</v>
      </c>
      <c r="F276" s="74">
        <f>G276+H276+I276+J276</f>
        <v>3432085</v>
      </c>
      <c r="G276" s="37">
        <v>0</v>
      </c>
      <c r="H276" s="37">
        <v>1545010</v>
      </c>
      <c r="I276" s="37">
        <v>1456185</v>
      </c>
      <c r="J276" s="37">
        <v>430890</v>
      </c>
      <c r="K276" s="72"/>
      <c r="L276" s="81">
        <v>20080507</v>
      </c>
    </row>
    <row r="277" spans="1:12" ht="15">
      <c r="A277" s="7">
        <v>247</v>
      </c>
      <c r="B277" s="17" t="s">
        <v>1610</v>
      </c>
      <c r="C277" s="18" t="s">
        <v>1611</v>
      </c>
      <c r="D277" s="17" t="s">
        <v>1609</v>
      </c>
      <c r="E277" s="17" t="s">
        <v>1612</v>
      </c>
      <c r="F277" s="74">
        <f>G277+H277+I277+J277</f>
        <v>2144639</v>
      </c>
      <c r="G277" s="37">
        <v>1615692</v>
      </c>
      <c r="H277" s="37">
        <v>282550</v>
      </c>
      <c r="I277" s="37">
        <v>246397</v>
      </c>
      <c r="J277" s="37">
        <v>0</v>
      </c>
      <c r="K277" s="37"/>
      <c r="L277" s="81">
        <v>20080609</v>
      </c>
    </row>
    <row r="278" spans="1:12" ht="15">
      <c r="A278" s="7">
        <v>248</v>
      </c>
      <c r="B278" s="17" t="s">
        <v>1613</v>
      </c>
      <c r="C278" s="18" t="s">
        <v>1614</v>
      </c>
      <c r="D278" s="17" t="s">
        <v>1609</v>
      </c>
      <c r="E278" s="17" t="s">
        <v>1615</v>
      </c>
      <c r="F278" s="74">
        <f>G278+H278+I278+J278</f>
        <v>2250</v>
      </c>
      <c r="G278" s="37">
        <v>2250</v>
      </c>
      <c r="H278" s="37">
        <v>0</v>
      </c>
      <c r="I278" s="37">
        <v>0</v>
      </c>
      <c r="J278" s="37">
        <v>0</v>
      </c>
      <c r="K278" s="37"/>
      <c r="L278" s="81">
        <v>20080507</v>
      </c>
    </row>
    <row r="279" spans="1:12" ht="15">
      <c r="A279" s="7">
        <v>249</v>
      </c>
      <c r="B279" s="17" t="s">
        <v>1616</v>
      </c>
      <c r="C279" s="18" t="s">
        <v>1617</v>
      </c>
      <c r="D279" s="17" t="s">
        <v>1609</v>
      </c>
      <c r="E279" s="17" t="s">
        <v>1618</v>
      </c>
      <c r="F279" s="74">
        <f>G279+H279+I279+J279</f>
        <v>57075</v>
      </c>
      <c r="G279" s="37">
        <v>48575</v>
      </c>
      <c r="H279" s="37">
        <v>800</v>
      </c>
      <c r="I279" s="37">
        <v>7700</v>
      </c>
      <c r="J279" s="37">
        <v>0</v>
      </c>
      <c r="K279" s="37"/>
      <c r="L279" s="81">
        <v>20080507</v>
      </c>
    </row>
    <row r="280" spans="1:12" s="5" customFormat="1" ht="15">
      <c r="A280" s="7">
        <v>250</v>
      </c>
      <c r="B280" s="17" t="s">
        <v>1619</v>
      </c>
      <c r="C280" s="18" t="s">
        <v>1620</v>
      </c>
      <c r="D280" s="17" t="s">
        <v>1609</v>
      </c>
      <c r="E280" s="17" t="s">
        <v>1621</v>
      </c>
      <c r="F280" s="74">
        <f>G280+H280+I280+J280</f>
        <v>1417886</v>
      </c>
      <c r="G280" s="37">
        <v>100926</v>
      </c>
      <c r="H280" s="37">
        <v>10100</v>
      </c>
      <c r="I280" s="37">
        <v>306860</v>
      </c>
      <c r="J280" s="37">
        <v>1000000</v>
      </c>
      <c r="K280" s="37"/>
      <c r="L280" s="81">
        <v>20080507</v>
      </c>
    </row>
    <row r="281" spans="1:12" ht="15">
      <c r="A281" s="7">
        <v>251</v>
      </c>
      <c r="B281" s="17" t="s">
        <v>1622</v>
      </c>
      <c r="C281" s="18" t="s">
        <v>1623</v>
      </c>
      <c r="D281" s="17" t="s">
        <v>1609</v>
      </c>
      <c r="E281" s="17" t="s">
        <v>1624</v>
      </c>
      <c r="F281" s="74" t="s">
        <v>620</v>
      </c>
      <c r="G281" s="74" t="s">
        <v>620</v>
      </c>
      <c r="H281" s="74" t="s">
        <v>620</v>
      </c>
      <c r="I281" s="74" t="s">
        <v>620</v>
      </c>
      <c r="J281" s="74" t="s">
        <v>620</v>
      </c>
      <c r="K281" s="72"/>
      <c r="L281" s="66" t="s">
        <v>620</v>
      </c>
    </row>
    <row r="282" spans="1:12" ht="15">
      <c r="A282" s="7">
        <v>252</v>
      </c>
      <c r="B282" s="17" t="s">
        <v>1625</v>
      </c>
      <c r="C282" s="18" t="s">
        <v>1626</v>
      </c>
      <c r="D282" s="17" t="s">
        <v>1609</v>
      </c>
      <c r="E282" s="17" t="s">
        <v>1627</v>
      </c>
      <c r="F282" s="74">
        <f>G282+H282+I282+J282</f>
        <v>47601207</v>
      </c>
      <c r="G282" s="37">
        <v>3845436</v>
      </c>
      <c r="H282" s="37">
        <v>22269877</v>
      </c>
      <c r="I282" s="37">
        <v>4710293</v>
      </c>
      <c r="J282" s="37">
        <v>16775601</v>
      </c>
      <c r="K282" s="37"/>
      <c r="L282" s="81">
        <v>20080507</v>
      </c>
    </row>
    <row r="283" spans="1:12" ht="15">
      <c r="A283" s="7">
        <v>253</v>
      </c>
      <c r="B283" s="17" t="s">
        <v>1628</v>
      </c>
      <c r="C283" s="18" t="s">
        <v>1629</v>
      </c>
      <c r="D283" s="17" t="s">
        <v>1609</v>
      </c>
      <c r="E283" s="17" t="s">
        <v>1630</v>
      </c>
      <c r="F283" s="74">
        <f>G283+H283+I283+J283</f>
        <v>2131329</v>
      </c>
      <c r="G283" s="37">
        <v>376679</v>
      </c>
      <c r="H283" s="37">
        <v>0</v>
      </c>
      <c r="I283" s="37">
        <v>341650</v>
      </c>
      <c r="J283" s="37">
        <v>1413000</v>
      </c>
      <c r="K283" s="37"/>
      <c r="L283" s="81">
        <v>20080507</v>
      </c>
    </row>
    <row r="284" spans="1:12" ht="15">
      <c r="A284" s="7">
        <v>254</v>
      </c>
      <c r="B284" s="17" t="s">
        <v>1631</v>
      </c>
      <c r="C284" s="18" t="s">
        <v>1632</v>
      </c>
      <c r="D284" s="17" t="s">
        <v>1609</v>
      </c>
      <c r="E284" s="17" t="s">
        <v>1633</v>
      </c>
      <c r="F284" s="74">
        <f>G284+H284+I284+J284</f>
        <v>3388633</v>
      </c>
      <c r="G284" s="37">
        <v>928722</v>
      </c>
      <c r="H284" s="37">
        <v>37000</v>
      </c>
      <c r="I284" s="37">
        <v>2409911</v>
      </c>
      <c r="J284" s="37">
        <v>13000</v>
      </c>
      <c r="K284" s="37"/>
      <c r="L284" s="81">
        <v>20080507</v>
      </c>
    </row>
    <row r="285" spans="1:12" ht="15">
      <c r="A285" s="7">
        <v>255</v>
      </c>
      <c r="B285" s="17" t="s">
        <v>1634</v>
      </c>
      <c r="C285" s="18" t="s">
        <v>1635</v>
      </c>
      <c r="D285" s="17" t="s">
        <v>1609</v>
      </c>
      <c r="E285" s="17" t="s">
        <v>1636</v>
      </c>
      <c r="F285" s="74">
        <f>G285+H285+I285+J285</f>
        <v>2096544</v>
      </c>
      <c r="G285" s="37">
        <v>158666</v>
      </c>
      <c r="H285" s="37">
        <v>69391</v>
      </c>
      <c r="I285" s="37">
        <v>1867985</v>
      </c>
      <c r="J285" s="37">
        <v>502</v>
      </c>
      <c r="K285" s="37"/>
      <c r="L285" s="81">
        <v>20080609</v>
      </c>
    </row>
    <row r="286" spans="1:12" ht="15">
      <c r="A286" s="7">
        <v>256</v>
      </c>
      <c r="B286" s="17" t="s">
        <v>1637</v>
      </c>
      <c r="C286" s="18" t="s">
        <v>1638</v>
      </c>
      <c r="D286" s="17" t="s">
        <v>1609</v>
      </c>
      <c r="E286" s="17" t="s">
        <v>1639</v>
      </c>
      <c r="F286" s="74">
        <f>G286+H286+I286+J286</f>
        <v>884450</v>
      </c>
      <c r="G286" s="37">
        <v>649043</v>
      </c>
      <c r="H286" s="37">
        <v>0</v>
      </c>
      <c r="I286" s="37">
        <v>232907</v>
      </c>
      <c r="J286" s="37">
        <v>2500</v>
      </c>
      <c r="K286" s="37"/>
      <c r="L286" s="81">
        <v>20080609</v>
      </c>
    </row>
    <row r="287" spans="1:12" ht="15">
      <c r="A287" s="7">
        <v>257</v>
      </c>
      <c r="B287" s="17" t="s">
        <v>1640</v>
      </c>
      <c r="C287" s="18" t="s">
        <v>1641</v>
      </c>
      <c r="D287" s="17" t="s">
        <v>1609</v>
      </c>
      <c r="E287" s="17" t="s">
        <v>1642</v>
      </c>
      <c r="F287" s="74">
        <f>G287+H287+I287+J287</f>
        <v>36594809</v>
      </c>
      <c r="G287" s="37">
        <v>323450</v>
      </c>
      <c r="H287" s="37">
        <v>36258359</v>
      </c>
      <c r="I287" s="37">
        <v>13000</v>
      </c>
      <c r="J287" s="37">
        <v>0</v>
      </c>
      <c r="K287" s="37"/>
      <c r="L287" s="81">
        <v>20080609</v>
      </c>
    </row>
    <row r="288" spans="1:12" ht="15">
      <c r="A288" s="7">
        <v>258</v>
      </c>
      <c r="B288" s="17" t="s">
        <v>1643</v>
      </c>
      <c r="C288" s="18" t="s">
        <v>1644</v>
      </c>
      <c r="D288" s="17" t="s">
        <v>1609</v>
      </c>
      <c r="E288" s="17" t="s">
        <v>1645</v>
      </c>
      <c r="F288" s="74">
        <f>G288+H288+I288+J288</f>
        <v>1111259</v>
      </c>
      <c r="G288" s="37">
        <v>180681</v>
      </c>
      <c r="H288" s="37">
        <v>0</v>
      </c>
      <c r="I288" s="37">
        <v>728483</v>
      </c>
      <c r="J288" s="37">
        <v>202095</v>
      </c>
      <c r="K288" s="37"/>
      <c r="L288" s="81">
        <v>20080507</v>
      </c>
    </row>
    <row r="289" spans="1:12" ht="15">
      <c r="A289" s="7">
        <v>259</v>
      </c>
      <c r="B289" s="17" t="s">
        <v>1647</v>
      </c>
      <c r="C289" s="18" t="s">
        <v>1648</v>
      </c>
      <c r="D289" s="17" t="s">
        <v>1646</v>
      </c>
      <c r="E289" s="17" t="s">
        <v>1649</v>
      </c>
      <c r="F289" s="74">
        <f>G289+H289+I289+J289</f>
        <v>248436</v>
      </c>
      <c r="G289" s="37">
        <v>152334</v>
      </c>
      <c r="H289" s="37">
        <v>13601</v>
      </c>
      <c r="I289" s="37">
        <v>61001</v>
      </c>
      <c r="J289" s="37">
        <v>21500</v>
      </c>
      <c r="K289" s="37"/>
      <c r="L289" s="81">
        <v>20080507</v>
      </c>
    </row>
    <row r="290" spans="1:12" ht="15">
      <c r="A290" s="7">
        <v>260</v>
      </c>
      <c r="B290" s="17" t="s">
        <v>1650</v>
      </c>
      <c r="C290" s="18" t="s">
        <v>1651</v>
      </c>
      <c r="D290" s="17" t="s">
        <v>1646</v>
      </c>
      <c r="E290" s="17" t="s">
        <v>1652</v>
      </c>
      <c r="F290" s="74">
        <f>G290+H290+I290+J290</f>
        <v>404257</v>
      </c>
      <c r="G290" s="37">
        <v>167358</v>
      </c>
      <c r="H290" s="37">
        <v>122820</v>
      </c>
      <c r="I290" s="37">
        <v>11700</v>
      </c>
      <c r="J290" s="37">
        <v>102379</v>
      </c>
      <c r="K290" s="37"/>
      <c r="L290" s="81">
        <v>20080609</v>
      </c>
    </row>
    <row r="291" spans="1:12" ht="15">
      <c r="A291" s="7">
        <v>261</v>
      </c>
      <c r="B291" s="17" t="s">
        <v>1653</v>
      </c>
      <c r="C291" s="18" t="s">
        <v>1654</v>
      </c>
      <c r="D291" s="17" t="s">
        <v>1646</v>
      </c>
      <c r="E291" s="17" t="s">
        <v>1655</v>
      </c>
      <c r="F291" s="74">
        <f>G291+H291+I291+J291</f>
        <v>34300</v>
      </c>
      <c r="G291" s="37">
        <v>14200</v>
      </c>
      <c r="H291" s="37">
        <v>0</v>
      </c>
      <c r="I291" s="37">
        <v>20100</v>
      </c>
      <c r="J291" s="37">
        <v>0</v>
      </c>
      <c r="K291" s="37"/>
      <c r="L291" s="81">
        <v>20080507</v>
      </c>
    </row>
    <row r="292" spans="1:12" ht="15">
      <c r="A292" s="7">
        <v>262</v>
      </c>
      <c r="B292" s="17" t="s">
        <v>1656</v>
      </c>
      <c r="C292" s="18" t="s">
        <v>1657</v>
      </c>
      <c r="D292" s="17" t="s">
        <v>1646</v>
      </c>
      <c r="E292" s="17" t="s">
        <v>1658</v>
      </c>
      <c r="F292" s="74">
        <f>G292+H292+I292+J292</f>
        <v>319765</v>
      </c>
      <c r="G292" s="37">
        <v>266365</v>
      </c>
      <c r="H292" s="37">
        <v>0</v>
      </c>
      <c r="I292" s="37">
        <v>53400</v>
      </c>
      <c r="J292" s="37">
        <v>0</v>
      </c>
      <c r="K292" s="37"/>
      <c r="L292" s="81">
        <v>20080507</v>
      </c>
    </row>
    <row r="293" spans="1:12" ht="15">
      <c r="A293" s="7">
        <v>263</v>
      </c>
      <c r="B293" s="17" t="s">
        <v>1659</v>
      </c>
      <c r="C293" s="18" t="s">
        <v>1660</v>
      </c>
      <c r="D293" s="17" t="s">
        <v>1646</v>
      </c>
      <c r="E293" s="17" t="s">
        <v>1661</v>
      </c>
      <c r="F293" s="74">
        <f>G293+H293+I293+J293</f>
        <v>24716</v>
      </c>
      <c r="G293" s="37">
        <v>0</v>
      </c>
      <c r="H293" s="37">
        <v>0</v>
      </c>
      <c r="I293" s="37">
        <v>24716</v>
      </c>
      <c r="J293" s="37">
        <v>0</v>
      </c>
      <c r="K293" s="37"/>
      <c r="L293" s="81">
        <v>20080507</v>
      </c>
    </row>
    <row r="294" spans="1:12" ht="15">
      <c r="A294" s="7">
        <v>264</v>
      </c>
      <c r="B294" s="17" t="s">
        <v>1662</v>
      </c>
      <c r="C294" s="18" t="s">
        <v>1663</v>
      </c>
      <c r="D294" s="17" t="s">
        <v>1646</v>
      </c>
      <c r="E294" s="17" t="s">
        <v>1664</v>
      </c>
      <c r="F294" s="74">
        <f>G294+H294+I294+J294</f>
        <v>770732</v>
      </c>
      <c r="G294" s="37">
        <v>454636</v>
      </c>
      <c r="H294" s="37">
        <v>20906</v>
      </c>
      <c r="I294" s="37">
        <v>201320</v>
      </c>
      <c r="J294" s="37">
        <v>93870</v>
      </c>
      <c r="K294" s="37"/>
      <c r="L294" s="81">
        <v>20080609</v>
      </c>
    </row>
    <row r="295" spans="1:12" ht="15">
      <c r="A295" s="7">
        <v>265</v>
      </c>
      <c r="B295" s="17" t="s">
        <v>1665</v>
      </c>
      <c r="C295" s="18" t="s">
        <v>1666</v>
      </c>
      <c r="D295" s="17" t="s">
        <v>1646</v>
      </c>
      <c r="E295" s="17" t="s">
        <v>1667</v>
      </c>
      <c r="F295" s="74">
        <f>G295+H295+I295+J295</f>
        <v>310815</v>
      </c>
      <c r="G295" s="37">
        <v>118970</v>
      </c>
      <c r="H295" s="37">
        <v>27100</v>
      </c>
      <c r="I295" s="37">
        <v>75395</v>
      </c>
      <c r="J295" s="37">
        <v>89350</v>
      </c>
      <c r="K295" s="37"/>
      <c r="L295" s="81">
        <v>20080609</v>
      </c>
    </row>
    <row r="296" spans="1:12" s="5" customFormat="1" ht="15">
      <c r="A296" s="7">
        <v>266</v>
      </c>
      <c r="B296" s="17" t="s">
        <v>1668</v>
      </c>
      <c r="C296" s="18" t="s">
        <v>1669</v>
      </c>
      <c r="D296" s="17" t="s">
        <v>1646</v>
      </c>
      <c r="E296" s="17" t="s">
        <v>1670</v>
      </c>
      <c r="F296" s="74">
        <f>G296+H296+I296+J296</f>
        <v>174407</v>
      </c>
      <c r="G296" s="37">
        <v>92207</v>
      </c>
      <c r="H296" s="37">
        <v>0</v>
      </c>
      <c r="I296" s="37">
        <v>21200</v>
      </c>
      <c r="J296" s="37">
        <v>61000</v>
      </c>
      <c r="K296" s="37"/>
      <c r="L296" s="81">
        <v>20080609</v>
      </c>
    </row>
    <row r="297" spans="1:12" ht="15">
      <c r="A297" s="7">
        <v>267</v>
      </c>
      <c r="B297" s="17" t="s">
        <v>1671</v>
      </c>
      <c r="C297" s="18" t="s">
        <v>1672</v>
      </c>
      <c r="D297" s="17" t="s">
        <v>1646</v>
      </c>
      <c r="E297" s="17" t="s">
        <v>1673</v>
      </c>
      <c r="F297" s="74">
        <f>G297+H297+I297+J297</f>
        <v>3344553</v>
      </c>
      <c r="G297" s="37">
        <v>92795</v>
      </c>
      <c r="H297" s="37">
        <v>0</v>
      </c>
      <c r="I297" s="37">
        <v>101758</v>
      </c>
      <c r="J297" s="37">
        <v>3150000</v>
      </c>
      <c r="K297" s="37"/>
      <c r="L297" s="81">
        <v>20080507</v>
      </c>
    </row>
    <row r="298" spans="1:12" ht="15">
      <c r="A298" s="7">
        <v>268</v>
      </c>
      <c r="B298" s="17" t="s">
        <v>1674</v>
      </c>
      <c r="C298" s="18" t="s">
        <v>1675</v>
      </c>
      <c r="D298" s="17" t="s">
        <v>1646</v>
      </c>
      <c r="E298" s="17" t="s">
        <v>1553</v>
      </c>
      <c r="F298" s="74">
        <f>G298+H298+I298+J298</f>
        <v>142883</v>
      </c>
      <c r="G298" s="37">
        <v>110183</v>
      </c>
      <c r="H298" s="37">
        <v>5000</v>
      </c>
      <c r="I298" s="37">
        <v>27700</v>
      </c>
      <c r="J298" s="37">
        <v>0</v>
      </c>
      <c r="K298" s="37"/>
      <c r="L298" s="81">
        <v>20080507</v>
      </c>
    </row>
    <row r="299" spans="1:12" ht="15">
      <c r="A299" s="7">
        <v>269</v>
      </c>
      <c r="B299" s="17" t="s">
        <v>1676</v>
      </c>
      <c r="C299" s="18" t="s">
        <v>1677</v>
      </c>
      <c r="D299" s="17" t="s">
        <v>1646</v>
      </c>
      <c r="E299" s="17" t="s">
        <v>1678</v>
      </c>
      <c r="F299" s="74">
        <f>G299+H299+I299+J299</f>
        <v>25675</v>
      </c>
      <c r="G299" s="37">
        <v>19675</v>
      </c>
      <c r="H299" s="37">
        <v>0</v>
      </c>
      <c r="I299" s="37">
        <v>6000</v>
      </c>
      <c r="J299" s="37">
        <v>0</v>
      </c>
      <c r="K299" s="37"/>
      <c r="L299" s="81">
        <v>20080507</v>
      </c>
    </row>
    <row r="300" spans="1:12" ht="15">
      <c r="A300" s="7">
        <v>270</v>
      </c>
      <c r="B300" s="17" t="s">
        <v>1679</v>
      </c>
      <c r="C300" s="18" t="s">
        <v>1680</v>
      </c>
      <c r="D300" s="17" t="s">
        <v>1646</v>
      </c>
      <c r="E300" s="17" t="s">
        <v>1681</v>
      </c>
      <c r="F300" s="74">
        <f>G300+H300+I300+J300</f>
        <v>64618</v>
      </c>
      <c r="G300" s="37">
        <v>18800</v>
      </c>
      <c r="H300" s="37">
        <v>39700</v>
      </c>
      <c r="I300" s="37">
        <v>6118</v>
      </c>
      <c r="J300" s="37">
        <v>0</v>
      </c>
      <c r="K300" s="37"/>
      <c r="L300" s="81">
        <v>20080507</v>
      </c>
    </row>
    <row r="301" spans="1:12" ht="15">
      <c r="A301" s="7">
        <v>271</v>
      </c>
      <c r="B301" s="17" t="s">
        <v>1682</v>
      </c>
      <c r="C301" s="18" t="s">
        <v>1683</v>
      </c>
      <c r="D301" s="17" t="s">
        <v>1646</v>
      </c>
      <c r="E301" s="17" t="s">
        <v>1684</v>
      </c>
      <c r="F301" s="74">
        <f>G301+H301+I301+J301</f>
        <v>12700</v>
      </c>
      <c r="G301" s="37">
        <v>1500</v>
      </c>
      <c r="H301" s="37">
        <v>7700</v>
      </c>
      <c r="I301" s="37">
        <v>3500</v>
      </c>
      <c r="J301" s="37">
        <v>0</v>
      </c>
      <c r="K301" s="37"/>
      <c r="L301" s="81">
        <v>20080507</v>
      </c>
    </row>
    <row r="302" spans="1:12" ht="15">
      <c r="A302" s="7">
        <v>272</v>
      </c>
      <c r="B302" s="17" t="s">
        <v>1685</v>
      </c>
      <c r="C302" s="18" t="s">
        <v>1686</v>
      </c>
      <c r="D302" s="17" t="s">
        <v>1646</v>
      </c>
      <c r="E302" s="17" t="s">
        <v>1687</v>
      </c>
      <c r="F302" s="74">
        <f>G302+H302+I302+J302</f>
        <v>97917</v>
      </c>
      <c r="G302" s="37">
        <v>97917</v>
      </c>
      <c r="H302" s="37">
        <v>0</v>
      </c>
      <c r="I302" s="37">
        <v>0</v>
      </c>
      <c r="J302" s="37">
        <v>0</v>
      </c>
      <c r="K302" s="37"/>
      <c r="L302" s="81">
        <v>20080507</v>
      </c>
    </row>
    <row r="303" spans="1:12" ht="15">
      <c r="A303" s="7">
        <v>273</v>
      </c>
      <c r="B303" s="17" t="s">
        <v>1688</v>
      </c>
      <c r="C303" s="18" t="s">
        <v>1689</v>
      </c>
      <c r="D303" s="17" t="s">
        <v>1646</v>
      </c>
      <c r="E303" s="17" t="s">
        <v>1690</v>
      </c>
      <c r="F303" s="74">
        <f>G303+H303+I303+J303</f>
        <v>7523312</v>
      </c>
      <c r="G303" s="37">
        <v>90025</v>
      </c>
      <c r="H303" s="37">
        <v>7368847</v>
      </c>
      <c r="I303" s="37">
        <v>6300</v>
      </c>
      <c r="J303" s="37">
        <v>58140</v>
      </c>
      <c r="K303" s="37"/>
      <c r="L303" s="81">
        <v>20080609</v>
      </c>
    </row>
    <row r="304" spans="1:12" ht="15">
      <c r="A304" s="7">
        <v>274</v>
      </c>
      <c r="B304" s="17" t="s">
        <v>1691</v>
      </c>
      <c r="C304" s="18" t="s">
        <v>1692</v>
      </c>
      <c r="D304" s="17" t="s">
        <v>1646</v>
      </c>
      <c r="E304" s="17" t="s">
        <v>1693</v>
      </c>
      <c r="F304" s="74">
        <f>G304+H304+I304+J304</f>
        <v>152606</v>
      </c>
      <c r="G304" s="37">
        <v>100356</v>
      </c>
      <c r="H304" s="37">
        <v>350</v>
      </c>
      <c r="I304" s="37">
        <v>29900</v>
      </c>
      <c r="J304" s="37">
        <v>22000</v>
      </c>
      <c r="K304" s="37"/>
      <c r="L304" s="81">
        <v>20080609</v>
      </c>
    </row>
    <row r="305" spans="1:12" ht="15">
      <c r="A305" s="7">
        <v>275</v>
      </c>
      <c r="B305" s="17" t="s">
        <v>1694</v>
      </c>
      <c r="C305" s="18" t="s">
        <v>1695</v>
      </c>
      <c r="D305" s="17" t="s">
        <v>1646</v>
      </c>
      <c r="E305" s="17" t="s">
        <v>1696</v>
      </c>
      <c r="F305" s="74">
        <f>G305+H305+I305+J305</f>
        <v>200025</v>
      </c>
      <c r="G305" s="37">
        <v>109580</v>
      </c>
      <c r="H305" s="37">
        <v>63000</v>
      </c>
      <c r="I305" s="37">
        <v>27445</v>
      </c>
      <c r="J305" s="37">
        <v>0</v>
      </c>
      <c r="K305" s="37"/>
      <c r="L305" s="81">
        <v>20080507</v>
      </c>
    </row>
    <row r="306" spans="1:12" ht="15">
      <c r="A306" s="7">
        <v>276</v>
      </c>
      <c r="B306" s="17" t="s">
        <v>1697</v>
      </c>
      <c r="C306" s="18" t="s">
        <v>1698</v>
      </c>
      <c r="D306" s="17" t="s">
        <v>1646</v>
      </c>
      <c r="E306" s="17" t="s">
        <v>1699</v>
      </c>
      <c r="F306" s="74">
        <f>G306+H306+I306+J306</f>
        <v>143499</v>
      </c>
      <c r="G306" s="37">
        <v>83299</v>
      </c>
      <c r="H306" s="37">
        <v>0</v>
      </c>
      <c r="I306" s="37">
        <v>60200</v>
      </c>
      <c r="J306" s="37">
        <v>0</v>
      </c>
      <c r="K306" s="37"/>
      <c r="L306" s="81">
        <v>20080507</v>
      </c>
    </row>
    <row r="307" spans="1:12" ht="15">
      <c r="A307" s="7">
        <v>277</v>
      </c>
      <c r="B307" s="17" t="s">
        <v>1700</v>
      </c>
      <c r="C307" s="18" t="s">
        <v>1701</v>
      </c>
      <c r="D307" s="17" t="s">
        <v>1646</v>
      </c>
      <c r="E307" s="17" t="s">
        <v>1702</v>
      </c>
      <c r="F307" s="74">
        <f>G307+H307+I307+J307</f>
        <v>855995</v>
      </c>
      <c r="G307" s="37">
        <v>123410</v>
      </c>
      <c r="H307" s="37">
        <v>636685</v>
      </c>
      <c r="I307" s="37">
        <v>84900</v>
      </c>
      <c r="J307" s="37">
        <v>11000</v>
      </c>
      <c r="K307" s="37"/>
      <c r="L307" s="81">
        <v>20080507</v>
      </c>
    </row>
    <row r="308" spans="1:12" ht="15">
      <c r="A308" s="7">
        <v>278</v>
      </c>
      <c r="B308" s="17" t="s">
        <v>1703</v>
      </c>
      <c r="C308" s="18" t="s">
        <v>1704</v>
      </c>
      <c r="D308" s="17" t="s">
        <v>1646</v>
      </c>
      <c r="E308" s="17" t="s">
        <v>1705</v>
      </c>
      <c r="F308" s="74">
        <f>G308+H308+I308+J308</f>
        <v>21840</v>
      </c>
      <c r="G308" s="37">
        <v>12600</v>
      </c>
      <c r="H308" s="37">
        <v>9240</v>
      </c>
      <c r="I308" s="37">
        <v>0</v>
      </c>
      <c r="J308" s="37">
        <v>0</v>
      </c>
      <c r="K308" s="72"/>
      <c r="L308" s="81">
        <v>20080507</v>
      </c>
    </row>
    <row r="309" spans="1:12" ht="15">
      <c r="A309" s="7">
        <v>279</v>
      </c>
      <c r="B309" s="17" t="s">
        <v>1706</v>
      </c>
      <c r="C309" s="18" t="s">
        <v>1707</v>
      </c>
      <c r="D309" s="17" t="s">
        <v>1646</v>
      </c>
      <c r="E309" s="17" t="s">
        <v>1708</v>
      </c>
      <c r="F309" s="74">
        <f>G309+H309+I309+J309</f>
        <v>3924512</v>
      </c>
      <c r="G309" s="37">
        <v>709000</v>
      </c>
      <c r="H309" s="37">
        <v>598920</v>
      </c>
      <c r="I309" s="37">
        <v>715900</v>
      </c>
      <c r="J309" s="37">
        <v>1900692</v>
      </c>
      <c r="K309" s="37"/>
      <c r="L309" s="81">
        <v>20080507</v>
      </c>
    </row>
    <row r="310" spans="1:12" ht="15">
      <c r="A310" s="7">
        <v>280</v>
      </c>
      <c r="B310" s="17" t="s">
        <v>1709</v>
      </c>
      <c r="C310" s="18" t="s">
        <v>1710</v>
      </c>
      <c r="D310" s="17" t="s">
        <v>1646</v>
      </c>
      <c r="E310" s="17" t="s">
        <v>1711</v>
      </c>
      <c r="F310" s="74">
        <f>G310+H310+I310+J310</f>
        <v>2638070</v>
      </c>
      <c r="G310" s="37">
        <v>778837</v>
      </c>
      <c r="H310" s="37">
        <v>1554900</v>
      </c>
      <c r="I310" s="37">
        <v>80633</v>
      </c>
      <c r="J310" s="37">
        <v>223700</v>
      </c>
      <c r="K310" s="37"/>
      <c r="L310" s="81">
        <v>20080609</v>
      </c>
    </row>
    <row r="311" spans="1:12" ht="15">
      <c r="A311" s="7">
        <v>281</v>
      </c>
      <c r="B311" s="17" t="s">
        <v>1712</v>
      </c>
      <c r="C311" s="18" t="s">
        <v>1713</v>
      </c>
      <c r="D311" s="17" t="s">
        <v>1646</v>
      </c>
      <c r="E311" s="17" t="s">
        <v>1714</v>
      </c>
      <c r="F311" s="74">
        <f>G311+H311+I311+J311</f>
        <v>26383</v>
      </c>
      <c r="G311" s="37">
        <v>18283</v>
      </c>
      <c r="H311" s="37">
        <v>0</v>
      </c>
      <c r="I311" s="37">
        <v>8100</v>
      </c>
      <c r="J311" s="37">
        <v>0</v>
      </c>
      <c r="K311" s="37"/>
      <c r="L311" s="81">
        <v>20080609</v>
      </c>
    </row>
    <row r="312" spans="1:12" ht="15">
      <c r="A312" s="7">
        <v>282</v>
      </c>
      <c r="B312" s="17" t="s">
        <v>1715</v>
      </c>
      <c r="C312" s="18" t="s">
        <v>1716</v>
      </c>
      <c r="D312" s="17" t="s">
        <v>1646</v>
      </c>
      <c r="E312" s="17" t="s">
        <v>1717</v>
      </c>
      <c r="F312" s="74">
        <f>G312+H312+I312+J312</f>
        <v>1126224</v>
      </c>
      <c r="G312" s="37">
        <v>393594</v>
      </c>
      <c r="H312" s="37">
        <v>577895</v>
      </c>
      <c r="I312" s="37">
        <v>69225</v>
      </c>
      <c r="J312" s="37">
        <v>85510</v>
      </c>
      <c r="K312" s="37"/>
      <c r="L312" s="81">
        <v>20080507</v>
      </c>
    </row>
    <row r="313" spans="1:12" ht="15">
      <c r="A313" s="7">
        <v>283</v>
      </c>
      <c r="B313" s="17" t="s">
        <v>1718</v>
      </c>
      <c r="C313" s="18" t="s">
        <v>1719</v>
      </c>
      <c r="D313" s="17" t="s">
        <v>1646</v>
      </c>
      <c r="E313" s="17" t="s">
        <v>1720</v>
      </c>
      <c r="F313" s="74">
        <f>G313+H313+I313+J313</f>
        <v>1106499</v>
      </c>
      <c r="G313" s="37">
        <v>294926</v>
      </c>
      <c r="H313" s="37">
        <v>695200</v>
      </c>
      <c r="I313" s="37">
        <v>41373</v>
      </c>
      <c r="J313" s="37">
        <v>75000</v>
      </c>
      <c r="K313" s="37"/>
      <c r="L313" s="81">
        <v>20080609</v>
      </c>
    </row>
    <row r="314" spans="1:12" ht="15">
      <c r="A314" s="7">
        <v>284</v>
      </c>
      <c r="B314" s="17" t="s">
        <v>1721</v>
      </c>
      <c r="C314" s="18" t="s">
        <v>1722</v>
      </c>
      <c r="D314" s="17" t="s">
        <v>1646</v>
      </c>
      <c r="E314" s="17" t="s">
        <v>1723</v>
      </c>
      <c r="F314" s="74">
        <f>G314+H314+I314+J314</f>
        <v>38306</v>
      </c>
      <c r="G314" s="37">
        <v>38306</v>
      </c>
      <c r="H314" s="37">
        <v>0</v>
      </c>
      <c r="I314" s="37">
        <v>0</v>
      </c>
      <c r="J314" s="37">
        <v>0</v>
      </c>
      <c r="K314" s="37"/>
      <c r="L314" s="81">
        <v>20080609</v>
      </c>
    </row>
    <row r="315" spans="1:12" ht="15">
      <c r="A315" s="7">
        <v>285</v>
      </c>
      <c r="B315" s="17" t="s">
        <v>1725</v>
      </c>
      <c r="C315" s="18" t="s">
        <v>1726</v>
      </c>
      <c r="D315" s="17" t="s">
        <v>1724</v>
      </c>
      <c r="E315" s="17" t="s">
        <v>1727</v>
      </c>
      <c r="F315" s="74">
        <f>G315+H315+I315+J315</f>
        <v>2569551</v>
      </c>
      <c r="G315" s="37">
        <v>508110</v>
      </c>
      <c r="H315" s="37">
        <v>158500</v>
      </c>
      <c r="I315" s="37">
        <v>452941</v>
      </c>
      <c r="J315" s="37">
        <v>1450000</v>
      </c>
      <c r="K315" s="37"/>
      <c r="L315" s="81">
        <v>20080507</v>
      </c>
    </row>
    <row r="316" spans="1:12" ht="15">
      <c r="A316" s="7">
        <v>286</v>
      </c>
      <c r="B316" s="17" t="s">
        <v>3</v>
      </c>
      <c r="C316" s="18" t="s">
        <v>4</v>
      </c>
      <c r="D316" s="17" t="s">
        <v>1724</v>
      </c>
      <c r="E316" s="17" t="s">
        <v>5</v>
      </c>
      <c r="F316" s="74">
        <f>G316+H316+I316+J316</f>
        <v>17536436</v>
      </c>
      <c r="G316" s="37">
        <v>704462</v>
      </c>
      <c r="H316" s="37">
        <v>5301</v>
      </c>
      <c r="I316" s="37">
        <v>678673</v>
      </c>
      <c r="J316" s="37">
        <v>16148000</v>
      </c>
      <c r="K316" s="37"/>
      <c r="L316" s="81">
        <v>20080507</v>
      </c>
    </row>
    <row r="317" spans="1:12" ht="15">
      <c r="A317" s="7">
        <v>287</v>
      </c>
      <c r="B317" s="17" t="s">
        <v>6</v>
      </c>
      <c r="C317" s="18" t="s">
        <v>7</v>
      </c>
      <c r="D317" s="17" t="s">
        <v>1724</v>
      </c>
      <c r="E317" s="17" t="s">
        <v>904</v>
      </c>
      <c r="F317" s="74">
        <f>G317+H317+I317+J317</f>
        <v>12380758</v>
      </c>
      <c r="G317" s="37">
        <v>995414</v>
      </c>
      <c r="H317" s="37">
        <v>2816590</v>
      </c>
      <c r="I317" s="37">
        <v>2127754</v>
      </c>
      <c r="J317" s="37">
        <v>6441000</v>
      </c>
      <c r="K317" s="37"/>
      <c r="L317" s="81">
        <v>20080609</v>
      </c>
    </row>
    <row r="318" spans="1:12" ht="15">
      <c r="A318" s="7">
        <v>288</v>
      </c>
      <c r="B318" s="17" t="s">
        <v>8</v>
      </c>
      <c r="C318" s="18" t="s">
        <v>9</v>
      </c>
      <c r="D318" s="17" t="s">
        <v>1724</v>
      </c>
      <c r="E318" s="17" t="s">
        <v>10</v>
      </c>
      <c r="F318" s="74">
        <f>G318+H318+I318+J318</f>
        <v>330016</v>
      </c>
      <c r="G318" s="37">
        <v>73684</v>
      </c>
      <c r="H318" s="37">
        <v>212832</v>
      </c>
      <c r="I318" s="37">
        <v>43500</v>
      </c>
      <c r="J318" s="37">
        <v>0</v>
      </c>
      <c r="K318" s="37"/>
      <c r="L318" s="81">
        <v>20080609</v>
      </c>
    </row>
    <row r="319" spans="1:12" ht="15">
      <c r="A319" s="7">
        <v>289</v>
      </c>
      <c r="B319" s="17" t="s">
        <v>11</v>
      </c>
      <c r="C319" s="18" t="s">
        <v>12</v>
      </c>
      <c r="D319" s="17" t="s">
        <v>1724</v>
      </c>
      <c r="E319" s="17" t="s">
        <v>13</v>
      </c>
      <c r="F319" s="74">
        <f>G319+H319+I319+J319</f>
        <v>90309</v>
      </c>
      <c r="G319" s="37">
        <v>86109</v>
      </c>
      <c r="H319" s="37">
        <v>0</v>
      </c>
      <c r="I319" s="37">
        <v>4200</v>
      </c>
      <c r="J319" s="37">
        <v>0</v>
      </c>
      <c r="K319" s="37"/>
      <c r="L319" s="81">
        <v>20080507</v>
      </c>
    </row>
    <row r="320" spans="1:12" ht="15">
      <c r="A320" s="7">
        <v>290</v>
      </c>
      <c r="B320" s="17" t="s">
        <v>14</v>
      </c>
      <c r="C320" s="18" t="s">
        <v>15</v>
      </c>
      <c r="D320" s="17" t="s">
        <v>1724</v>
      </c>
      <c r="E320" s="17" t="s">
        <v>1451</v>
      </c>
      <c r="F320" s="74">
        <f>G320+H320+I320+J320</f>
        <v>1437735</v>
      </c>
      <c r="G320" s="37">
        <v>602921</v>
      </c>
      <c r="H320" s="37">
        <v>355535</v>
      </c>
      <c r="I320" s="37">
        <v>345079</v>
      </c>
      <c r="J320" s="37">
        <v>134200</v>
      </c>
      <c r="K320" s="37"/>
      <c r="L320" s="81">
        <v>20080609</v>
      </c>
    </row>
    <row r="321" spans="1:12" ht="15">
      <c r="A321" s="7">
        <v>291</v>
      </c>
      <c r="B321" s="17" t="s">
        <v>16</v>
      </c>
      <c r="C321" s="18" t="s">
        <v>17</v>
      </c>
      <c r="D321" s="17" t="s">
        <v>1724</v>
      </c>
      <c r="E321" s="17" t="s">
        <v>1454</v>
      </c>
      <c r="F321" s="74">
        <f>G321+H321+I321+J321</f>
        <v>4071856</v>
      </c>
      <c r="G321" s="37">
        <v>512700</v>
      </c>
      <c r="H321" s="37">
        <v>371177</v>
      </c>
      <c r="I321" s="37">
        <v>1841839</v>
      </c>
      <c r="J321" s="37">
        <v>1346140</v>
      </c>
      <c r="K321" s="37"/>
      <c r="L321" s="81">
        <v>20080609</v>
      </c>
    </row>
    <row r="322" spans="1:12" ht="15">
      <c r="A322" s="7">
        <v>292</v>
      </c>
      <c r="B322" s="17" t="s">
        <v>18</v>
      </c>
      <c r="C322" s="18" t="s">
        <v>19</v>
      </c>
      <c r="D322" s="17" t="s">
        <v>1724</v>
      </c>
      <c r="E322" s="17" t="s">
        <v>20</v>
      </c>
      <c r="F322" s="74">
        <f>G322+H322+I322+J322</f>
        <v>299732</v>
      </c>
      <c r="G322" s="37">
        <v>84922</v>
      </c>
      <c r="H322" s="37">
        <v>29500</v>
      </c>
      <c r="I322" s="37">
        <v>47120</v>
      </c>
      <c r="J322" s="37">
        <v>138190</v>
      </c>
      <c r="K322" s="37"/>
      <c r="L322" s="81">
        <v>20080507</v>
      </c>
    </row>
    <row r="323" spans="1:12" ht="15">
      <c r="A323" s="7">
        <v>293</v>
      </c>
      <c r="B323" s="17" t="s">
        <v>21</v>
      </c>
      <c r="C323" s="18" t="s">
        <v>22</v>
      </c>
      <c r="D323" s="17" t="s">
        <v>1724</v>
      </c>
      <c r="E323" s="17" t="s">
        <v>23</v>
      </c>
      <c r="F323" s="74">
        <f>G323+H323+I323+J323</f>
        <v>4632357</v>
      </c>
      <c r="G323" s="37">
        <v>1235609</v>
      </c>
      <c r="H323" s="37">
        <v>1299940</v>
      </c>
      <c r="I323" s="37">
        <v>1605808</v>
      </c>
      <c r="J323" s="37">
        <v>491000</v>
      </c>
      <c r="K323" s="37"/>
      <c r="L323" s="81">
        <v>20080507</v>
      </c>
    </row>
    <row r="324" spans="1:12" s="5" customFormat="1" ht="15">
      <c r="A324" s="7">
        <v>294</v>
      </c>
      <c r="B324" s="17" t="s">
        <v>24</v>
      </c>
      <c r="C324" s="18" t="s">
        <v>25</v>
      </c>
      <c r="D324" s="17" t="s">
        <v>1724</v>
      </c>
      <c r="E324" s="17" t="s">
        <v>26</v>
      </c>
      <c r="F324" s="74">
        <f>G324+H324+I324+J324</f>
        <v>2663864</v>
      </c>
      <c r="G324" s="37">
        <v>715445</v>
      </c>
      <c r="H324" s="37">
        <v>1617803</v>
      </c>
      <c r="I324" s="37">
        <v>327115</v>
      </c>
      <c r="J324" s="37">
        <v>3501</v>
      </c>
      <c r="K324" s="37"/>
      <c r="L324" s="81">
        <v>20080507</v>
      </c>
    </row>
    <row r="325" spans="1:12" ht="15">
      <c r="A325" s="7">
        <v>295</v>
      </c>
      <c r="B325" s="17" t="s">
        <v>27</v>
      </c>
      <c r="C325" s="18" t="s">
        <v>28</v>
      </c>
      <c r="D325" s="17" t="s">
        <v>1724</v>
      </c>
      <c r="E325" s="17" t="s">
        <v>29</v>
      </c>
      <c r="F325" s="74" t="s">
        <v>620</v>
      </c>
      <c r="G325" s="74" t="s">
        <v>620</v>
      </c>
      <c r="H325" s="74" t="s">
        <v>620</v>
      </c>
      <c r="I325" s="74" t="s">
        <v>620</v>
      </c>
      <c r="J325" s="74" t="s">
        <v>620</v>
      </c>
      <c r="K325" s="37"/>
      <c r="L325" s="66" t="s">
        <v>620</v>
      </c>
    </row>
    <row r="326" spans="1:12" ht="15">
      <c r="A326" s="7">
        <v>296</v>
      </c>
      <c r="B326" s="17" t="s">
        <v>30</v>
      </c>
      <c r="C326" s="18" t="s">
        <v>31</v>
      </c>
      <c r="D326" s="17" t="s">
        <v>1724</v>
      </c>
      <c r="E326" s="17" t="s">
        <v>1731</v>
      </c>
      <c r="F326" s="74">
        <f>G326+H326+I326+J326</f>
        <v>1420797</v>
      </c>
      <c r="G326" s="37">
        <v>524672</v>
      </c>
      <c r="H326" s="37">
        <v>132900</v>
      </c>
      <c r="I326" s="37">
        <v>39225</v>
      </c>
      <c r="J326" s="37">
        <v>724000</v>
      </c>
      <c r="K326" s="37"/>
      <c r="L326" s="81">
        <v>20080507</v>
      </c>
    </row>
    <row r="327" spans="1:12" ht="15">
      <c r="A327" s="7">
        <v>297</v>
      </c>
      <c r="B327" s="17" t="s">
        <v>32</v>
      </c>
      <c r="C327" s="18" t="s">
        <v>33</v>
      </c>
      <c r="D327" s="17" t="s">
        <v>1724</v>
      </c>
      <c r="E327" s="17" t="s">
        <v>34</v>
      </c>
      <c r="F327" s="74">
        <f>G327+H327+I327+J327</f>
        <v>3399228</v>
      </c>
      <c r="G327" s="37">
        <v>732258</v>
      </c>
      <c r="H327" s="37">
        <v>1087750</v>
      </c>
      <c r="I327" s="37">
        <v>1388740</v>
      </c>
      <c r="J327" s="37">
        <v>190480</v>
      </c>
      <c r="K327" s="37"/>
      <c r="L327" s="81">
        <v>20080609</v>
      </c>
    </row>
    <row r="328" spans="1:12" ht="15">
      <c r="A328" s="7">
        <v>298</v>
      </c>
      <c r="B328" s="17" t="s">
        <v>36</v>
      </c>
      <c r="C328" s="18" t="s">
        <v>37</v>
      </c>
      <c r="D328" s="17" t="s">
        <v>35</v>
      </c>
      <c r="E328" s="17" t="s">
        <v>38</v>
      </c>
      <c r="F328" s="74">
        <f>G328+H328+I328+J328</f>
        <v>121222</v>
      </c>
      <c r="G328" s="37">
        <v>69971</v>
      </c>
      <c r="H328" s="37">
        <v>0</v>
      </c>
      <c r="I328" s="37">
        <v>51251</v>
      </c>
      <c r="J328" s="37">
        <v>0</v>
      </c>
      <c r="K328" s="37"/>
      <c r="L328" s="81">
        <v>20080507</v>
      </c>
    </row>
    <row r="329" spans="1:12" ht="15">
      <c r="A329" s="7">
        <v>299</v>
      </c>
      <c r="B329" s="17" t="s">
        <v>39</v>
      </c>
      <c r="C329" s="18" t="s">
        <v>40</v>
      </c>
      <c r="D329" s="17" t="s">
        <v>35</v>
      </c>
      <c r="E329" s="17" t="s">
        <v>41</v>
      </c>
      <c r="F329" s="74">
        <f>G329+H329+I329+J329</f>
        <v>35095</v>
      </c>
      <c r="G329" s="37">
        <v>14400</v>
      </c>
      <c r="H329" s="37">
        <v>0</v>
      </c>
      <c r="I329" s="37">
        <v>20695</v>
      </c>
      <c r="J329" s="37">
        <v>0</v>
      </c>
      <c r="K329" s="37"/>
      <c r="L329" s="81">
        <v>20080507</v>
      </c>
    </row>
    <row r="330" spans="1:12" ht="15">
      <c r="A330" s="7">
        <v>300</v>
      </c>
      <c r="B330" s="17" t="s">
        <v>42</v>
      </c>
      <c r="C330" s="18" t="s">
        <v>43</v>
      </c>
      <c r="D330" s="17" t="s">
        <v>35</v>
      </c>
      <c r="E330" s="17" t="s">
        <v>44</v>
      </c>
      <c r="F330" s="74">
        <f>G330+H330+I330+J330</f>
        <v>285703</v>
      </c>
      <c r="G330" s="37">
        <v>61903</v>
      </c>
      <c r="H330" s="37">
        <v>215000</v>
      </c>
      <c r="I330" s="37">
        <v>8800</v>
      </c>
      <c r="J330" s="37">
        <v>0</v>
      </c>
      <c r="K330" s="37"/>
      <c r="L330" s="81">
        <v>20080507</v>
      </c>
    </row>
    <row r="331" spans="1:12" ht="15">
      <c r="A331" s="7">
        <v>301</v>
      </c>
      <c r="B331" s="17" t="s">
        <v>45</v>
      </c>
      <c r="C331" s="18" t="s">
        <v>46</v>
      </c>
      <c r="D331" s="17" t="s">
        <v>35</v>
      </c>
      <c r="E331" s="17" t="s">
        <v>47</v>
      </c>
      <c r="F331" s="74">
        <f>G331+H331+I331+J331</f>
        <v>5977038</v>
      </c>
      <c r="G331" s="37">
        <v>1038438</v>
      </c>
      <c r="H331" s="37">
        <v>475500</v>
      </c>
      <c r="I331" s="37">
        <v>1400100</v>
      </c>
      <c r="J331" s="37">
        <v>3063000</v>
      </c>
      <c r="K331" s="37"/>
      <c r="L331" s="81">
        <v>20080609</v>
      </c>
    </row>
    <row r="332" spans="1:12" ht="15">
      <c r="A332" s="7">
        <v>302</v>
      </c>
      <c r="B332" s="17" t="s">
        <v>48</v>
      </c>
      <c r="C332" s="18" t="s">
        <v>49</v>
      </c>
      <c r="D332" s="17" t="s">
        <v>35</v>
      </c>
      <c r="E332" s="17" t="s">
        <v>50</v>
      </c>
      <c r="F332" s="74">
        <f>G332+H332+I332+J332</f>
        <v>12571103</v>
      </c>
      <c r="G332" s="37">
        <v>865281</v>
      </c>
      <c r="H332" s="37">
        <v>2185752</v>
      </c>
      <c r="I332" s="37">
        <v>784069</v>
      </c>
      <c r="J332" s="37">
        <v>8736001</v>
      </c>
      <c r="K332" s="37"/>
      <c r="L332" s="81">
        <v>20080507</v>
      </c>
    </row>
    <row r="333" spans="1:12" ht="15">
      <c r="A333" s="7">
        <v>303</v>
      </c>
      <c r="B333" s="17" t="s">
        <v>51</v>
      </c>
      <c r="C333" s="18" t="s">
        <v>52</v>
      </c>
      <c r="D333" s="17" t="s">
        <v>35</v>
      </c>
      <c r="E333" s="17" t="s">
        <v>53</v>
      </c>
      <c r="F333" s="74">
        <f>G333+H333+I333+J333</f>
        <v>113149</v>
      </c>
      <c r="G333" s="37">
        <v>75199</v>
      </c>
      <c r="H333" s="37">
        <v>34650</v>
      </c>
      <c r="I333" s="37">
        <v>3300</v>
      </c>
      <c r="J333" s="37">
        <v>0</v>
      </c>
      <c r="K333" s="37"/>
      <c r="L333" s="81">
        <v>20080507</v>
      </c>
    </row>
    <row r="334" spans="1:12" ht="15">
      <c r="A334" s="7">
        <v>304</v>
      </c>
      <c r="B334" s="17" t="s">
        <v>54</v>
      </c>
      <c r="C334" s="18" t="s">
        <v>55</v>
      </c>
      <c r="D334" s="17" t="s">
        <v>35</v>
      </c>
      <c r="E334" s="17" t="s">
        <v>56</v>
      </c>
      <c r="F334" s="74">
        <f>G334+H334+I334+J334</f>
        <v>316002</v>
      </c>
      <c r="G334" s="37">
        <v>1249</v>
      </c>
      <c r="H334" s="37">
        <v>0</v>
      </c>
      <c r="I334" s="37">
        <v>202598</v>
      </c>
      <c r="J334" s="37">
        <v>112155</v>
      </c>
      <c r="K334" s="72"/>
      <c r="L334" s="81">
        <v>20080609</v>
      </c>
    </row>
    <row r="335" spans="1:12" ht="15">
      <c r="A335" s="7">
        <v>305</v>
      </c>
      <c r="B335" s="17" t="s">
        <v>57</v>
      </c>
      <c r="C335" s="18" t="s">
        <v>58</v>
      </c>
      <c r="D335" s="17" t="s">
        <v>35</v>
      </c>
      <c r="E335" s="17" t="s">
        <v>59</v>
      </c>
      <c r="F335" s="74">
        <f>G335+H335+I335+J335</f>
        <v>153237</v>
      </c>
      <c r="G335" s="37">
        <v>47557</v>
      </c>
      <c r="H335" s="37">
        <v>102000</v>
      </c>
      <c r="I335" s="37">
        <v>0</v>
      </c>
      <c r="J335" s="37">
        <v>3680</v>
      </c>
      <c r="K335" s="37"/>
      <c r="L335" s="81">
        <v>20080507</v>
      </c>
    </row>
    <row r="336" spans="1:12" ht="15">
      <c r="A336" s="7">
        <v>306</v>
      </c>
      <c r="B336" s="17" t="s">
        <v>60</v>
      </c>
      <c r="C336" s="18" t="s">
        <v>61</v>
      </c>
      <c r="D336" s="17" t="s">
        <v>35</v>
      </c>
      <c r="E336" s="17" t="s">
        <v>62</v>
      </c>
      <c r="F336" s="74">
        <f>G336+H336+I336+J336</f>
        <v>3473811</v>
      </c>
      <c r="G336" s="37">
        <v>818692</v>
      </c>
      <c r="H336" s="37">
        <v>2163705</v>
      </c>
      <c r="I336" s="37">
        <v>484708</v>
      </c>
      <c r="J336" s="37">
        <v>6706</v>
      </c>
      <c r="K336" s="37"/>
      <c r="L336" s="81">
        <v>20080609</v>
      </c>
    </row>
    <row r="337" spans="1:12" ht="15">
      <c r="A337" s="7">
        <v>307</v>
      </c>
      <c r="B337" s="17" t="s">
        <v>63</v>
      </c>
      <c r="C337" s="18" t="s">
        <v>64</v>
      </c>
      <c r="D337" s="17" t="s">
        <v>35</v>
      </c>
      <c r="E337" s="17" t="s">
        <v>65</v>
      </c>
      <c r="F337" s="74">
        <f>G337+H337+I337+J337</f>
        <v>962964</v>
      </c>
      <c r="G337" s="37">
        <v>242171</v>
      </c>
      <c r="H337" s="37">
        <v>444100</v>
      </c>
      <c r="I337" s="37">
        <v>236693</v>
      </c>
      <c r="J337" s="37">
        <v>40000</v>
      </c>
      <c r="K337" s="37"/>
      <c r="L337" s="81">
        <v>20080507</v>
      </c>
    </row>
    <row r="338" spans="1:12" ht="15">
      <c r="A338" s="7">
        <v>308</v>
      </c>
      <c r="B338" s="17" t="s">
        <v>66</v>
      </c>
      <c r="C338" s="18" t="s">
        <v>67</v>
      </c>
      <c r="D338" s="17" t="s">
        <v>35</v>
      </c>
      <c r="E338" s="17" t="s">
        <v>68</v>
      </c>
      <c r="F338" s="74">
        <f>G338+H338+I338+J338</f>
        <v>1266224</v>
      </c>
      <c r="G338" s="37">
        <v>185638</v>
      </c>
      <c r="H338" s="37">
        <v>580275</v>
      </c>
      <c r="I338" s="37">
        <v>376311</v>
      </c>
      <c r="J338" s="37">
        <v>124000</v>
      </c>
      <c r="K338" s="37"/>
      <c r="L338" s="81">
        <v>20080609</v>
      </c>
    </row>
    <row r="339" spans="1:12" ht="15">
      <c r="A339" s="7">
        <v>309</v>
      </c>
      <c r="B339" s="17" t="s">
        <v>69</v>
      </c>
      <c r="C339" s="18" t="s">
        <v>70</v>
      </c>
      <c r="D339" s="17" t="s">
        <v>35</v>
      </c>
      <c r="E339" s="17" t="s">
        <v>71</v>
      </c>
      <c r="F339" s="74">
        <f>G339+H339+I339+J339</f>
        <v>186661</v>
      </c>
      <c r="G339" s="37">
        <v>113961</v>
      </c>
      <c r="H339" s="37">
        <v>54000</v>
      </c>
      <c r="I339" s="37">
        <v>18700</v>
      </c>
      <c r="J339" s="37">
        <v>0</v>
      </c>
      <c r="K339" s="37"/>
      <c r="L339" s="81">
        <v>20080507</v>
      </c>
    </row>
    <row r="340" spans="1:12" ht="15">
      <c r="A340" s="7">
        <v>310</v>
      </c>
      <c r="B340" s="17" t="s">
        <v>72</v>
      </c>
      <c r="C340" s="18" t="s">
        <v>73</v>
      </c>
      <c r="D340" s="17" t="s">
        <v>35</v>
      </c>
      <c r="E340" s="17" t="s">
        <v>1570</v>
      </c>
      <c r="F340" s="74">
        <f>G340+H340+I340+J340</f>
        <v>85344540</v>
      </c>
      <c r="G340" s="37">
        <v>570992</v>
      </c>
      <c r="H340" s="37">
        <v>4383851</v>
      </c>
      <c r="I340" s="37">
        <v>420195</v>
      </c>
      <c r="J340" s="37">
        <v>79969502</v>
      </c>
      <c r="K340" s="37"/>
      <c r="L340" s="81">
        <v>20080507</v>
      </c>
    </row>
    <row r="341" spans="1:12" ht="15">
      <c r="A341" s="7">
        <v>311</v>
      </c>
      <c r="B341" s="17" t="s">
        <v>74</v>
      </c>
      <c r="C341" s="18" t="s">
        <v>75</v>
      </c>
      <c r="D341" s="17" t="s">
        <v>35</v>
      </c>
      <c r="E341" s="17" t="s">
        <v>569</v>
      </c>
      <c r="F341" s="74">
        <f>G341+H341+I341+J341</f>
        <v>6887955</v>
      </c>
      <c r="G341" s="37">
        <v>393462</v>
      </c>
      <c r="H341" s="37">
        <v>440100</v>
      </c>
      <c r="I341" s="37">
        <v>2007393</v>
      </c>
      <c r="J341" s="37">
        <v>4047000</v>
      </c>
      <c r="K341" s="37"/>
      <c r="L341" s="81">
        <v>20080609</v>
      </c>
    </row>
    <row r="342" spans="1:12" ht="15">
      <c r="A342" s="7">
        <v>312</v>
      </c>
      <c r="B342" s="17" t="s">
        <v>76</v>
      </c>
      <c r="C342" s="18" t="s">
        <v>77</v>
      </c>
      <c r="D342" s="17" t="s">
        <v>35</v>
      </c>
      <c r="E342" s="17" t="s">
        <v>78</v>
      </c>
      <c r="F342" s="74">
        <f>G342+H342+I342+J342</f>
        <v>1467597</v>
      </c>
      <c r="G342" s="37">
        <v>302061</v>
      </c>
      <c r="H342" s="37">
        <v>265360</v>
      </c>
      <c r="I342" s="37">
        <v>610676</v>
      </c>
      <c r="J342" s="37">
        <v>289500</v>
      </c>
      <c r="K342" s="72"/>
      <c r="L342" s="81">
        <v>20080507</v>
      </c>
    </row>
    <row r="343" spans="1:12" ht="15">
      <c r="A343" s="7">
        <v>313</v>
      </c>
      <c r="B343" s="17" t="s">
        <v>79</v>
      </c>
      <c r="C343" s="18" t="s">
        <v>80</v>
      </c>
      <c r="D343" s="17" t="s">
        <v>35</v>
      </c>
      <c r="E343" s="17" t="s">
        <v>81</v>
      </c>
      <c r="F343" s="74">
        <f>G343+H343+I343+J343</f>
        <v>14877632</v>
      </c>
      <c r="G343" s="37">
        <v>679777</v>
      </c>
      <c r="H343" s="37">
        <v>0</v>
      </c>
      <c r="I343" s="37">
        <v>14085353</v>
      </c>
      <c r="J343" s="37">
        <v>112502</v>
      </c>
      <c r="K343" s="72"/>
      <c r="L343" s="81">
        <v>20080609</v>
      </c>
    </row>
    <row r="344" spans="1:12" ht="15">
      <c r="A344" s="7">
        <v>314</v>
      </c>
      <c r="B344" s="17" t="s">
        <v>82</v>
      </c>
      <c r="C344" s="18" t="s">
        <v>83</v>
      </c>
      <c r="D344" s="17" t="s">
        <v>35</v>
      </c>
      <c r="E344" s="17" t="s">
        <v>84</v>
      </c>
      <c r="F344" s="74" t="s">
        <v>620</v>
      </c>
      <c r="G344" s="74" t="s">
        <v>620</v>
      </c>
      <c r="H344" s="74" t="s">
        <v>620</v>
      </c>
      <c r="I344" s="74" t="s">
        <v>620</v>
      </c>
      <c r="J344" s="74" t="s">
        <v>620</v>
      </c>
      <c r="K344" s="37"/>
      <c r="L344" s="66" t="s">
        <v>620</v>
      </c>
    </row>
    <row r="345" spans="1:12" ht="15">
      <c r="A345" s="7">
        <v>315</v>
      </c>
      <c r="B345" s="17" t="s">
        <v>85</v>
      </c>
      <c r="C345" s="18" t="s">
        <v>86</v>
      </c>
      <c r="D345" s="17" t="s">
        <v>35</v>
      </c>
      <c r="E345" s="17" t="s">
        <v>87</v>
      </c>
      <c r="F345" s="74">
        <f>G345+H345+I345+J345</f>
        <v>2662294</v>
      </c>
      <c r="G345" s="37">
        <v>388529</v>
      </c>
      <c r="H345" s="37">
        <v>8000</v>
      </c>
      <c r="I345" s="37">
        <v>2262965</v>
      </c>
      <c r="J345" s="37">
        <v>2800</v>
      </c>
      <c r="K345" s="72"/>
      <c r="L345" s="81">
        <v>20080507</v>
      </c>
    </row>
    <row r="346" spans="1:12" ht="15">
      <c r="A346" s="7">
        <v>316</v>
      </c>
      <c r="B346" s="17" t="s">
        <v>88</v>
      </c>
      <c r="C346" s="18" t="s">
        <v>89</v>
      </c>
      <c r="D346" s="17" t="s">
        <v>35</v>
      </c>
      <c r="E346" s="17" t="s">
        <v>90</v>
      </c>
      <c r="F346" s="74">
        <f>G346+H346+I346+J346</f>
        <v>2503672</v>
      </c>
      <c r="G346" s="37">
        <v>512976</v>
      </c>
      <c r="H346" s="37">
        <v>1538786</v>
      </c>
      <c r="I346" s="37">
        <v>349610</v>
      </c>
      <c r="J346" s="37">
        <v>102300</v>
      </c>
      <c r="K346" s="37"/>
      <c r="L346" s="81">
        <v>20080507</v>
      </c>
    </row>
    <row r="347" spans="1:12" ht="15">
      <c r="A347" s="7">
        <v>317</v>
      </c>
      <c r="B347" s="17" t="s">
        <v>91</v>
      </c>
      <c r="C347" s="18" t="s">
        <v>92</v>
      </c>
      <c r="D347" s="17" t="s">
        <v>35</v>
      </c>
      <c r="E347" s="17" t="s">
        <v>93</v>
      </c>
      <c r="F347" s="74">
        <f>G347+H347+I347+J347</f>
        <v>257126</v>
      </c>
      <c r="G347" s="37">
        <v>190126</v>
      </c>
      <c r="H347" s="37">
        <v>50500</v>
      </c>
      <c r="I347" s="37">
        <v>16500</v>
      </c>
      <c r="J347" s="37">
        <v>0</v>
      </c>
      <c r="K347" s="37"/>
      <c r="L347" s="81">
        <v>20080609</v>
      </c>
    </row>
    <row r="348" spans="1:12" ht="15">
      <c r="A348" s="7">
        <v>318</v>
      </c>
      <c r="B348" s="17" t="s">
        <v>94</v>
      </c>
      <c r="C348" s="18" t="s">
        <v>95</v>
      </c>
      <c r="D348" s="17" t="s">
        <v>35</v>
      </c>
      <c r="E348" s="17" t="s">
        <v>96</v>
      </c>
      <c r="F348" s="74">
        <f>G348+H348+I348+J348</f>
        <v>25716296</v>
      </c>
      <c r="G348" s="37">
        <v>950542</v>
      </c>
      <c r="H348" s="37">
        <v>2000250</v>
      </c>
      <c r="I348" s="37">
        <v>3993004</v>
      </c>
      <c r="J348" s="37">
        <v>18772500</v>
      </c>
      <c r="K348" s="37"/>
      <c r="L348" s="81">
        <v>20080507</v>
      </c>
    </row>
    <row r="349" spans="1:12" ht="15">
      <c r="A349" s="7">
        <v>319</v>
      </c>
      <c r="B349" s="17" t="s">
        <v>97</v>
      </c>
      <c r="C349" s="18" t="s">
        <v>98</v>
      </c>
      <c r="D349" s="17" t="s">
        <v>35</v>
      </c>
      <c r="E349" s="17" t="s">
        <v>99</v>
      </c>
      <c r="F349" s="74">
        <f>G349+H349+I349+J349</f>
        <v>2234056</v>
      </c>
      <c r="G349" s="37">
        <v>11309</v>
      </c>
      <c r="H349" s="37">
        <v>421786</v>
      </c>
      <c r="I349" s="37">
        <v>1800741</v>
      </c>
      <c r="J349" s="37">
        <v>220</v>
      </c>
      <c r="K349" s="72"/>
      <c r="L349" s="81">
        <v>20080507</v>
      </c>
    </row>
    <row r="350" spans="1:12" ht="15">
      <c r="A350" s="7">
        <v>320</v>
      </c>
      <c r="B350" s="17" t="s">
        <v>100</v>
      </c>
      <c r="C350" s="18" t="s">
        <v>101</v>
      </c>
      <c r="D350" s="17" t="s">
        <v>35</v>
      </c>
      <c r="E350" s="17" t="s">
        <v>102</v>
      </c>
      <c r="F350" s="74">
        <f>G350+H350+I350+J350</f>
        <v>344679</v>
      </c>
      <c r="G350" s="37">
        <v>245939</v>
      </c>
      <c r="H350" s="37">
        <v>10002</v>
      </c>
      <c r="I350" s="37">
        <v>88738</v>
      </c>
      <c r="J350" s="37">
        <v>0</v>
      </c>
      <c r="K350" s="37"/>
      <c r="L350" s="81">
        <v>20080609</v>
      </c>
    </row>
    <row r="351" spans="1:12" ht="15">
      <c r="A351" s="7">
        <v>321</v>
      </c>
      <c r="B351" s="17" t="s">
        <v>103</v>
      </c>
      <c r="C351" s="18" t="s">
        <v>104</v>
      </c>
      <c r="D351" s="17" t="s">
        <v>35</v>
      </c>
      <c r="E351" s="17" t="s">
        <v>105</v>
      </c>
      <c r="F351" s="74">
        <f>G351+H351+I351+J351</f>
        <v>258866</v>
      </c>
      <c r="G351" s="37">
        <v>80515</v>
      </c>
      <c r="H351" s="37">
        <v>141751</v>
      </c>
      <c r="I351" s="37">
        <v>36600</v>
      </c>
      <c r="J351" s="37">
        <v>0</v>
      </c>
      <c r="K351" s="72"/>
      <c r="L351" s="81">
        <v>20080507</v>
      </c>
    </row>
    <row r="352" spans="1:12" ht="15">
      <c r="A352" s="7">
        <v>322</v>
      </c>
      <c r="B352" s="17" t="s">
        <v>106</v>
      </c>
      <c r="C352" s="18" t="s">
        <v>107</v>
      </c>
      <c r="D352" s="17" t="s">
        <v>35</v>
      </c>
      <c r="E352" s="17" t="s">
        <v>108</v>
      </c>
      <c r="F352" s="74">
        <f>G352+H352+I352+J352</f>
        <v>6690767</v>
      </c>
      <c r="G352" s="37">
        <v>1757974</v>
      </c>
      <c r="H352" s="37">
        <v>2739702</v>
      </c>
      <c r="I352" s="37">
        <v>1782189</v>
      </c>
      <c r="J352" s="37">
        <v>410902</v>
      </c>
      <c r="K352" s="37"/>
      <c r="L352" s="81">
        <v>20080507</v>
      </c>
    </row>
    <row r="353" spans="1:12" ht="15">
      <c r="A353" s="7">
        <v>323</v>
      </c>
      <c r="B353" s="17" t="s">
        <v>110</v>
      </c>
      <c r="C353" s="18" t="s">
        <v>111</v>
      </c>
      <c r="D353" s="17" t="s">
        <v>109</v>
      </c>
      <c r="E353" s="17" t="s">
        <v>112</v>
      </c>
      <c r="F353" s="74">
        <f>G353+H353+I353+J353</f>
        <v>280410</v>
      </c>
      <c r="G353" s="37">
        <v>175810</v>
      </c>
      <c r="H353" s="37">
        <v>103700</v>
      </c>
      <c r="I353" s="37">
        <v>900</v>
      </c>
      <c r="J353" s="37">
        <v>0</v>
      </c>
      <c r="K353" s="37"/>
      <c r="L353" s="81">
        <v>20080609</v>
      </c>
    </row>
    <row r="354" spans="1:12" ht="15">
      <c r="A354" s="7">
        <v>324</v>
      </c>
      <c r="B354" s="17" t="s">
        <v>113</v>
      </c>
      <c r="C354" s="18" t="s">
        <v>114</v>
      </c>
      <c r="D354" s="17" t="s">
        <v>109</v>
      </c>
      <c r="E354" s="17" t="s">
        <v>115</v>
      </c>
      <c r="F354" s="74">
        <f>G354+H354+I354+J354</f>
        <v>72559</v>
      </c>
      <c r="G354" s="37">
        <v>72559</v>
      </c>
      <c r="H354" s="37">
        <v>0</v>
      </c>
      <c r="I354" s="37">
        <v>0</v>
      </c>
      <c r="J354" s="37">
        <v>0</v>
      </c>
      <c r="K354" s="37"/>
      <c r="L354" s="81">
        <v>20080609</v>
      </c>
    </row>
    <row r="355" spans="1:12" ht="15">
      <c r="A355" s="7">
        <v>325</v>
      </c>
      <c r="B355" s="17" t="s">
        <v>116</v>
      </c>
      <c r="C355" s="18" t="s">
        <v>117</v>
      </c>
      <c r="D355" s="17" t="s">
        <v>109</v>
      </c>
      <c r="E355" s="17" t="s">
        <v>118</v>
      </c>
      <c r="F355" s="74">
        <f>G355+H355+I355+J355</f>
        <v>3147159</v>
      </c>
      <c r="G355" s="37">
        <v>1247628</v>
      </c>
      <c r="H355" s="37">
        <v>874701</v>
      </c>
      <c r="I355" s="37">
        <v>971827</v>
      </c>
      <c r="J355" s="37">
        <v>53003</v>
      </c>
      <c r="K355" s="37"/>
      <c r="L355" s="81">
        <v>20080507</v>
      </c>
    </row>
    <row r="356" spans="1:12" ht="15">
      <c r="A356" s="7">
        <v>326</v>
      </c>
      <c r="B356" s="17" t="s">
        <v>119</v>
      </c>
      <c r="C356" s="18" t="s">
        <v>120</v>
      </c>
      <c r="D356" s="17" t="s">
        <v>109</v>
      </c>
      <c r="E356" s="17" t="s">
        <v>121</v>
      </c>
      <c r="F356" s="74">
        <f>G356+H356+I356+J356</f>
        <v>615217</v>
      </c>
      <c r="G356" s="37">
        <v>6900</v>
      </c>
      <c r="H356" s="37">
        <v>0</v>
      </c>
      <c r="I356" s="37">
        <v>452317</v>
      </c>
      <c r="J356" s="37">
        <v>156000</v>
      </c>
      <c r="K356" s="37"/>
      <c r="L356" s="81">
        <v>20080609</v>
      </c>
    </row>
    <row r="357" spans="1:12" ht="15">
      <c r="A357" s="7">
        <v>327</v>
      </c>
      <c r="B357" s="17" t="s">
        <v>122</v>
      </c>
      <c r="C357" s="18" t="s">
        <v>123</v>
      </c>
      <c r="D357" s="17" t="s">
        <v>109</v>
      </c>
      <c r="E357" s="17" t="s">
        <v>124</v>
      </c>
      <c r="F357" s="74">
        <f>G357+H357+I357+J357</f>
        <v>412650</v>
      </c>
      <c r="G357" s="37">
        <v>103650</v>
      </c>
      <c r="H357" s="37">
        <v>300000</v>
      </c>
      <c r="I357" s="37">
        <v>9000</v>
      </c>
      <c r="J357" s="37">
        <v>0</v>
      </c>
      <c r="K357" s="37"/>
      <c r="L357" s="81">
        <v>20080507</v>
      </c>
    </row>
    <row r="358" spans="1:12" ht="15">
      <c r="A358" s="7">
        <v>328</v>
      </c>
      <c r="B358" s="17" t="s">
        <v>125</v>
      </c>
      <c r="C358" s="18" t="s">
        <v>126</v>
      </c>
      <c r="D358" s="17" t="s">
        <v>109</v>
      </c>
      <c r="E358" s="17" t="s">
        <v>127</v>
      </c>
      <c r="F358" s="74">
        <f>G358+H358+I358+J358</f>
        <v>538531</v>
      </c>
      <c r="G358" s="37">
        <v>174281</v>
      </c>
      <c r="H358" s="37">
        <v>347200</v>
      </c>
      <c r="I358" s="37">
        <v>17050</v>
      </c>
      <c r="J358" s="37">
        <v>0</v>
      </c>
      <c r="K358" s="37"/>
      <c r="L358" s="81">
        <v>20080507</v>
      </c>
    </row>
    <row r="359" spans="1:12" ht="15">
      <c r="A359" s="7">
        <v>329</v>
      </c>
      <c r="B359" s="17" t="s">
        <v>128</v>
      </c>
      <c r="C359" s="18" t="s">
        <v>129</v>
      </c>
      <c r="D359" s="17" t="s">
        <v>109</v>
      </c>
      <c r="E359" s="17" t="s">
        <v>130</v>
      </c>
      <c r="F359" s="74">
        <f>G359+H359+I359+J359</f>
        <v>491529</v>
      </c>
      <c r="G359" s="37">
        <v>258533</v>
      </c>
      <c r="H359" s="37">
        <v>231991</v>
      </c>
      <c r="I359" s="37">
        <v>1000</v>
      </c>
      <c r="J359" s="37">
        <v>5</v>
      </c>
      <c r="K359" s="37"/>
      <c r="L359" s="81">
        <v>20080507</v>
      </c>
    </row>
    <row r="360" spans="1:12" ht="15">
      <c r="A360" s="7">
        <v>330</v>
      </c>
      <c r="B360" s="17" t="s">
        <v>131</v>
      </c>
      <c r="C360" s="18" t="s">
        <v>132</v>
      </c>
      <c r="D360" s="17" t="s">
        <v>109</v>
      </c>
      <c r="E360" s="17" t="s">
        <v>133</v>
      </c>
      <c r="F360" s="74">
        <f>G360+H360+I360+J360</f>
        <v>403605</v>
      </c>
      <c r="G360" s="37">
        <v>185940</v>
      </c>
      <c r="H360" s="37">
        <v>147500</v>
      </c>
      <c r="I360" s="37">
        <v>69065</v>
      </c>
      <c r="J360" s="37">
        <v>1100</v>
      </c>
      <c r="K360" s="37"/>
      <c r="L360" s="81">
        <v>20080507</v>
      </c>
    </row>
    <row r="361" spans="1:12" ht="15">
      <c r="A361" s="7">
        <v>331</v>
      </c>
      <c r="B361" s="17" t="s">
        <v>134</v>
      </c>
      <c r="C361" s="18" t="s">
        <v>135</v>
      </c>
      <c r="D361" s="17" t="s">
        <v>109</v>
      </c>
      <c r="E361" s="17" t="s">
        <v>136</v>
      </c>
      <c r="F361" s="74">
        <f>G361+H361+I361+J361</f>
        <v>3246208</v>
      </c>
      <c r="G361" s="37">
        <v>644484</v>
      </c>
      <c r="H361" s="37">
        <v>2248401</v>
      </c>
      <c r="I361" s="37">
        <v>32050</v>
      </c>
      <c r="J361" s="37">
        <v>321273</v>
      </c>
      <c r="K361" s="37"/>
      <c r="L361" s="81">
        <v>20080609</v>
      </c>
    </row>
    <row r="362" spans="1:12" ht="15">
      <c r="A362" s="7">
        <v>332</v>
      </c>
      <c r="B362" s="17" t="s">
        <v>137</v>
      </c>
      <c r="C362" s="18" t="s">
        <v>138</v>
      </c>
      <c r="D362" s="17" t="s">
        <v>109</v>
      </c>
      <c r="E362" s="17" t="s">
        <v>139</v>
      </c>
      <c r="F362" s="74">
        <f>G362+H362+I362+J362</f>
        <v>3970917</v>
      </c>
      <c r="G362" s="37">
        <v>319460</v>
      </c>
      <c r="H362" s="37">
        <v>3651457</v>
      </c>
      <c r="I362" s="37">
        <v>0</v>
      </c>
      <c r="J362" s="37">
        <v>0</v>
      </c>
      <c r="K362" s="37"/>
      <c r="L362" s="81">
        <v>20080507</v>
      </c>
    </row>
    <row r="363" spans="1:12" ht="15">
      <c r="A363" s="7">
        <v>333</v>
      </c>
      <c r="B363" s="17" t="s">
        <v>140</v>
      </c>
      <c r="C363" s="18" t="s">
        <v>141</v>
      </c>
      <c r="D363" s="17" t="s">
        <v>109</v>
      </c>
      <c r="E363" s="17" t="s">
        <v>142</v>
      </c>
      <c r="F363" s="74">
        <f>G363+H363+I363+J363</f>
        <v>6331166</v>
      </c>
      <c r="G363" s="37">
        <v>207707</v>
      </c>
      <c r="H363" s="37">
        <v>264860</v>
      </c>
      <c r="I363" s="37">
        <v>649003</v>
      </c>
      <c r="J363" s="37">
        <v>5209596</v>
      </c>
      <c r="K363" s="37"/>
      <c r="L363" s="81">
        <v>20080507</v>
      </c>
    </row>
    <row r="364" spans="1:12" ht="15">
      <c r="A364" s="7">
        <v>334</v>
      </c>
      <c r="B364" s="17" t="s">
        <v>143</v>
      </c>
      <c r="C364" s="18" t="s">
        <v>144</v>
      </c>
      <c r="D364" s="17" t="s">
        <v>109</v>
      </c>
      <c r="E364" s="17" t="s">
        <v>145</v>
      </c>
      <c r="F364" s="74">
        <f>G364+H364+I364+J364</f>
        <v>158504</v>
      </c>
      <c r="G364" s="37">
        <v>28204</v>
      </c>
      <c r="H364" s="37">
        <v>118000</v>
      </c>
      <c r="I364" s="37">
        <v>12300</v>
      </c>
      <c r="J364" s="37">
        <v>0</v>
      </c>
      <c r="K364" s="37"/>
      <c r="L364" s="81">
        <v>20080507</v>
      </c>
    </row>
    <row r="365" spans="1:12" ht="15">
      <c r="A365" s="7">
        <v>335</v>
      </c>
      <c r="B365" s="17" t="s">
        <v>146</v>
      </c>
      <c r="C365" s="18" t="s">
        <v>147</v>
      </c>
      <c r="D365" s="17" t="s">
        <v>109</v>
      </c>
      <c r="E365" s="17" t="s">
        <v>148</v>
      </c>
      <c r="F365" s="74">
        <f>G365+H365+I365+J365</f>
        <v>612363</v>
      </c>
      <c r="G365" s="37">
        <v>209713</v>
      </c>
      <c r="H365" s="37">
        <v>402650</v>
      </c>
      <c r="I365" s="37">
        <v>0</v>
      </c>
      <c r="J365" s="37">
        <v>0</v>
      </c>
      <c r="K365" s="37"/>
      <c r="L365" s="81">
        <v>20080507</v>
      </c>
    </row>
    <row r="366" spans="1:12" ht="15">
      <c r="A366" s="7">
        <v>336</v>
      </c>
      <c r="B366" s="17" t="s">
        <v>149</v>
      </c>
      <c r="C366" s="18" t="s">
        <v>150</v>
      </c>
      <c r="D366" s="17" t="s">
        <v>109</v>
      </c>
      <c r="E366" s="17" t="s">
        <v>151</v>
      </c>
      <c r="F366" s="74" t="s">
        <v>620</v>
      </c>
      <c r="G366" s="74" t="s">
        <v>620</v>
      </c>
      <c r="H366" s="74" t="s">
        <v>620</v>
      </c>
      <c r="I366" s="74" t="s">
        <v>620</v>
      </c>
      <c r="J366" s="74" t="s">
        <v>620</v>
      </c>
      <c r="K366" s="37"/>
      <c r="L366" s="66" t="s">
        <v>620</v>
      </c>
    </row>
    <row r="367" spans="1:12" ht="15">
      <c r="A367" s="7">
        <v>337</v>
      </c>
      <c r="B367" s="17" t="s">
        <v>152</v>
      </c>
      <c r="C367" s="18" t="s">
        <v>153</v>
      </c>
      <c r="D367" s="17" t="s">
        <v>109</v>
      </c>
      <c r="E367" s="17" t="s">
        <v>154</v>
      </c>
      <c r="F367" s="74">
        <f>G367+H367+I367+J367</f>
        <v>225566</v>
      </c>
      <c r="G367" s="37">
        <v>100346</v>
      </c>
      <c r="H367" s="37">
        <v>78598</v>
      </c>
      <c r="I367" s="37">
        <v>45523</v>
      </c>
      <c r="J367" s="37">
        <v>1099</v>
      </c>
      <c r="K367" s="37"/>
      <c r="L367" s="81">
        <v>20080507</v>
      </c>
    </row>
    <row r="368" spans="1:12" ht="15">
      <c r="A368" s="7">
        <v>338</v>
      </c>
      <c r="B368" s="17" t="s">
        <v>155</v>
      </c>
      <c r="C368" s="18" t="s">
        <v>156</v>
      </c>
      <c r="D368" s="17" t="s">
        <v>109</v>
      </c>
      <c r="E368" s="17" t="s">
        <v>157</v>
      </c>
      <c r="F368" s="74" t="s">
        <v>620</v>
      </c>
      <c r="G368" s="74" t="s">
        <v>620</v>
      </c>
      <c r="H368" s="74" t="s">
        <v>620</v>
      </c>
      <c r="I368" s="74" t="s">
        <v>620</v>
      </c>
      <c r="J368" s="74" t="s">
        <v>620</v>
      </c>
      <c r="K368" s="37"/>
      <c r="L368" s="66" t="s">
        <v>620</v>
      </c>
    </row>
    <row r="369" spans="1:12" ht="15">
      <c r="A369" s="7">
        <v>339</v>
      </c>
      <c r="B369" s="17" t="s">
        <v>158</v>
      </c>
      <c r="C369" s="18" t="s">
        <v>159</v>
      </c>
      <c r="D369" s="17" t="s">
        <v>109</v>
      </c>
      <c r="E369" s="17" t="s">
        <v>160</v>
      </c>
      <c r="F369" s="74">
        <f>G369+H369+I369+J369</f>
        <v>192693</v>
      </c>
      <c r="G369" s="37">
        <v>121693</v>
      </c>
      <c r="H369" s="37">
        <v>40000</v>
      </c>
      <c r="I369" s="37">
        <v>31000</v>
      </c>
      <c r="J369" s="37">
        <v>0</v>
      </c>
      <c r="K369" s="37"/>
      <c r="L369" s="81">
        <v>20080507</v>
      </c>
    </row>
    <row r="370" spans="1:12" ht="15">
      <c r="A370" s="7">
        <v>340</v>
      </c>
      <c r="B370" s="17" t="s">
        <v>161</v>
      </c>
      <c r="C370" s="18" t="s">
        <v>162</v>
      </c>
      <c r="D370" s="17" t="s">
        <v>109</v>
      </c>
      <c r="E370" s="17" t="s">
        <v>163</v>
      </c>
      <c r="F370" s="74">
        <f>G370+H370+I370+J370</f>
        <v>3958656</v>
      </c>
      <c r="G370" s="37">
        <v>455473</v>
      </c>
      <c r="H370" s="37">
        <v>2703226</v>
      </c>
      <c r="I370" s="37">
        <v>692957</v>
      </c>
      <c r="J370" s="37">
        <v>107000</v>
      </c>
      <c r="K370" s="37"/>
      <c r="L370" s="81">
        <v>20080609</v>
      </c>
    </row>
    <row r="371" spans="1:12" ht="15">
      <c r="A371" s="7">
        <v>341</v>
      </c>
      <c r="B371" s="17" t="s">
        <v>164</v>
      </c>
      <c r="C371" s="18" t="s">
        <v>165</v>
      </c>
      <c r="D371" s="17" t="s">
        <v>109</v>
      </c>
      <c r="E371" s="17" t="s">
        <v>166</v>
      </c>
      <c r="F371" s="74">
        <f>G371+H371+I371+J371</f>
        <v>3074904</v>
      </c>
      <c r="G371" s="37">
        <v>609130</v>
      </c>
      <c r="H371" s="37">
        <v>1734956</v>
      </c>
      <c r="I371" s="37">
        <v>657234</v>
      </c>
      <c r="J371" s="37">
        <v>73584</v>
      </c>
      <c r="K371" s="37"/>
      <c r="L371" s="81">
        <v>20080507</v>
      </c>
    </row>
    <row r="372" spans="1:12" ht="15">
      <c r="A372" s="7">
        <v>342</v>
      </c>
      <c r="B372" s="17" t="s">
        <v>167</v>
      </c>
      <c r="C372" s="18" t="s">
        <v>168</v>
      </c>
      <c r="D372" s="17" t="s">
        <v>109</v>
      </c>
      <c r="E372" s="17" t="s">
        <v>169</v>
      </c>
      <c r="F372" s="74">
        <f>G372+H372+I372+J372</f>
        <v>117113</v>
      </c>
      <c r="G372" s="37">
        <v>117113</v>
      </c>
      <c r="H372" s="37">
        <v>0</v>
      </c>
      <c r="I372" s="37">
        <v>0</v>
      </c>
      <c r="J372" s="37">
        <v>0</v>
      </c>
      <c r="K372" s="37"/>
      <c r="L372" s="81">
        <v>20080609</v>
      </c>
    </row>
    <row r="373" spans="1:12" ht="15">
      <c r="A373" s="7">
        <v>343</v>
      </c>
      <c r="B373" s="17" t="s">
        <v>170</v>
      </c>
      <c r="C373" s="18" t="s">
        <v>171</v>
      </c>
      <c r="D373" s="17" t="s">
        <v>109</v>
      </c>
      <c r="E373" s="17" t="s">
        <v>172</v>
      </c>
      <c r="F373" s="74">
        <f>G373+H373+I373+J373</f>
        <v>212478</v>
      </c>
      <c r="G373" s="37">
        <v>141478</v>
      </c>
      <c r="H373" s="37">
        <v>0</v>
      </c>
      <c r="I373" s="37">
        <v>71000</v>
      </c>
      <c r="J373" s="37">
        <v>0</v>
      </c>
      <c r="K373" s="37"/>
      <c r="L373" s="81">
        <v>20080609</v>
      </c>
    </row>
    <row r="374" spans="1:12" ht="15">
      <c r="A374" s="7">
        <v>344</v>
      </c>
      <c r="B374" s="17" t="s">
        <v>173</v>
      </c>
      <c r="C374" s="18" t="s">
        <v>174</v>
      </c>
      <c r="D374" s="17" t="s">
        <v>109</v>
      </c>
      <c r="E374" s="17" t="s">
        <v>175</v>
      </c>
      <c r="F374" s="74">
        <f>G374+H374+I374+J374</f>
        <v>298688</v>
      </c>
      <c r="G374" s="37">
        <v>42953</v>
      </c>
      <c r="H374" s="37">
        <v>224150</v>
      </c>
      <c r="I374" s="37">
        <v>26285</v>
      </c>
      <c r="J374" s="37">
        <v>5300</v>
      </c>
      <c r="K374" s="37"/>
      <c r="L374" s="81">
        <v>20080507</v>
      </c>
    </row>
    <row r="375" spans="1:12" ht="15">
      <c r="A375" s="7">
        <v>345</v>
      </c>
      <c r="B375" s="17" t="s">
        <v>176</v>
      </c>
      <c r="C375" s="18" t="s">
        <v>177</v>
      </c>
      <c r="D375" s="17" t="s">
        <v>109</v>
      </c>
      <c r="E375" s="17" t="s">
        <v>178</v>
      </c>
      <c r="F375" s="74">
        <f>G375+H375+I375+J375</f>
        <v>1586295</v>
      </c>
      <c r="G375" s="37">
        <v>296071</v>
      </c>
      <c r="H375" s="37">
        <v>1200364</v>
      </c>
      <c r="I375" s="37">
        <v>64360</v>
      </c>
      <c r="J375" s="37">
        <v>25500</v>
      </c>
      <c r="K375" s="37"/>
      <c r="L375" s="81">
        <v>20080507</v>
      </c>
    </row>
    <row r="376" spans="1:12" ht="15">
      <c r="A376" s="7">
        <v>346</v>
      </c>
      <c r="B376" s="17" t="s">
        <v>179</v>
      </c>
      <c r="C376" s="18" t="s">
        <v>180</v>
      </c>
      <c r="D376" s="17" t="s">
        <v>109</v>
      </c>
      <c r="E376" s="17" t="s">
        <v>181</v>
      </c>
      <c r="F376" s="74">
        <f>G376+H376+I376+J376</f>
        <v>25950</v>
      </c>
      <c r="G376" s="37">
        <v>25950</v>
      </c>
      <c r="H376" s="37">
        <v>0</v>
      </c>
      <c r="I376" s="37">
        <v>0</v>
      </c>
      <c r="J376" s="37">
        <v>0</v>
      </c>
      <c r="K376" s="37"/>
      <c r="L376" s="81">
        <v>20080507</v>
      </c>
    </row>
    <row r="377" spans="1:12" ht="15">
      <c r="A377" s="7">
        <v>347</v>
      </c>
      <c r="B377" s="17" t="s">
        <v>182</v>
      </c>
      <c r="C377" s="18" t="s">
        <v>183</v>
      </c>
      <c r="D377" s="17" t="s">
        <v>109</v>
      </c>
      <c r="E377" s="17" t="s">
        <v>184</v>
      </c>
      <c r="F377" s="74">
        <f>G377+H377+I377+J377</f>
        <v>9206127</v>
      </c>
      <c r="G377" s="37">
        <v>396608</v>
      </c>
      <c r="H377" s="37">
        <v>7849895</v>
      </c>
      <c r="I377" s="37">
        <v>82280</v>
      </c>
      <c r="J377" s="37">
        <v>877344</v>
      </c>
      <c r="K377" s="72"/>
      <c r="L377" s="81">
        <v>20080507</v>
      </c>
    </row>
    <row r="378" spans="1:12" ht="15">
      <c r="A378" s="7">
        <v>348</v>
      </c>
      <c r="B378" s="17" t="s">
        <v>185</v>
      </c>
      <c r="C378" s="18" t="s">
        <v>186</v>
      </c>
      <c r="D378" s="17" t="s">
        <v>109</v>
      </c>
      <c r="E378" s="17" t="s">
        <v>187</v>
      </c>
      <c r="F378" s="74">
        <f>G378+H378+I378+J378</f>
        <v>4135840</v>
      </c>
      <c r="G378" s="37">
        <v>1152883</v>
      </c>
      <c r="H378" s="37">
        <v>2870670</v>
      </c>
      <c r="I378" s="37">
        <v>111887</v>
      </c>
      <c r="J378" s="37">
        <v>400</v>
      </c>
      <c r="K378" s="37"/>
      <c r="L378" s="81">
        <v>20080507</v>
      </c>
    </row>
    <row r="379" spans="1:12" ht="15">
      <c r="A379" s="7">
        <v>349</v>
      </c>
      <c r="B379" s="17" t="s">
        <v>188</v>
      </c>
      <c r="C379" s="18" t="s">
        <v>189</v>
      </c>
      <c r="D379" s="17" t="s">
        <v>109</v>
      </c>
      <c r="E379" s="17" t="s">
        <v>190</v>
      </c>
      <c r="F379" s="74">
        <f>G379+H379+I379+J379</f>
        <v>563586</v>
      </c>
      <c r="G379" s="37">
        <v>346236</v>
      </c>
      <c r="H379" s="37">
        <v>112850</v>
      </c>
      <c r="I379" s="37">
        <v>104500</v>
      </c>
      <c r="J379" s="37">
        <v>0</v>
      </c>
      <c r="K379" s="37"/>
      <c r="L379" s="81">
        <v>20080507</v>
      </c>
    </row>
    <row r="380" spans="1:12" ht="15">
      <c r="A380" s="7">
        <v>350</v>
      </c>
      <c r="B380" s="17" t="s">
        <v>191</v>
      </c>
      <c r="C380" s="18" t="s">
        <v>192</v>
      </c>
      <c r="D380" s="17" t="s">
        <v>109</v>
      </c>
      <c r="E380" s="17" t="s">
        <v>193</v>
      </c>
      <c r="F380" s="74">
        <f>G380+H380+I380+J380</f>
        <v>9002770</v>
      </c>
      <c r="G380" s="37">
        <v>1401476</v>
      </c>
      <c r="H380" s="37">
        <v>648874</v>
      </c>
      <c r="I380" s="37">
        <v>1183019</v>
      </c>
      <c r="J380" s="37">
        <v>5769401</v>
      </c>
      <c r="K380" s="37"/>
      <c r="L380" s="81">
        <v>20080507</v>
      </c>
    </row>
    <row r="381" spans="1:12" ht="15">
      <c r="A381" s="7">
        <v>351</v>
      </c>
      <c r="B381" s="17" t="s">
        <v>194</v>
      </c>
      <c r="C381" s="18" t="s">
        <v>195</v>
      </c>
      <c r="D381" s="17" t="s">
        <v>109</v>
      </c>
      <c r="E381" s="17" t="s">
        <v>196</v>
      </c>
      <c r="F381" s="74">
        <f>G381+H381+I381+J381</f>
        <v>704396</v>
      </c>
      <c r="G381" s="37">
        <v>187839</v>
      </c>
      <c r="H381" s="37">
        <v>455050</v>
      </c>
      <c r="I381" s="37">
        <v>61507</v>
      </c>
      <c r="J381" s="37">
        <v>0</v>
      </c>
      <c r="K381" s="72"/>
      <c r="L381" s="81">
        <v>20080609</v>
      </c>
    </row>
    <row r="382" spans="1:12" ht="15">
      <c r="A382" s="7">
        <v>352</v>
      </c>
      <c r="B382" s="17" t="s">
        <v>197</v>
      </c>
      <c r="C382" s="18" t="s">
        <v>198</v>
      </c>
      <c r="D382" s="17" t="s">
        <v>109</v>
      </c>
      <c r="E382" s="17" t="s">
        <v>199</v>
      </c>
      <c r="F382" s="74">
        <f>G382+H382+I382+J382</f>
        <v>815320</v>
      </c>
      <c r="G382" s="37">
        <v>265569</v>
      </c>
      <c r="H382" s="37">
        <v>372200</v>
      </c>
      <c r="I382" s="37">
        <v>73551</v>
      </c>
      <c r="J382" s="37">
        <v>104000</v>
      </c>
      <c r="K382" s="37"/>
      <c r="L382" s="81">
        <v>20080507</v>
      </c>
    </row>
    <row r="383" spans="1:12" ht="15">
      <c r="A383" s="7">
        <v>353</v>
      </c>
      <c r="B383" s="17" t="s">
        <v>200</v>
      </c>
      <c r="C383" s="18" t="s">
        <v>201</v>
      </c>
      <c r="D383" s="17" t="s">
        <v>109</v>
      </c>
      <c r="E383" s="17" t="s">
        <v>202</v>
      </c>
      <c r="F383" s="74">
        <f>G383+H383+I383+J383</f>
        <v>2879089</v>
      </c>
      <c r="G383" s="37">
        <v>1670883</v>
      </c>
      <c r="H383" s="37">
        <v>1134840</v>
      </c>
      <c r="I383" s="37">
        <v>73365</v>
      </c>
      <c r="J383" s="37">
        <v>1</v>
      </c>
      <c r="K383" s="37"/>
      <c r="L383" s="81">
        <v>20080507</v>
      </c>
    </row>
    <row r="384" spans="1:12" ht="15">
      <c r="A384" s="7">
        <v>354</v>
      </c>
      <c r="B384" s="17" t="s">
        <v>203</v>
      </c>
      <c r="C384" s="18" t="s">
        <v>204</v>
      </c>
      <c r="D384" s="17" t="s">
        <v>109</v>
      </c>
      <c r="E384" s="17" t="s">
        <v>205</v>
      </c>
      <c r="F384" s="74">
        <f>G384+H384+I384+J384</f>
        <v>781117</v>
      </c>
      <c r="G384" s="37">
        <v>243535</v>
      </c>
      <c r="H384" s="37">
        <v>283462</v>
      </c>
      <c r="I384" s="37">
        <v>138190</v>
      </c>
      <c r="J384" s="37">
        <v>115930</v>
      </c>
      <c r="K384" s="37"/>
      <c r="L384" s="81">
        <v>20080507</v>
      </c>
    </row>
    <row r="385" spans="1:12" ht="15">
      <c r="A385" s="7">
        <v>355</v>
      </c>
      <c r="B385" s="17" t="s">
        <v>206</v>
      </c>
      <c r="C385" s="18" t="s">
        <v>207</v>
      </c>
      <c r="D385" s="17" t="s">
        <v>109</v>
      </c>
      <c r="E385" s="17" t="s">
        <v>208</v>
      </c>
      <c r="F385" s="74">
        <f>G385+H385+I385+J385</f>
        <v>1216381</v>
      </c>
      <c r="G385" s="37">
        <v>415203</v>
      </c>
      <c r="H385" s="37">
        <v>706200</v>
      </c>
      <c r="I385" s="37">
        <v>94978</v>
      </c>
      <c r="J385" s="37">
        <v>0</v>
      </c>
      <c r="K385" s="37"/>
      <c r="L385" s="81">
        <v>20080507</v>
      </c>
    </row>
    <row r="386" spans="1:12" ht="15">
      <c r="A386" s="7">
        <v>356</v>
      </c>
      <c r="B386" s="17" t="s">
        <v>209</v>
      </c>
      <c r="C386" s="18" t="s">
        <v>210</v>
      </c>
      <c r="D386" s="17" t="s">
        <v>109</v>
      </c>
      <c r="E386" s="17" t="s">
        <v>211</v>
      </c>
      <c r="F386" s="74">
        <f>G386+H386+I386+J386</f>
        <v>4700218</v>
      </c>
      <c r="G386" s="37">
        <v>984357</v>
      </c>
      <c r="H386" s="37">
        <v>1626421</v>
      </c>
      <c r="I386" s="37">
        <v>376376</v>
      </c>
      <c r="J386" s="37">
        <v>1713064</v>
      </c>
      <c r="K386" s="37"/>
      <c r="L386" s="81">
        <v>20080507</v>
      </c>
    </row>
    <row r="387" spans="1:12" ht="15">
      <c r="A387" s="7">
        <v>357</v>
      </c>
      <c r="B387" s="17" t="s">
        <v>212</v>
      </c>
      <c r="C387" s="18" t="s">
        <v>213</v>
      </c>
      <c r="D387" s="17" t="s">
        <v>109</v>
      </c>
      <c r="E387" s="17" t="s">
        <v>214</v>
      </c>
      <c r="F387" s="74">
        <f>G387+H387+I387+J387</f>
        <v>159164</v>
      </c>
      <c r="G387" s="37">
        <v>60064</v>
      </c>
      <c r="H387" s="37">
        <v>10000</v>
      </c>
      <c r="I387" s="37">
        <v>89100</v>
      </c>
      <c r="J387" s="37">
        <v>0</v>
      </c>
      <c r="K387" s="37"/>
      <c r="L387" s="81">
        <v>20080507</v>
      </c>
    </row>
    <row r="388" spans="1:12" ht="15">
      <c r="A388" s="7">
        <v>358</v>
      </c>
      <c r="B388" s="17" t="s">
        <v>215</v>
      </c>
      <c r="C388" s="18" t="s">
        <v>216</v>
      </c>
      <c r="D388" s="17" t="s">
        <v>109</v>
      </c>
      <c r="E388" s="17" t="s">
        <v>217</v>
      </c>
      <c r="F388" s="74">
        <f>G388+H388+I388+J388</f>
        <v>4040595</v>
      </c>
      <c r="G388" s="37">
        <v>552390</v>
      </c>
      <c r="H388" s="37">
        <v>308358</v>
      </c>
      <c r="I388" s="37">
        <v>1780509</v>
      </c>
      <c r="J388" s="37">
        <v>1399338</v>
      </c>
      <c r="K388" s="37"/>
      <c r="L388" s="81">
        <v>20080507</v>
      </c>
    </row>
    <row r="389" spans="1:12" ht="15">
      <c r="A389" s="7">
        <v>359</v>
      </c>
      <c r="B389" s="17" t="s">
        <v>218</v>
      </c>
      <c r="C389" s="18" t="s">
        <v>219</v>
      </c>
      <c r="D389" s="17" t="s">
        <v>109</v>
      </c>
      <c r="E389" s="17" t="s">
        <v>220</v>
      </c>
      <c r="F389" s="74">
        <f>G389+H389+I389+J389</f>
        <v>1408496</v>
      </c>
      <c r="G389" s="37">
        <v>314043</v>
      </c>
      <c r="H389" s="37">
        <v>39800</v>
      </c>
      <c r="I389" s="37">
        <v>704653</v>
      </c>
      <c r="J389" s="37">
        <v>350000</v>
      </c>
      <c r="K389" s="37"/>
      <c r="L389" s="81">
        <v>20080609</v>
      </c>
    </row>
    <row r="390" spans="1:12" ht="15">
      <c r="A390" s="7">
        <v>360</v>
      </c>
      <c r="B390" s="17" t="s">
        <v>221</v>
      </c>
      <c r="C390" s="18" t="s">
        <v>222</v>
      </c>
      <c r="D390" s="17" t="s">
        <v>109</v>
      </c>
      <c r="E390" s="17" t="s">
        <v>223</v>
      </c>
      <c r="F390" s="74">
        <f>G390+H390+I390+J390</f>
        <v>437485</v>
      </c>
      <c r="G390" s="37">
        <v>0</v>
      </c>
      <c r="H390" s="37">
        <v>75</v>
      </c>
      <c r="I390" s="37">
        <v>49905</v>
      </c>
      <c r="J390" s="37">
        <v>387505</v>
      </c>
      <c r="K390" s="72"/>
      <c r="L390" s="81">
        <v>20080609</v>
      </c>
    </row>
    <row r="391" spans="1:12" ht="15">
      <c r="A391" s="7">
        <v>361</v>
      </c>
      <c r="B391" s="17" t="s">
        <v>224</v>
      </c>
      <c r="C391" s="18" t="s">
        <v>225</v>
      </c>
      <c r="D391" s="17" t="s">
        <v>109</v>
      </c>
      <c r="E391" s="17" t="s">
        <v>226</v>
      </c>
      <c r="F391" s="74">
        <f>G391+H391+I391+J391</f>
        <v>825475</v>
      </c>
      <c r="G391" s="37">
        <v>291340</v>
      </c>
      <c r="H391" s="37">
        <v>337322</v>
      </c>
      <c r="I391" s="37">
        <v>194813</v>
      </c>
      <c r="J391" s="37">
        <v>2000</v>
      </c>
      <c r="K391" s="37"/>
      <c r="L391" s="81">
        <v>20080609</v>
      </c>
    </row>
    <row r="392" spans="1:12" ht="15">
      <c r="A392" s="7">
        <v>362</v>
      </c>
      <c r="B392" s="17" t="s">
        <v>227</v>
      </c>
      <c r="C392" s="18" t="s">
        <v>228</v>
      </c>
      <c r="D392" s="17" t="s">
        <v>109</v>
      </c>
      <c r="E392" s="17" t="s">
        <v>229</v>
      </c>
      <c r="F392" s="74">
        <f>G392+H392+I392+J392</f>
        <v>1996717</v>
      </c>
      <c r="G392" s="37">
        <v>189713</v>
      </c>
      <c r="H392" s="37">
        <v>191654</v>
      </c>
      <c r="I392" s="37">
        <v>1615350</v>
      </c>
      <c r="J392" s="37">
        <v>0</v>
      </c>
      <c r="K392" s="72"/>
      <c r="L392" s="81">
        <v>20080507</v>
      </c>
    </row>
    <row r="393" spans="1:12" ht="15">
      <c r="A393" s="7">
        <v>363</v>
      </c>
      <c r="B393" s="17" t="s">
        <v>230</v>
      </c>
      <c r="C393" s="18" t="s">
        <v>231</v>
      </c>
      <c r="D393" s="17" t="s">
        <v>109</v>
      </c>
      <c r="E393" s="17" t="s">
        <v>232</v>
      </c>
      <c r="F393" s="74">
        <f>G393+H393+I393+J393</f>
        <v>7000</v>
      </c>
      <c r="G393" s="37">
        <v>7000</v>
      </c>
      <c r="H393" s="37">
        <v>0</v>
      </c>
      <c r="I393" s="37">
        <v>0</v>
      </c>
      <c r="J393" s="37">
        <v>0</v>
      </c>
      <c r="K393" s="37"/>
      <c r="L393" s="81">
        <v>20080507</v>
      </c>
    </row>
    <row r="394" spans="1:12" ht="15">
      <c r="A394" s="7">
        <v>364</v>
      </c>
      <c r="B394" s="17" t="s">
        <v>233</v>
      </c>
      <c r="C394" s="18" t="s">
        <v>234</v>
      </c>
      <c r="D394" s="17" t="s">
        <v>109</v>
      </c>
      <c r="E394" s="17" t="s">
        <v>235</v>
      </c>
      <c r="F394" s="74">
        <f>G394+H394+I394+J394</f>
        <v>3818157</v>
      </c>
      <c r="G394" s="37">
        <v>566757</v>
      </c>
      <c r="H394" s="37">
        <v>3171400</v>
      </c>
      <c r="I394" s="37">
        <v>80000</v>
      </c>
      <c r="J394" s="37">
        <v>0</v>
      </c>
      <c r="K394" s="37"/>
      <c r="L394" s="81">
        <v>20080507</v>
      </c>
    </row>
    <row r="395" spans="1:12" ht="15">
      <c r="A395" s="7">
        <v>365</v>
      </c>
      <c r="B395" s="17" t="s">
        <v>236</v>
      </c>
      <c r="C395" s="18" t="s">
        <v>237</v>
      </c>
      <c r="D395" s="17" t="s">
        <v>109</v>
      </c>
      <c r="E395" s="17" t="s">
        <v>238</v>
      </c>
      <c r="F395" s="74">
        <f>G395+H395+I395+J395</f>
        <v>142500</v>
      </c>
      <c r="G395" s="37">
        <v>112000</v>
      </c>
      <c r="H395" s="37">
        <v>100</v>
      </c>
      <c r="I395" s="37">
        <v>25400</v>
      </c>
      <c r="J395" s="37">
        <v>5000</v>
      </c>
      <c r="K395" s="37"/>
      <c r="L395" s="81">
        <v>20080609</v>
      </c>
    </row>
    <row r="396" spans="1:12" ht="15">
      <c r="A396" s="7">
        <v>366</v>
      </c>
      <c r="B396" s="17" t="s">
        <v>239</v>
      </c>
      <c r="C396" s="18" t="s">
        <v>240</v>
      </c>
      <c r="D396" s="17" t="s">
        <v>109</v>
      </c>
      <c r="E396" s="17" t="s">
        <v>241</v>
      </c>
      <c r="F396" s="74">
        <f>G396+H396+I396+J396</f>
        <v>408971</v>
      </c>
      <c r="G396" s="37">
        <v>151371</v>
      </c>
      <c r="H396" s="37">
        <v>209600</v>
      </c>
      <c r="I396" s="37">
        <v>48000</v>
      </c>
      <c r="J396" s="37">
        <v>0</v>
      </c>
      <c r="K396" s="37"/>
      <c r="L396" s="81">
        <v>20080507</v>
      </c>
    </row>
    <row r="397" spans="1:12" ht="15">
      <c r="A397" s="7">
        <v>367</v>
      </c>
      <c r="B397" s="17" t="s">
        <v>242</v>
      </c>
      <c r="C397" s="18" t="s">
        <v>243</v>
      </c>
      <c r="D397" s="17" t="s">
        <v>109</v>
      </c>
      <c r="E397" s="17" t="s">
        <v>244</v>
      </c>
      <c r="F397" s="74">
        <f>G397+H397+I397+J397</f>
        <v>1066986</v>
      </c>
      <c r="G397" s="37">
        <v>59692</v>
      </c>
      <c r="H397" s="37">
        <v>210000</v>
      </c>
      <c r="I397" s="37">
        <v>797294</v>
      </c>
      <c r="J397" s="37">
        <v>0</v>
      </c>
      <c r="K397" s="72"/>
      <c r="L397" s="81">
        <v>20080507</v>
      </c>
    </row>
    <row r="398" spans="1:12" ht="15">
      <c r="A398" s="7">
        <v>368</v>
      </c>
      <c r="B398" s="17" t="s">
        <v>245</v>
      </c>
      <c r="C398" s="18" t="s">
        <v>246</v>
      </c>
      <c r="D398" s="17" t="s">
        <v>109</v>
      </c>
      <c r="E398" s="17" t="s">
        <v>247</v>
      </c>
      <c r="F398" s="74">
        <f>G398+H398+I398+J398</f>
        <v>16869</v>
      </c>
      <c r="G398" s="37">
        <v>16869</v>
      </c>
      <c r="H398" s="37">
        <v>0</v>
      </c>
      <c r="I398" s="37">
        <v>0</v>
      </c>
      <c r="J398" s="37">
        <v>0</v>
      </c>
      <c r="K398" s="37"/>
      <c r="L398" s="81">
        <v>20080507</v>
      </c>
    </row>
    <row r="399" spans="1:12" ht="15">
      <c r="A399" s="7">
        <v>369</v>
      </c>
      <c r="B399" s="17" t="s">
        <v>248</v>
      </c>
      <c r="C399" s="18" t="s">
        <v>249</v>
      </c>
      <c r="D399" s="17" t="s">
        <v>109</v>
      </c>
      <c r="E399" s="17" t="s">
        <v>1729</v>
      </c>
      <c r="F399" s="74" t="s">
        <v>620</v>
      </c>
      <c r="G399" s="74" t="s">
        <v>620</v>
      </c>
      <c r="H399" s="74" t="s">
        <v>620</v>
      </c>
      <c r="I399" s="74" t="s">
        <v>620</v>
      </c>
      <c r="J399" s="74" t="s">
        <v>620</v>
      </c>
      <c r="K399" s="37"/>
      <c r="L399" s="66" t="s">
        <v>620</v>
      </c>
    </row>
    <row r="400" spans="1:12" ht="15">
      <c r="A400" s="7">
        <v>370</v>
      </c>
      <c r="B400" s="17" t="s">
        <v>250</v>
      </c>
      <c r="C400" s="18" t="s">
        <v>251</v>
      </c>
      <c r="D400" s="17" t="s">
        <v>109</v>
      </c>
      <c r="E400" s="17" t="s">
        <v>252</v>
      </c>
      <c r="F400" s="74">
        <f>G400+H400+I400+J400</f>
        <v>2064231</v>
      </c>
      <c r="G400" s="37">
        <v>374600</v>
      </c>
      <c r="H400" s="37">
        <v>1637631</v>
      </c>
      <c r="I400" s="37">
        <v>52000</v>
      </c>
      <c r="J400" s="37">
        <v>0</v>
      </c>
      <c r="K400" s="37"/>
      <c r="L400" s="81">
        <v>20080507</v>
      </c>
    </row>
    <row r="401" spans="1:12" ht="15">
      <c r="A401" s="7">
        <v>371</v>
      </c>
      <c r="B401" s="17" t="s">
        <v>253</v>
      </c>
      <c r="C401" s="18" t="s">
        <v>254</v>
      </c>
      <c r="D401" s="17" t="s">
        <v>109</v>
      </c>
      <c r="E401" s="17" t="s">
        <v>566</v>
      </c>
      <c r="F401" s="74">
        <f>G401+H401+I401+J401</f>
        <v>371282</v>
      </c>
      <c r="G401" s="37">
        <v>82932</v>
      </c>
      <c r="H401" s="37">
        <v>212400</v>
      </c>
      <c r="I401" s="37">
        <v>75950</v>
      </c>
      <c r="J401" s="37">
        <v>0</v>
      </c>
      <c r="K401" s="37"/>
      <c r="L401" s="81">
        <v>20080507</v>
      </c>
    </row>
    <row r="402" spans="1:12" ht="15">
      <c r="A402" s="7">
        <v>372</v>
      </c>
      <c r="B402" s="17" t="s">
        <v>255</v>
      </c>
      <c r="C402" s="18" t="s">
        <v>256</v>
      </c>
      <c r="D402" s="17" t="s">
        <v>109</v>
      </c>
      <c r="E402" s="17" t="s">
        <v>257</v>
      </c>
      <c r="F402" s="74">
        <f>G402+H402+I402+J402</f>
        <v>286450</v>
      </c>
      <c r="G402" s="37">
        <v>69150</v>
      </c>
      <c r="H402" s="37">
        <v>209450</v>
      </c>
      <c r="I402" s="37">
        <v>7850</v>
      </c>
      <c r="J402" s="37">
        <v>0</v>
      </c>
      <c r="K402" s="37"/>
      <c r="L402" s="81">
        <v>20080507</v>
      </c>
    </row>
    <row r="403" spans="1:12" ht="15">
      <c r="A403" s="7">
        <v>373</v>
      </c>
      <c r="B403" s="17" t="s">
        <v>258</v>
      </c>
      <c r="C403" s="18" t="s">
        <v>259</v>
      </c>
      <c r="D403" s="17" t="s">
        <v>109</v>
      </c>
      <c r="E403" s="17" t="s">
        <v>260</v>
      </c>
      <c r="F403" s="74">
        <f>G403+H403+I403+J403</f>
        <v>359054</v>
      </c>
      <c r="G403" s="37">
        <v>92694</v>
      </c>
      <c r="H403" s="37">
        <v>109600</v>
      </c>
      <c r="I403" s="37">
        <v>42800</v>
      </c>
      <c r="J403" s="37">
        <v>113960</v>
      </c>
      <c r="K403" s="37"/>
      <c r="L403" s="81">
        <v>20080507</v>
      </c>
    </row>
    <row r="404" spans="1:12" ht="15">
      <c r="A404" s="7">
        <v>374</v>
      </c>
      <c r="B404" s="17" t="s">
        <v>261</v>
      </c>
      <c r="C404" s="18" t="s">
        <v>262</v>
      </c>
      <c r="D404" s="17" t="s">
        <v>109</v>
      </c>
      <c r="E404" s="17" t="s">
        <v>263</v>
      </c>
      <c r="F404" s="74">
        <f>G404+H404+I404+J404</f>
        <v>3641927</v>
      </c>
      <c r="G404" s="37">
        <v>398019</v>
      </c>
      <c r="H404" s="37">
        <v>978315</v>
      </c>
      <c r="I404" s="37">
        <v>584641</v>
      </c>
      <c r="J404" s="37">
        <v>1680952</v>
      </c>
      <c r="K404" s="37"/>
      <c r="L404" s="81">
        <v>20080507</v>
      </c>
    </row>
    <row r="405" spans="1:12" ht="15">
      <c r="A405" s="7">
        <v>375</v>
      </c>
      <c r="B405" s="17" t="s">
        <v>264</v>
      </c>
      <c r="C405" s="18" t="s">
        <v>265</v>
      </c>
      <c r="D405" s="17" t="s">
        <v>109</v>
      </c>
      <c r="E405" s="17" t="s">
        <v>266</v>
      </c>
      <c r="F405" s="74">
        <f>G405+H405+I405+J405</f>
        <v>131600</v>
      </c>
      <c r="G405" s="37">
        <v>5500</v>
      </c>
      <c r="H405" s="37">
        <v>0</v>
      </c>
      <c r="I405" s="37">
        <v>126100</v>
      </c>
      <c r="J405" s="37">
        <v>0</v>
      </c>
      <c r="K405" s="37"/>
      <c r="L405" s="81">
        <v>20080609</v>
      </c>
    </row>
    <row r="406" spans="1:12" ht="15">
      <c r="A406" s="7">
        <v>376</v>
      </c>
      <c r="B406" s="17" t="s">
        <v>268</v>
      </c>
      <c r="C406" s="18" t="s">
        <v>269</v>
      </c>
      <c r="D406" s="17" t="s">
        <v>267</v>
      </c>
      <c r="E406" s="17" t="s">
        <v>270</v>
      </c>
      <c r="F406" s="74">
        <f>G406+H406+I406+J406</f>
        <v>544527</v>
      </c>
      <c r="G406" s="37">
        <v>178127</v>
      </c>
      <c r="H406" s="37">
        <v>321900</v>
      </c>
      <c r="I406" s="37">
        <v>39500</v>
      </c>
      <c r="J406" s="37">
        <v>5000</v>
      </c>
      <c r="K406" s="37"/>
      <c r="L406" s="81">
        <v>20080507</v>
      </c>
    </row>
    <row r="407" spans="1:12" ht="15">
      <c r="A407" s="7">
        <v>377</v>
      </c>
      <c r="B407" s="17" t="s">
        <v>271</v>
      </c>
      <c r="C407" s="18" t="s">
        <v>272</v>
      </c>
      <c r="D407" s="17" t="s">
        <v>267</v>
      </c>
      <c r="E407" s="17" t="s">
        <v>273</v>
      </c>
      <c r="F407" s="74">
        <f>G407+H407+I407+J407</f>
        <v>441984</v>
      </c>
      <c r="G407" s="37">
        <v>348279</v>
      </c>
      <c r="H407" s="37">
        <v>42574</v>
      </c>
      <c r="I407" s="37">
        <v>51131</v>
      </c>
      <c r="J407" s="37">
        <v>0</v>
      </c>
      <c r="K407" s="37"/>
      <c r="L407" s="81">
        <v>20080609</v>
      </c>
    </row>
    <row r="408" spans="1:12" ht="15">
      <c r="A408" s="7">
        <v>378</v>
      </c>
      <c r="B408" s="17" t="s">
        <v>274</v>
      </c>
      <c r="C408" s="18" t="s">
        <v>275</v>
      </c>
      <c r="D408" s="17" t="s">
        <v>267</v>
      </c>
      <c r="E408" s="17" t="s">
        <v>276</v>
      </c>
      <c r="F408" s="74">
        <f>G408+H408+I408+J408</f>
        <v>1026981</v>
      </c>
      <c r="G408" s="37">
        <v>99581</v>
      </c>
      <c r="H408" s="37">
        <v>842100</v>
      </c>
      <c r="I408" s="37">
        <v>85300</v>
      </c>
      <c r="J408" s="37">
        <v>0</v>
      </c>
      <c r="K408" s="37"/>
      <c r="L408" s="81">
        <v>20080507</v>
      </c>
    </row>
    <row r="409" spans="1:12" ht="15">
      <c r="A409" s="7">
        <v>379</v>
      </c>
      <c r="B409" s="17" t="s">
        <v>277</v>
      </c>
      <c r="C409" s="18" t="s">
        <v>278</v>
      </c>
      <c r="D409" s="17" t="s">
        <v>267</v>
      </c>
      <c r="E409" s="17" t="s">
        <v>279</v>
      </c>
      <c r="F409" s="74">
        <f>G409+H409+I409+J409</f>
        <v>1709641</v>
      </c>
      <c r="G409" s="37">
        <v>658141</v>
      </c>
      <c r="H409" s="37">
        <v>1035100</v>
      </c>
      <c r="I409" s="37">
        <v>16400</v>
      </c>
      <c r="J409" s="37">
        <v>0</v>
      </c>
      <c r="K409" s="37"/>
      <c r="L409" s="81">
        <v>20080609</v>
      </c>
    </row>
    <row r="410" spans="1:12" ht="15">
      <c r="A410" s="7">
        <v>380</v>
      </c>
      <c r="B410" s="17" t="s">
        <v>280</v>
      </c>
      <c r="C410" s="18" t="s">
        <v>281</v>
      </c>
      <c r="D410" s="17" t="s">
        <v>267</v>
      </c>
      <c r="E410" s="17" t="s">
        <v>282</v>
      </c>
      <c r="F410" s="74">
        <f>G410+H410+I410+J410</f>
        <v>1127952</v>
      </c>
      <c r="G410" s="37">
        <v>446709</v>
      </c>
      <c r="H410" s="37">
        <v>651942</v>
      </c>
      <c r="I410" s="37">
        <v>29301</v>
      </c>
      <c r="J410" s="37">
        <v>0</v>
      </c>
      <c r="K410" s="37"/>
      <c r="L410" s="81">
        <v>20080507</v>
      </c>
    </row>
    <row r="411" spans="1:12" ht="15">
      <c r="A411" s="7">
        <v>381</v>
      </c>
      <c r="B411" s="17" t="s">
        <v>283</v>
      </c>
      <c r="C411" s="18" t="s">
        <v>284</v>
      </c>
      <c r="D411" s="17" t="s">
        <v>267</v>
      </c>
      <c r="E411" s="17" t="s">
        <v>285</v>
      </c>
      <c r="F411" s="74">
        <f>G411+H411+I411+J411</f>
        <v>158761</v>
      </c>
      <c r="G411" s="37">
        <v>35291</v>
      </c>
      <c r="H411" s="37">
        <v>59600</v>
      </c>
      <c r="I411" s="37">
        <v>63870</v>
      </c>
      <c r="J411" s="37">
        <v>0</v>
      </c>
      <c r="K411" s="37"/>
      <c r="L411" s="81">
        <v>20080507</v>
      </c>
    </row>
    <row r="412" spans="1:12" ht="15">
      <c r="A412" s="7">
        <v>382</v>
      </c>
      <c r="B412" s="17" t="s">
        <v>286</v>
      </c>
      <c r="C412" s="18" t="s">
        <v>287</v>
      </c>
      <c r="D412" s="17" t="s">
        <v>267</v>
      </c>
      <c r="E412" s="17" t="s">
        <v>288</v>
      </c>
      <c r="F412" s="74">
        <f>G412+H412+I412+J412</f>
        <v>952691</v>
      </c>
      <c r="G412" s="37">
        <v>442071</v>
      </c>
      <c r="H412" s="37">
        <v>149325</v>
      </c>
      <c r="I412" s="37">
        <v>158295</v>
      </c>
      <c r="J412" s="37">
        <v>203000</v>
      </c>
      <c r="K412" s="37"/>
      <c r="L412" s="81">
        <v>20080507</v>
      </c>
    </row>
    <row r="413" spans="1:12" ht="15">
      <c r="A413" s="7">
        <v>383</v>
      </c>
      <c r="B413" s="17" t="s">
        <v>289</v>
      </c>
      <c r="C413" s="18" t="s">
        <v>290</v>
      </c>
      <c r="D413" s="17" t="s">
        <v>267</v>
      </c>
      <c r="E413" s="17" t="s">
        <v>291</v>
      </c>
      <c r="F413" s="74">
        <f>G413+H413+I413+J413</f>
        <v>1302580</v>
      </c>
      <c r="G413" s="37">
        <v>600039</v>
      </c>
      <c r="H413" s="37">
        <v>559683</v>
      </c>
      <c r="I413" s="37">
        <v>130358</v>
      </c>
      <c r="J413" s="37">
        <v>12500</v>
      </c>
      <c r="K413" s="37"/>
      <c r="L413" s="81">
        <v>20080609</v>
      </c>
    </row>
    <row r="414" spans="1:12" ht="15">
      <c r="A414" s="7">
        <v>384</v>
      </c>
      <c r="B414" s="17" t="s">
        <v>292</v>
      </c>
      <c r="C414" s="18" t="s">
        <v>293</v>
      </c>
      <c r="D414" s="17" t="s">
        <v>267</v>
      </c>
      <c r="E414" s="17" t="s">
        <v>294</v>
      </c>
      <c r="F414" s="74">
        <f>G414+H414+I414+J414</f>
        <v>489387</v>
      </c>
      <c r="G414" s="37">
        <v>163227</v>
      </c>
      <c r="H414" s="37">
        <v>305360</v>
      </c>
      <c r="I414" s="37">
        <v>20800</v>
      </c>
      <c r="J414" s="37">
        <v>0</v>
      </c>
      <c r="K414" s="37"/>
      <c r="L414" s="81">
        <v>20080507</v>
      </c>
    </row>
    <row r="415" spans="1:12" ht="15">
      <c r="A415" s="7">
        <v>385</v>
      </c>
      <c r="B415" s="17" t="s">
        <v>295</v>
      </c>
      <c r="C415" s="18" t="s">
        <v>296</v>
      </c>
      <c r="D415" s="17" t="s">
        <v>267</v>
      </c>
      <c r="E415" s="17" t="s">
        <v>297</v>
      </c>
      <c r="F415" s="74">
        <f>G415+H415+I415+J415</f>
        <v>661784</v>
      </c>
      <c r="G415" s="37">
        <v>341856</v>
      </c>
      <c r="H415" s="37">
        <v>220000</v>
      </c>
      <c r="I415" s="37">
        <v>99928</v>
      </c>
      <c r="J415" s="37">
        <v>0</v>
      </c>
      <c r="K415" s="37"/>
      <c r="L415" s="81">
        <v>20080609</v>
      </c>
    </row>
    <row r="416" spans="1:12" ht="15">
      <c r="A416" s="7">
        <v>386</v>
      </c>
      <c r="B416" s="17" t="s">
        <v>298</v>
      </c>
      <c r="C416" s="18" t="s">
        <v>299</v>
      </c>
      <c r="D416" s="17" t="s">
        <v>267</v>
      </c>
      <c r="E416" s="17" t="s">
        <v>300</v>
      </c>
      <c r="F416" s="74">
        <f>G416+H416+I416+J416</f>
        <v>1642053</v>
      </c>
      <c r="G416" s="37">
        <v>240092</v>
      </c>
      <c r="H416" s="37">
        <v>44500</v>
      </c>
      <c r="I416" s="37">
        <v>1264461</v>
      </c>
      <c r="J416" s="37">
        <v>93000</v>
      </c>
      <c r="K416" s="37"/>
      <c r="L416" s="81">
        <v>20080609</v>
      </c>
    </row>
    <row r="417" spans="1:12" ht="15">
      <c r="A417" s="7">
        <v>387</v>
      </c>
      <c r="B417" s="17" t="s">
        <v>301</v>
      </c>
      <c r="C417" s="18" t="s">
        <v>302</v>
      </c>
      <c r="D417" s="17" t="s">
        <v>267</v>
      </c>
      <c r="E417" s="17" t="s">
        <v>303</v>
      </c>
      <c r="F417" s="74">
        <f>G417+H417+I417+J417</f>
        <v>14926976</v>
      </c>
      <c r="G417" s="37">
        <v>313082</v>
      </c>
      <c r="H417" s="37">
        <v>681700</v>
      </c>
      <c r="I417" s="37">
        <v>777693</v>
      </c>
      <c r="J417" s="37">
        <v>13154501</v>
      </c>
      <c r="K417" s="37"/>
      <c r="L417" s="81">
        <v>20080507</v>
      </c>
    </row>
    <row r="418" spans="1:12" ht="15">
      <c r="A418" s="7">
        <v>388</v>
      </c>
      <c r="B418" s="17" t="s">
        <v>304</v>
      </c>
      <c r="C418" s="18" t="s">
        <v>305</v>
      </c>
      <c r="D418" s="17" t="s">
        <v>267</v>
      </c>
      <c r="E418" s="17" t="s">
        <v>306</v>
      </c>
      <c r="F418" s="74">
        <f>G418+H418+I418+J418</f>
        <v>4745644</v>
      </c>
      <c r="G418" s="37">
        <v>514344</v>
      </c>
      <c r="H418" s="37">
        <v>4000000</v>
      </c>
      <c r="I418" s="37">
        <v>219300</v>
      </c>
      <c r="J418" s="37">
        <v>12000</v>
      </c>
      <c r="K418" s="37"/>
      <c r="L418" s="81">
        <v>20080609</v>
      </c>
    </row>
    <row r="419" spans="1:12" ht="15">
      <c r="A419" s="7">
        <v>389</v>
      </c>
      <c r="B419" s="17" t="s">
        <v>307</v>
      </c>
      <c r="C419" s="18" t="s">
        <v>308</v>
      </c>
      <c r="D419" s="17" t="s">
        <v>267</v>
      </c>
      <c r="E419" s="17" t="s">
        <v>309</v>
      </c>
      <c r="F419" s="74">
        <f>G419+H419+I419+J419</f>
        <v>1914507</v>
      </c>
      <c r="G419" s="37">
        <v>586350</v>
      </c>
      <c r="H419" s="37">
        <v>976867</v>
      </c>
      <c r="I419" s="37">
        <v>244744</v>
      </c>
      <c r="J419" s="37">
        <v>106546</v>
      </c>
      <c r="K419" s="37"/>
      <c r="L419" s="81">
        <v>20080507</v>
      </c>
    </row>
    <row r="420" spans="1:12" ht="15">
      <c r="A420" s="7">
        <v>390</v>
      </c>
      <c r="B420" s="17" t="s">
        <v>310</v>
      </c>
      <c r="C420" s="18" t="s">
        <v>311</v>
      </c>
      <c r="D420" s="17" t="s">
        <v>267</v>
      </c>
      <c r="E420" s="17" t="s">
        <v>312</v>
      </c>
      <c r="F420" s="74">
        <f>G420+H420+I420+J420</f>
        <v>868932</v>
      </c>
      <c r="G420" s="37">
        <v>522427</v>
      </c>
      <c r="H420" s="37">
        <v>334700</v>
      </c>
      <c r="I420" s="37">
        <v>11805</v>
      </c>
      <c r="J420" s="37">
        <v>0</v>
      </c>
      <c r="K420" s="37"/>
      <c r="L420" s="81">
        <v>20080507</v>
      </c>
    </row>
    <row r="421" spans="1:12" ht="15">
      <c r="A421" s="7">
        <v>391</v>
      </c>
      <c r="B421" s="17" t="s">
        <v>313</v>
      </c>
      <c r="C421" s="18" t="s">
        <v>314</v>
      </c>
      <c r="D421" s="17" t="s">
        <v>267</v>
      </c>
      <c r="E421" s="17" t="s">
        <v>315</v>
      </c>
      <c r="F421" s="74">
        <f>G421+H421+I421+J421</f>
        <v>898370</v>
      </c>
      <c r="G421" s="37">
        <v>127300</v>
      </c>
      <c r="H421" s="37">
        <v>56400</v>
      </c>
      <c r="I421" s="37">
        <v>48745</v>
      </c>
      <c r="J421" s="37">
        <v>665925</v>
      </c>
      <c r="K421" s="37"/>
      <c r="L421" s="81">
        <v>20080609</v>
      </c>
    </row>
    <row r="422" spans="1:12" s="5" customFormat="1" ht="15">
      <c r="A422" s="7">
        <v>392</v>
      </c>
      <c r="B422" s="17" t="s">
        <v>316</v>
      </c>
      <c r="C422" s="18" t="s">
        <v>317</v>
      </c>
      <c r="D422" s="17" t="s">
        <v>267</v>
      </c>
      <c r="E422" s="17" t="s">
        <v>318</v>
      </c>
      <c r="F422" s="74">
        <f>G422+H422+I422+J422</f>
        <v>2085598</v>
      </c>
      <c r="G422" s="37">
        <v>422378</v>
      </c>
      <c r="H422" s="37">
        <v>1349700</v>
      </c>
      <c r="I422" s="37">
        <v>106320</v>
      </c>
      <c r="J422" s="37">
        <v>207200</v>
      </c>
      <c r="K422" s="37"/>
      <c r="L422" s="81">
        <v>20080609</v>
      </c>
    </row>
    <row r="423" spans="1:12" ht="15">
      <c r="A423" s="7">
        <v>393</v>
      </c>
      <c r="B423" s="17" t="s">
        <v>319</v>
      </c>
      <c r="C423" s="18" t="s">
        <v>320</v>
      </c>
      <c r="D423" s="17" t="s">
        <v>267</v>
      </c>
      <c r="E423" s="17" t="s">
        <v>321</v>
      </c>
      <c r="F423" s="74">
        <f>G423+H423+I423+J423</f>
        <v>542049</v>
      </c>
      <c r="G423" s="37">
        <v>203624</v>
      </c>
      <c r="H423" s="37">
        <v>239000</v>
      </c>
      <c r="I423" s="37">
        <v>99425</v>
      </c>
      <c r="J423" s="37">
        <v>0</v>
      </c>
      <c r="K423" s="37"/>
      <c r="L423" s="81">
        <v>20080609</v>
      </c>
    </row>
    <row r="424" spans="1:12" ht="15">
      <c r="A424" s="7">
        <v>394</v>
      </c>
      <c r="B424" s="17" t="s">
        <v>322</v>
      </c>
      <c r="C424" s="18" t="s">
        <v>323</v>
      </c>
      <c r="D424" s="17" t="s">
        <v>267</v>
      </c>
      <c r="E424" s="17" t="s">
        <v>324</v>
      </c>
      <c r="F424" s="74">
        <f>G424+H424+I424+J424</f>
        <v>731251</v>
      </c>
      <c r="G424" s="37">
        <v>271664</v>
      </c>
      <c r="H424" s="37">
        <v>347400</v>
      </c>
      <c r="I424" s="37">
        <v>112187</v>
      </c>
      <c r="J424" s="37">
        <v>0</v>
      </c>
      <c r="K424" s="37"/>
      <c r="L424" s="81">
        <v>20080507</v>
      </c>
    </row>
    <row r="425" spans="1:12" ht="15">
      <c r="A425" s="7">
        <v>395</v>
      </c>
      <c r="B425" s="17" t="s">
        <v>325</v>
      </c>
      <c r="C425" s="18" t="s">
        <v>326</v>
      </c>
      <c r="D425" s="17" t="s">
        <v>267</v>
      </c>
      <c r="E425" s="17" t="s">
        <v>327</v>
      </c>
      <c r="F425" s="74">
        <f>G425+H425+I425+J425</f>
        <v>74261</v>
      </c>
      <c r="G425" s="37">
        <v>73760</v>
      </c>
      <c r="H425" s="37">
        <v>500</v>
      </c>
      <c r="I425" s="37">
        <v>1</v>
      </c>
      <c r="J425" s="37">
        <v>0</v>
      </c>
      <c r="K425" s="37"/>
      <c r="L425" s="81">
        <v>20080609</v>
      </c>
    </row>
    <row r="426" spans="1:12" ht="15">
      <c r="A426" s="7">
        <v>396</v>
      </c>
      <c r="B426" s="17" t="s">
        <v>328</v>
      </c>
      <c r="C426" s="18" t="s">
        <v>329</v>
      </c>
      <c r="D426" s="17" t="s">
        <v>267</v>
      </c>
      <c r="E426" s="17" t="s">
        <v>330</v>
      </c>
      <c r="F426" s="74">
        <f>G426+H426+I426+J426</f>
        <v>1040837</v>
      </c>
      <c r="G426" s="37">
        <v>382441</v>
      </c>
      <c r="H426" s="37">
        <v>476700</v>
      </c>
      <c r="I426" s="37">
        <v>58801</v>
      </c>
      <c r="J426" s="37">
        <v>122895</v>
      </c>
      <c r="K426" s="37"/>
      <c r="L426" s="81">
        <v>20080609</v>
      </c>
    </row>
    <row r="427" spans="1:12" ht="15">
      <c r="A427" s="7">
        <v>397</v>
      </c>
      <c r="B427" s="17" t="s">
        <v>331</v>
      </c>
      <c r="C427" s="18" t="s">
        <v>332</v>
      </c>
      <c r="D427" s="17" t="s">
        <v>267</v>
      </c>
      <c r="E427" s="17" t="s">
        <v>333</v>
      </c>
      <c r="F427" s="74">
        <f>G427+H427+I427+J427</f>
        <v>3140955</v>
      </c>
      <c r="G427" s="37">
        <v>2228325</v>
      </c>
      <c r="H427" s="37">
        <v>912630</v>
      </c>
      <c r="I427" s="37">
        <v>0</v>
      </c>
      <c r="J427" s="37">
        <v>0</v>
      </c>
      <c r="K427" s="37"/>
      <c r="L427" s="81">
        <v>20080609</v>
      </c>
    </row>
    <row r="428" spans="1:12" ht="15">
      <c r="A428" s="7">
        <v>398</v>
      </c>
      <c r="B428" s="17" t="s">
        <v>334</v>
      </c>
      <c r="C428" s="18" t="s">
        <v>335</v>
      </c>
      <c r="D428" s="17" t="s">
        <v>267</v>
      </c>
      <c r="E428" s="17" t="s">
        <v>336</v>
      </c>
      <c r="F428" s="74">
        <f>G428+H428+I428+J428</f>
        <v>510866</v>
      </c>
      <c r="G428" s="37">
        <v>158166</v>
      </c>
      <c r="H428" s="37">
        <v>252900</v>
      </c>
      <c r="I428" s="37">
        <v>99800</v>
      </c>
      <c r="J428" s="37">
        <v>0</v>
      </c>
      <c r="K428" s="37"/>
      <c r="L428" s="81">
        <v>20080609</v>
      </c>
    </row>
    <row r="429" spans="1:12" ht="15">
      <c r="A429" s="7">
        <v>399</v>
      </c>
      <c r="B429" s="17" t="s">
        <v>337</v>
      </c>
      <c r="C429" s="18" t="s">
        <v>338</v>
      </c>
      <c r="D429" s="17" t="s">
        <v>267</v>
      </c>
      <c r="E429" s="17" t="s">
        <v>339</v>
      </c>
      <c r="F429" s="74">
        <f>G429+H429+I429+J429</f>
        <v>21571072</v>
      </c>
      <c r="G429" s="37">
        <v>485346</v>
      </c>
      <c r="H429" s="37">
        <v>947600</v>
      </c>
      <c r="I429" s="37">
        <v>559126</v>
      </c>
      <c r="J429" s="37">
        <v>19579000</v>
      </c>
      <c r="K429" s="37"/>
      <c r="L429" s="81">
        <v>20080507</v>
      </c>
    </row>
    <row r="430" spans="1:12" ht="15">
      <c r="A430" s="7">
        <v>400</v>
      </c>
      <c r="B430" s="17" t="s">
        <v>340</v>
      </c>
      <c r="C430" s="18" t="s">
        <v>341</v>
      </c>
      <c r="D430" s="17" t="s">
        <v>267</v>
      </c>
      <c r="E430" s="17" t="s">
        <v>342</v>
      </c>
      <c r="F430" s="74">
        <f>G430+H430+I430+J430</f>
        <v>582770</v>
      </c>
      <c r="G430" s="37">
        <v>169910</v>
      </c>
      <c r="H430" s="37">
        <v>412860</v>
      </c>
      <c r="I430" s="37">
        <v>0</v>
      </c>
      <c r="J430" s="37">
        <v>0</v>
      </c>
      <c r="K430" s="72"/>
      <c r="L430" s="81">
        <v>20080609</v>
      </c>
    </row>
    <row r="431" spans="1:12" ht="15">
      <c r="A431" s="7">
        <v>401</v>
      </c>
      <c r="B431" s="17" t="s">
        <v>343</v>
      </c>
      <c r="C431" s="18" t="s">
        <v>344</v>
      </c>
      <c r="D431" s="17" t="s">
        <v>267</v>
      </c>
      <c r="E431" s="17" t="s">
        <v>345</v>
      </c>
      <c r="F431" s="74">
        <f>G431+H431+I431+J431</f>
        <v>662371</v>
      </c>
      <c r="G431" s="37">
        <v>445217</v>
      </c>
      <c r="H431" s="37">
        <v>6000</v>
      </c>
      <c r="I431" s="37">
        <v>209354</v>
      </c>
      <c r="J431" s="37">
        <v>1800</v>
      </c>
      <c r="K431" s="37"/>
      <c r="L431" s="81">
        <v>20080507</v>
      </c>
    </row>
    <row r="432" spans="1:12" ht="15">
      <c r="A432" s="7">
        <v>402</v>
      </c>
      <c r="B432" s="17" t="s">
        <v>346</v>
      </c>
      <c r="C432" s="18" t="s">
        <v>347</v>
      </c>
      <c r="D432" s="17" t="s">
        <v>267</v>
      </c>
      <c r="E432" s="17" t="s">
        <v>348</v>
      </c>
      <c r="F432" s="74">
        <f>G432+H432+I432+J432</f>
        <v>1245532</v>
      </c>
      <c r="G432" s="37">
        <v>566725</v>
      </c>
      <c r="H432" s="37">
        <v>300800</v>
      </c>
      <c r="I432" s="37">
        <v>372897</v>
      </c>
      <c r="J432" s="37">
        <v>5110</v>
      </c>
      <c r="K432" s="37"/>
      <c r="L432" s="81">
        <v>20080507</v>
      </c>
    </row>
    <row r="433" spans="1:12" ht="15">
      <c r="A433" s="7">
        <v>403</v>
      </c>
      <c r="B433" s="17" t="s">
        <v>349</v>
      </c>
      <c r="C433" s="18" t="s">
        <v>350</v>
      </c>
      <c r="D433" s="17" t="s">
        <v>267</v>
      </c>
      <c r="E433" s="17" t="s">
        <v>351</v>
      </c>
      <c r="F433" s="74">
        <f>G433+H433+I433+J433</f>
        <v>68463</v>
      </c>
      <c r="G433" s="37">
        <v>41363</v>
      </c>
      <c r="H433" s="37">
        <v>22000</v>
      </c>
      <c r="I433" s="37">
        <v>5100</v>
      </c>
      <c r="J433" s="37">
        <v>0</v>
      </c>
      <c r="K433" s="37"/>
      <c r="L433" s="81">
        <v>20080507</v>
      </c>
    </row>
    <row r="434" spans="1:12" ht="15">
      <c r="A434" s="7">
        <v>404</v>
      </c>
      <c r="B434" s="17" t="s">
        <v>352</v>
      </c>
      <c r="C434" s="18" t="s">
        <v>353</v>
      </c>
      <c r="D434" s="17" t="s">
        <v>267</v>
      </c>
      <c r="E434" s="17" t="s">
        <v>354</v>
      </c>
      <c r="F434" s="74">
        <f>G434+H434+I434+J434</f>
        <v>5304571</v>
      </c>
      <c r="G434" s="37">
        <v>904680</v>
      </c>
      <c r="H434" s="37">
        <v>858991</v>
      </c>
      <c r="I434" s="37">
        <v>1788097</v>
      </c>
      <c r="J434" s="37">
        <v>1752803</v>
      </c>
      <c r="K434" s="37"/>
      <c r="L434" s="81">
        <v>20080507</v>
      </c>
    </row>
    <row r="435" spans="1:12" ht="15">
      <c r="A435" s="7">
        <v>405</v>
      </c>
      <c r="B435" s="17" t="s">
        <v>355</v>
      </c>
      <c r="C435" s="18" t="s">
        <v>356</v>
      </c>
      <c r="D435" s="17" t="s">
        <v>267</v>
      </c>
      <c r="E435" s="17" t="s">
        <v>357</v>
      </c>
      <c r="F435" s="74">
        <f>G435+H435+I435+J435</f>
        <v>408054</v>
      </c>
      <c r="G435" s="37">
        <v>260254</v>
      </c>
      <c r="H435" s="37">
        <v>104800</v>
      </c>
      <c r="I435" s="37">
        <v>35000</v>
      </c>
      <c r="J435" s="37">
        <v>8000</v>
      </c>
      <c r="K435" s="37"/>
      <c r="L435" s="81">
        <v>20080507</v>
      </c>
    </row>
    <row r="436" spans="1:12" ht="15">
      <c r="A436" s="7">
        <v>406</v>
      </c>
      <c r="B436" s="17" t="s">
        <v>358</v>
      </c>
      <c r="C436" s="18" t="s">
        <v>359</v>
      </c>
      <c r="D436" s="17" t="s">
        <v>267</v>
      </c>
      <c r="E436" s="17" t="s">
        <v>360</v>
      </c>
      <c r="F436" s="74">
        <f>G436+H436+I436+J436</f>
        <v>704244</v>
      </c>
      <c r="G436" s="37">
        <v>185367</v>
      </c>
      <c r="H436" s="37">
        <v>393775</v>
      </c>
      <c r="I436" s="37">
        <v>113602</v>
      </c>
      <c r="J436" s="37">
        <v>11500</v>
      </c>
      <c r="K436" s="37"/>
      <c r="L436" s="81">
        <v>20080507</v>
      </c>
    </row>
    <row r="437" spans="1:12" ht="15">
      <c r="A437" s="7">
        <v>407</v>
      </c>
      <c r="B437" s="17" t="s">
        <v>361</v>
      </c>
      <c r="C437" s="18" t="s">
        <v>362</v>
      </c>
      <c r="D437" s="17" t="s">
        <v>267</v>
      </c>
      <c r="E437" s="17" t="s">
        <v>363</v>
      </c>
      <c r="F437" s="74">
        <f>G437+H437+I437+J437</f>
        <v>1771419</v>
      </c>
      <c r="G437" s="37">
        <v>811572</v>
      </c>
      <c r="H437" s="37">
        <v>367102</v>
      </c>
      <c r="I437" s="37">
        <v>592745</v>
      </c>
      <c r="J437" s="37">
        <v>0</v>
      </c>
      <c r="K437" s="37"/>
      <c r="L437" s="81">
        <v>20080507</v>
      </c>
    </row>
    <row r="438" spans="1:12" ht="15">
      <c r="A438" s="7">
        <v>408</v>
      </c>
      <c r="B438" s="17" t="s">
        <v>364</v>
      </c>
      <c r="C438" s="18" t="s">
        <v>365</v>
      </c>
      <c r="D438" s="17" t="s">
        <v>267</v>
      </c>
      <c r="E438" s="17" t="s">
        <v>366</v>
      </c>
      <c r="F438" s="74">
        <f>G438+H438+I438+J438</f>
        <v>63150</v>
      </c>
      <c r="G438" s="37">
        <v>41350</v>
      </c>
      <c r="H438" s="37">
        <v>19200</v>
      </c>
      <c r="I438" s="37">
        <v>2600</v>
      </c>
      <c r="J438" s="37">
        <v>0</v>
      </c>
      <c r="K438" s="37"/>
      <c r="L438" s="81">
        <v>20080609</v>
      </c>
    </row>
    <row r="439" spans="1:12" ht="15">
      <c r="A439" s="7">
        <v>409</v>
      </c>
      <c r="B439" s="17" t="s">
        <v>367</v>
      </c>
      <c r="C439" s="18" t="s">
        <v>368</v>
      </c>
      <c r="D439" s="17" t="s">
        <v>267</v>
      </c>
      <c r="E439" s="17" t="s">
        <v>369</v>
      </c>
      <c r="F439" s="74">
        <f>G439+H439+I439+J439</f>
        <v>105425</v>
      </c>
      <c r="G439" s="37">
        <v>55325</v>
      </c>
      <c r="H439" s="37">
        <v>0</v>
      </c>
      <c r="I439" s="37">
        <v>45500</v>
      </c>
      <c r="J439" s="37">
        <v>4600</v>
      </c>
      <c r="K439" s="37"/>
      <c r="L439" s="81">
        <v>20080507</v>
      </c>
    </row>
    <row r="440" spans="1:12" ht="15">
      <c r="A440" s="7">
        <v>410</v>
      </c>
      <c r="B440" s="17" t="s">
        <v>370</v>
      </c>
      <c r="C440" s="18" t="s">
        <v>371</v>
      </c>
      <c r="D440" s="17" t="s">
        <v>267</v>
      </c>
      <c r="E440" s="17" t="s">
        <v>372</v>
      </c>
      <c r="F440" s="74">
        <f>G440+H440+I440+J440</f>
        <v>1933667</v>
      </c>
      <c r="G440" s="37">
        <v>753997</v>
      </c>
      <c r="H440" s="37">
        <v>1012400</v>
      </c>
      <c r="I440" s="37">
        <v>167270</v>
      </c>
      <c r="J440" s="37">
        <v>0</v>
      </c>
      <c r="K440" s="37"/>
      <c r="L440" s="81">
        <v>20080609</v>
      </c>
    </row>
    <row r="441" spans="1:12" ht="15">
      <c r="A441" s="7">
        <v>411</v>
      </c>
      <c r="B441" s="17" t="s">
        <v>373</v>
      </c>
      <c r="C441" s="18" t="s">
        <v>374</v>
      </c>
      <c r="D441" s="17" t="s">
        <v>267</v>
      </c>
      <c r="E441" s="17" t="s">
        <v>375</v>
      </c>
      <c r="F441" s="74">
        <f>G441+H441+I441+J441</f>
        <v>982403</v>
      </c>
      <c r="G441" s="37">
        <v>411811</v>
      </c>
      <c r="H441" s="37">
        <v>252466</v>
      </c>
      <c r="I441" s="37">
        <v>318126</v>
      </c>
      <c r="J441" s="37">
        <v>0</v>
      </c>
      <c r="K441" s="37"/>
      <c r="L441" s="81">
        <v>20080609</v>
      </c>
    </row>
    <row r="442" spans="1:12" ht="15">
      <c r="A442" s="7">
        <v>412</v>
      </c>
      <c r="B442" s="17" t="s">
        <v>376</v>
      </c>
      <c r="C442" s="18" t="s">
        <v>377</v>
      </c>
      <c r="D442" s="17" t="s">
        <v>267</v>
      </c>
      <c r="E442" s="17" t="s">
        <v>378</v>
      </c>
      <c r="F442" s="74">
        <f>G442+H442+I442+J442</f>
        <v>4000</v>
      </c>
      <c r="G442" s="37">
        <v>4000</v>
      </c>
      <c r="H442" s="37">
        <v>0</v>
      </c>
      <c r="I442" s="37">
        <v>0</v>
      </c>
      <c r="J442" s="37">
        <v>0</v>
      </c>
      <c r="K442" s="37"/>
      <c r="L442" s="81">
        <v>20080507</v>
      </c>
    </row>
    <row r="443" spans="1:12" ht="15">
      <c r="A443" s="7">
        <v>413</v>
      </c>
      <c r="B443" s="17" t="s">
        <v>379</v>
      </c>
      <c r="C443" s="18" t="s">
        <v>380</v>
      </c>
      <c r="D443" s="17" t="s">
        <v>267</v>
      </c>
      <c r="E443" s="17" t="s">
        <v>1136</v>
      </c>
      <c r="F443" s="74">
        <f>G443+H443+I443+J443</f>
        <v>1916480</v>
      </c>
      <c r="G443" s="37">
        <v>942510</v>
      </c>
      <c r="H443" s="37">
        <v>929625</v>
      </c>
      <c r="I443" s="37">
        <v>20045</v>
      </c>
      <c r="J443" s="37">
        <v>24300</v>
      </c>
      <c r="K443" s="37"/>
      <c r="L443" s="81">
        <v>20080507</v>
      </c>
    </row>
    <row r="444" spans="1:12" ht="15">
      <c r="A444" s="7">
        <v>414</v>
      </c>
      <c r="B444" s="17" t="s">
        <v>381</v>
      </c>
      <c r="C444" s="18" t="s">
        <v>382</v>
      </c>
      <c r="D444" s="17" t="s">
        <v>267</v>
      </c>
      <c r="E444" s="17" t="s">
        <v>383</v>
      </c>
      <c r="F444" s="74">
        <f>G444+H444+I444+J444</f>
        <v>97201</v>
      </c>
      <c r="G444" s="37">
        <v>67600</v>
      </c>
      <c r="H444" s="37">
        <v>9500</v>
      </c>
      <c r="I444" s="37">
        <v>20101</v>
      </c>
      <c r="J444" s="37">
        <v>0</v>
      </c>
      <c r="K444" s="37"/>
      <c r="L444" s="81">
        <v>20080507</v>
      </c>
    </row>
    <row r="445" spans="1:12" ht="15">
      <c r="A445" s="7">
        <v>415</v>
      </c>
      <c r="B445" s="17" t="s">
        <v>385</v>
      </c>
      <c r="C445" s="18" t="s">
        <v>386</v>
      </c>
      <c r="D445" s="17" t="s">
        <v>384</v>
      </c>
      <c r="E445" s="17" t="s">
        <v>387</v>
      </c>
      <c r="F445" s="74">
        <f>G445+H445+I445+J445</f>
        <v>532650</v>
      </c>
      <c r="G445" s="37">
        <v>66050</v>
      </c>
      <c r="H445" s="37">
        <v>466600</v>
      </c>
      <c r="I445" s="37">
        <v>0</v>
      </c>
      <c r="J445" s="37">
        <v>0</v>
      </c>
      <c r="K445" s="37"/>
      <c r="L445" s="81">
        <v>20080507</v>
      </c>
    </row>
    <row r="446" spans="1:12" ht="15">
      <c r="A446" s="7">
        <v>416</v>
      </c>
      <c r="B446" s="17" t="s">
        <v>388</v>
      </c>
      <c r="C446" s="18" t="s">
        <v>389</v>
      </c>
      <c r="D446" s="17" t="s">
        <v>384</v>
      </c>
      <c r="E446" s="17" t="s">
        <v>390</v>
      </c>
      <c r="F446" s="74">
        <f>G446+H446+I446+J446</f>
        <v>1355485</v>
      </c>
      <c r="G446" s="37">
        <v>77480</v>
      </c>
      <c r="H446" s="37">
        <v>1278005</v>
      </c>
      <c r="I446" s="37">
        <v>0</v>
      </c>
      <c r="J446" s="37">
        <v>0</v>
      </c>
      <c r="K446" s="37"/>
      <c r="L446" s="81">
        <v>20080507</v>
      </c>
    </row>
    <row r="447" spans="1:12" ht="15">
      <c r="A447" s="7">
        <v>417</v>
      </c>
      <c r="B447" s="17" t="s">
        <v>391</v>
      </c>
      <c r="C447" s="18" t="s">
        <v>392</v>
      </c>
      <c r="D447" s="17" t="s">
        <v>384</v>
      </c>
      <c r="E447" s="17" t="s">
        <v>393</v>
      </c>
      <c r="F447" s="74">
        <f>G447+H447+I447+J447</f>
        <v>256811</v>
      </c>
      <c r="G447" s="37">
        <v>154311</v>
      </c>
      <c r="H447" s="37">
        <v>0</v>
      </c>
      <c r="I447" s="37">
        <v>102500</v>
      </c>
      <c r="J447" s="37">
        <v>0</v>
      </c>
      <c r="K447" s="37"/>
      <c r="L447" s="81">
        <v>20080507</v>
      </c>
    </row>
    <row r="448" spans="1:12" ht="15">
      <c r="A448" s="7">
        <v>418</v>
      </c>
      <c r="B448" s="17" t="s">
        <v>394</v>
      </c>
      <c r="C448" s="18" t="s">
        <v>395</v>
      </c>
      <c r="D448" s="17" t="s">
        <v>384</v>
      </c>
      <c r="E448" s="17" t="s">
        <v>396</v>
      </c>
      <c r="F448" s="74">
        <f>G448+H448+I448+J448</f>
        <v>227767</v>
      </c>
      <c r="G448" s="37">
        <v>141477</v>
      </c>
      <c r="H448" s="37">
        <v>86290</v>
      </c>
      <c r="I448" s="37">
        <v>0</v>
      </c>
      <c r="J448" s="37">
        <v>0</v>
      </c>
      <c r="K448" s="37"/>
      <c r="L448" s="81">
        <v>20080507</v>
      </c>
    </row>
    <row r="449" spans="1:12" ht="15">
      <c r="A449" s="7">
        <v>419</v>
      </c>
      <c r="B449" s="17" t="s">
        <v>397</v>
      </c>
      <c r="C449" s="18" t="s">
        <v>398</v>
      </c>
      <c r="D449" s="17" t="s">
        <v>384</v>
      </c>
      <c r="E449" s="17" t="s">
        <v>399</v>
      </c>
      <c r="F449" s="74">
        <f>G449+H449+I449+J449</f>
        <v>2406922</v>
      </c>
      <c r="G449" s="37">
        <v>814679</v>
      </c>
      <c r="H449" s="37">
        <v>1534086</v>
      </c>
      <c r="I449" s="37">
        <v>58157</v>
      </c>
      <c r="J449" s="37">
        <v>0</v>
      </c>
      <c r="K449" s="37"/>
      <c r="L449" s="81">
        <v>20080609</v>
      </c>
    </row>
    <row r="450" spans="1:12" ht="15">
      <c r="A450" s="7">
        <v>420</v>
      </c>
      <c r="B450" s="17" t="s">
        <v>400</v>
      </c>
      <c r="C450" s="18" t="s">
        <v>401</v>
      </c>
      <c r="D450" s="17" t="s">
        <v>384</v>
      </c>
      <c r="E450" s="17" t="s">
        <v>402</v>
      </c>
      <c r="F450" s="74">
        <f>G450+H450+I450+J450</f>
        <v>7812233</v>
      </c>
      <c r="G450" s="37">
        <v>1245365</v>
      </c>
      <c r="H450" s="37">
        <v>676850</v>
      </c>
      <c r="I450" s="37">
        <v>1234717</v>
      </c>
      <c r="J450" s="37">
        <v>4655301</v>
      </c>
      <c r="K450" s="37"/>
      <c r="L450" s="81">
        <v>20080609</v>
      </c>
    </row>
    <row r="451" spans="1:12" ht="15">
      <c r="A451" s="7">
        <v>421</v>
      </c>
      <c r="B451" s="17" t="s">
        <v>403</v>
      </c>
      <c r="C451" s="18" t="s">
        <v>404</v>
      </c>
      <c r="D451" s="17" t="s">
        <v>384</v>
      </c>
      <c r="E451" s="17" t="s">
        <v>1728</v>
      </c>
      <c r="F451" s="74">
        <f>G451+H451+I451+J451</f>
        <v>7172262</v>
      </c>
      <c r="G451" s="37">
        <v>1994116</v>
      </c>
      <c r="H451" s="37">
        <v>3110409</v>
      </c>
      <c r="I451" s="37">
        <v>1631237</v>
      </c>
      <c r="J451" s="37">
        <v>436500</v>
      </c>
      <c r="K451" s="37"/>
      <c r="L451" s="81">
        <v>20080609</v>
      </c>
    </row>
    <row r="452" spans="1:12" ht="15">
      <c r="A452" s="7">
        <v>422</v>
      </c>
      <c r="B452" s="17" t="s">
        <v>406</v>
      </c>
      <c r="C452" s="18" t="s">
        <v>407</v>
      </c>
      <c r="D452" s="17" t="s">
        <v>384</v>
      </c>
      <c r="E452" s="17" t="s">
        <v>408</v>
      </c>
      <c r="F452" s="74">
        <f>G452+H452+I452+J452</f>
        <v>53837</v>
      </c>
      <c r="G452" s="37">
        <v>34199</v>
      </c>
      <c r="H452" s="37">
        <v>13487</v>
      </c>
      <c r="I452" s="37">
        <v>6150</v>
      </c>
      <c r="J452" s="37">
        <v>1</v>
      </c>
      <c r="K452" s="37"/>
      <c r="L452" s="81">
        <v>20080507</v>
      </c>
    </row>
    <row r="453" spans="1:12" ht="15">
      <c r="A453" s="7">
        <v>423</v>
      </c>
      <c r="B453" s="17" t="s">
        <v>409</v>
      </c>
      <c r="C453" s="18" t="s">
        <v>410</v>
      </c>
      <c r="D453" s="17" t="s">
        <v>384</v>
      </c>
      <c r="E453" s="17" t="s">
        <v>411</v>
      </c>
      <c r="F453" s="74">
        <f>G453+H453+I453+J453</f>
        <v>828950</v>
      </c>
      <c r="G453" s="37">
        <v>310950</v>
      </c>
      <c r="H453" s="37">
        <v>518000</v>
      </c>
      <c r="I453" s="37">
        <v>0</v>
      </c>
      <c r="J453" s="37">
        <v>0</v>
      </c>
      <c r="K453" s="37"/>
      <c r="L453" s="81">
        <v>20080609</v>
      </c>
    </row>
    <row r="454" spans="1:12" ht="15">
      <c r="A454" s="7">
        <v>424</v>
      </c>
      <c r="B454" s="17" t="s">
        <v>412</v>
      </c>
      <c r="C454" s="18" t="s">
        <v>413</v>
      </c>
      <c r="D454" s="17" t="s">
        <v>384</v>
      </c>
      <c r="E454" s="17" t="s">
        <v>414</v>
      </c>
      <c r="F454" s="74">
        <f>G454+H454+I454+J454</f>
        <v>235000</v>
      </c>
      <c r="G454" s="37">
        <v>20350</v>
      </c>
      <c r="H454" s="37">
        <v>205000</v>
      </c>
      <c r="I454" s="37">
        <v>9650</v>
      </c>
      <c r="J454" s="37">
        <v>0</v>
      </c>
      <c r="K454" s="37"/>
      <c r="L454" s="81">
        <v>20080609</v>
      </c>
    </row>
    <row r="455" spans="1:12" ht="15">
      <c r="A455" s="7">
        <v>425</v>
      </c>
      <c r="B455" s="17" t="s">
        <v>415</v>
      </c>
      <c r="C455" s="18" t="s">
        <v>416</v>
      </c>
      <c r="D455" s="17" t="s">
        <v>384</v>
      </c>
      <c r="E455" s="17" t="s">
        <v>417</v>
      </c>
      <c r="F455" s="74">
        <f>G455+H455+I455+J455</f>
        <v>4160234</v>
      </c>
      <c r="G455" s="37">
        <v>857823</v>
      </c>
      <c r="H455" s="37">
        <v>1773118</v>
      </c>
      <c r="I455" s="37">
        <v>1292990</v>
      </c>
      <c r="J455" s="37">
        <v>236303</v>
      </c>
      <c r="K455" s="37"/>
      <c r="L455" s="81">
        <v>20080609</v>
      </c>
    </row>
    <row r="456" spans="1:12" ht="15">
      <c r="A456" s="7">
        <v>426</v>
      </c>
      <c r="B456" s="17" t="s">
        <v>418</v>
      </c>
      <c r="C456" s="18" t="s">
        <v>419</v>
      </c>
      <c r="D456" s="17" t="s">
        <v>384</v>
      </c>
      <c r="E456" s="17" t="s">
        <v>420</v>
      </c>
      <c r="F456" s="74">
        <f>G456+H456+I456+J456</f>
        <v>815157</v>
      </c>
      <c r="G456" s="37">
        <v>309767</v>
      </c>
      <c r="H456" s="37">
        <v>463874</v>
      </c>
      <c r="I456" s="37">
        <v>41516</v>
      </c>
      <c r="J456" s="37">
        <v>0</v>
      </c>
      <c r="K456" s="37"/>
      <c r="L456" s="81">
        <v>20080609</v>
      </c>
    </row>
    <row r="457" spans="1:12" ht="15">
      <c r="A457" s="7">
        <v>427</v>
      </c>
      <c r="B457" s="17" t="s">
        <v>421</v>
      </c>
      <c r="C457" s="18" t="s">
        <v>422</v>
      </c>
      <c r="D457" s="17" t="s">
        <v>384</v>
      </c>
      <c r="E457" s="17" t="s">
        <v>423</v>
      </c>
      <c r="F457" s="74">
        <f>G457+H457+I457+J457</f>
        <v>161975</v>
      </c>
      <c r="G457" s="37">
        <v>41575</v>
      </c>
      <c r="H457" s="37">
        <v>0</v>
      </c>
      <c r="I457" s="37">
        <v>120400</v>
      </c>
      <c r="J457" s="37">
        <v>0</v>
      </c>
      <c r="K457" s="37"/>
      <c r="L457" s="81">
        <v>20080609</v>
      </c>
    </row>
    <row r="458" spans="1:12" s="5" customFormat="1" ht="15">
      <c r="A458" s="7">
        <v>428</v>
      </c>
      <c r="B458" s="17" t="s">
        <v>424</v>
      </c>
      <c r="C458" s="18" t="s">
        <v>425</v>
      </c>
      <c r="D458" s="17" t="s">
        <v>384</v>
      </c>
      <c r="E458" s="17" t="s">
        <v>426</v>
      </c>
      <c r="F458" s="74">
        <f>G458+H458+I458+J458</f>
        <v>4319488</v>
      </c>
      <c r="G458" s="37">
        <v>272469</v>
      </c>
      <c r="H458" s="37">
        <v>1628404</v>
      </c>
      <c r="I458" s="37">
        <v>1098393</v>
      </c>
      <c r="J458" s="37">
        <v>1320222</v>
      </c>
      <c r="K458" s="37"/>
      <c r="L458" s="81">
        <v>20080609</v>
      </c>
    </row>
    <row r="459" spans="1:12" ht="15">
      <c r="A459" s="7">
        <v>429</v>
      </c>
      <c r="B459" s="17" t="s">
        <v>427</v>
      </c>
      <c r="C459" s="18" t="s">
        <v>428</v>
      </c>
      <c r="D459" s="17" t="s">
        <v>384</v>
      </c>
      <c r="E459" s="17" t="s">
        <v>429</v>
      </c>
      <c r="F459" s="74">
        <f>G459+H459+I459+J459</f>
        <v>376122</v>
      </c>
      <c r="G459" s="37">
        <v>229621</v>
      </c>
      <c r="H459" s="37">
        <v>121701</v>
      </c>
      <c r="I459" s="37">
        <v>24800</v>
      </c>
      <c r="J459" s="37">
        <v>0</v>
      </c>
      <c r="K459" s="37"/>
      <c r="L459" s="81">
        <v>20080507</v>
      </c>
    </row>
    <row r="460" spans="1:12" ht="15">
      <c r="A460" s="7">
        <v>430</v>
      </c>
      <c r="B460" s="17" t="s">
        <v>430</v>
      </c>
      <c r="C460" s="18" t="s">
        <v>431</v>
      </c>
      <c r="D460" s="17" t="s">
        <v>384</v>
      </c>
      <c r="E460" s="17" t="s">
        <v>432</v>
      </c>
      <c r="F460" s="74">
        <f>G460+H460+I460+J460</f>
        <v>1586961</v>
      </c>
      <c r="G460" s="37">
        <v>475481</v>
      </c>
      <c r="H460" s="37">
        <v>1097310</v>
      </c>
      <c r="I460" s="37">
        <v>14170</v>
      </c>
      <c r="J460" s="37">
        <v>0</v>
      </c>
      <c r="K460" s="37"/>
      <c r="L460" s="81">
        <v>20080507</v>
      </c>
    </row>
    <row r="461" spans="1:12" ht="15">
      <c r="A461" s="7">
        <v>431</v>
      </c>
      <c r="B461" s="17" t="s">
        <v>433</v>
      </c>
      <c r="C461" s="18" t="s">
        <v>434</v>
      </c>
      <c r="D461" s="17" t="s">
        <v>384</v>
      </c>
      <c r="E461" s="17" t="s">
        <v>435</v>
      </c>
      <c r="F461" s="74">
        <f>G461+H461+I461+J461</f>
        <v>3794125</v>
      </c>
      <c r="G461" s="37">
        <v>1102225</v>
      </c>
      <c r="H461" s="37">
        <v>2602600</v>
      </c>
      <c r="I461" s="37">
        <v>89300</v>
      </c>
      <c r="J461" s="37">
        <v>0</v>
      </c>
      <c r="K461" s="37"/>
      <c r="L461" s="81">
        <v>20080609</v>
      </c>
    </row>
    <row r="462" spans="1:12" ht="15">
      <c r="A462" s="7">
        <v>432</v>
      </c>
      <c r="B462" s="17" t="s">
        <v>436</v>
      </c>
      <c r="C462" s="18" t="s">
        <v>437</v>
      </c>
      <c r="D462" s="17" t="s">
        <v>384</v>
      </c>
      <c r="E462" s="17" t="s">
        <v>438</v>
      </c>
      <c r="F462" s="74">
        <f>G462+H462+I462+J462</f>
        <v>1902891</v>
      </c>
      <c r="G462" s="37">
        <v>416032</v>
      </c>
      <c r="H462" s="37">
        <v>1312990</v>
      </c>
      <c r="I462" s="37">
        <v>173869</v>
      </c>
      <c r="J462" s="37">
        <v>0</v>
      </c>
      <c r="K462" s="37"/>
      <c r="L462" s="81">
        <v>20080507</v>
      </c>
    </row>
    <row r="463" spans="1:12" ht="15">
      <c r="A463" s="7">
        <v>433</v>
      </c>
      <c r="B463" s="17" t="s">
        <v>439</v>
      </c>
      <c r="C463" s="18" t="s">
        <v>440</v>
      </c>
      <c r="D463" s="17" t="s">
        <v>384</v>
      </c>
      <c r="E463" s="17" t="s">
        <v>441</v>
      </c>
      <c r="F463" s="74">
        <f>G463+H463+I463+J463</f>
        <v>188270</v>
      </c>
      <c r="G463" s="37">
        <v>174870</v>
      </c>
      <c r="H463" s="37">
        <v>5000</v>
      </c>
      <c r="I463" s="37">
        <v>8400</v>
      </c>
      <c r="J463" s="37">
        <v>0</v>
      </c>
      <c r="K463" s="37"/>
      <c r="L463" s="81">
        <v>20080609</v>
      </c>
    </row>
    <row r="464" spans="1:12" ht="15">
      <c r="A464" s="7">
        <v>434</v>
      </c>
      <c r="B464" s="17" t="s">
        <v>442</v>
      </c>
      <c r="C464" s="18" t="s">
        <v>443</v>
      </c>
      <c r="D464" s="17" t="s">
        <v>384</v>
      </c>
      <c r="E464" s="17" t="s">
        <v>220</v>
      </c>
      <c r="F464" s="74">
        <f>G464+H464+I464+J464</f>
        <v>1153247</v>
      </c>
      <c r="G464" s="37">
        <v>184645</v>
      </c>
      <c r="H464" s="37">
        <v>710720</v>
      </c>
      <c r="I464" s="37">
        <v>257882</v>
      </c>
      <c r="J464" s="37">
        <v>0</v>
      </c>
      <c r="K464" s="37"/>
      <c r="L464" s="81">
        <v>20080507</v>
      </c>
    </row>
    <row r="465" spans="1:12" ht="15">
      <c r="A465" s="7">
        <v>435</v>
      </c>
      <c r="B465" s="17" t="s">
        <v>444</v>
      </c>
      <c r="C465" s="18" t="s">
        <v>445</v>
      </c>
      <c r="D465" s="17" t="s">
        <v>384</v>
      </c>
      <c r="E465" s="17" t="s">
        <v>446</v>
      </c>
      <c r="F465" s="74">
        <f>G465+H465+I465+J465</f>
        <v>160915</v>
      </c>
      <c r="G465" s="37">
        <v>63915</v>
      </c>
      <c r="H465" s="37">
        <v>10000</v>
      </c>
      <c r="I465" s="37">
        <v>62000</v>
      </c>
      <c r="J465" s="37">
        <v>25000</v>
      </c>
      <c r="K465" s="37"/>
      <c r="L465" s="81">
        <v>20080507</v>
      </c>
    </row>
    <row r="466" spans="1:12" ht="15">
      <c r="A466" s="7">
        <v>436</v>
      </c>
      <c r="B466" s="17" t="s">
        <v>447</v>
      </c>
      <c r="C466" s="18" t="s">
        <v>448</v>
      </c>
      <c r="D466" s="17" t="s">
        <v>384</v>
      </c>
      <c r="E466" s="17" t="s">
        <v>449</v>
      </c>
      <c r="F466" s="74">
        <f>G466+H466+I466+J466</f>
        <v>196784</v>
      </c>
      <c r="G466" s="37">
        <v>148984</v>
      </c>
      <c r="H466" s="37">
        <v>22800</v>
      </c>
      <c r="I466" s="37">
        <v>25000</v>
      </c>
      <c r="J466" s="37">
        <v>0</v>
      </c>
      <c r="K466" s="37"/>
      <c r="L466" s="81">
        <v>20080507</v>
      </c>
    </row>
    <row r="467" spans="1:12" ht="15">
      <c r="A467" s="7">
        <v>437</v>
      </c>
      <c r="B467" s="17" t="s">
        <v>450</v>
      </c>
      <c r="C467" s="18" t="s">
        <v>451</v>
      </c>
      <c r="D467" s="17" t="s">
        <v>384</v>
      </c>
      <c r="E467" s="17" t="s">
        <v>452</v>
      </c>
      <c r="F467" s="74">
        <f>G467+H467+I467+J467</f>
        <v>845360</v>
      </c>
      <c r="G467" s="37">
        <v>156870</v>
      </c>
      <c r="H467" s="37">
        <v>546400</v>
      </c>
      <c r="I467" s="37">
        <v>79089</v>
      </c>
      <c r="J467" s="37">
        <v>63001</v>
      </c>
      <c r="K467" s="37"/>
      <c r="L467" s="81">
        <v>20080609</v>
      </c>
    </row>
    <row r="468" spans="1:12" ht="15">
      <c r="A468" s="7">
        <v>438</v>
      </c>
      <c r="B468" s="17" t="s">
        <v>453</v>
      </c>
      <c r="C468" s="18" t="s">
        <v>454</v>
      </c>
      <c r="D468" s="17" t="s">
        <v>384</v>
      </c>
      <c r="E468" s="17" t="s">
        <v>455</v>
      </c>
      <c r="F468" s="74">
        <f>G468+H468+I468+J468</f>
        <v>883474</v>
      </c>
      <c r="G468" s="37">
        <v>144579</v>
      </c>
      <c r="H468" s="37">
        <v>506827</v>
      </c>
      <c r="I468" s="37">
        <v>212068</v>
      </c>
      <c r="J468" s="37">
        <v>20000</v>
      </c>
      <c r="K468" s="37"/>
      <c r="L468" s="81">
        <v>20080609</v>
      </c>
    </row>
    <row r="469" spans="1:12" ht="15">
      <c r="A469" s="7">
        <v>439</v>
      </c>
      <c r="B469" s="17" t="s">
        <v>456</v>
      </c>
      <c r="C469" s="18" t="s">
        <v>457</v>
      </c>
      <c r="D469" s="17" t="s">
        <v>384</v>
      </c>
      <c r="E469" s="17" t="s">
        <v>458</v>
      </c>
      <c r="F469" s="74">
        <f>G469+H469+I469+J469</f>
        <v>1108525</v>
      </c>
      <c r="G469" s="37">
        <v>352390</v>
      </c>
      <c r="H469" s="37">
        <v>510673</v>
      </c>
      <c r="I469" s="37">
        <v>244462</v>
      </c>
      <c r="J469" s="37">
        <v>1000</v>
      </c>
      <c r="K469" s="37"/>
      <c r="L469" s="81">
        <v>20080507</v>
      </c>
    </row>
    <row r="470" spans="1:12" ht="15">
      <c r="A470" s="7">
        <v>440</v>
      </c>
      <c r="B470" s="17" t="s">
        <v>459</v>
      </c>
      <c r="C470" s="18" t="s">
        <v>460</v>
      </c>
      <c r="D470" s="17" t="s">
        <v>384</v>
      </c>
      <c r="E470" s="17" t="s">
        <v>461</v>
      </c>
      <c r="F470" s="74" t="s">
        <v>620</v>
      </c>
      <c r="G470" s="74" t="s">
        <v>620</v>
      </c>
      <c r="H470" s="74" t="s">
        <v>620</v>
      </c>
      <c r="I470" s="74" t="s">
        <v>620</v>
      </c>
      <c r="J470" s="74" t="s">
        <v>620</v>
      </c>
      <c r="K470" s="37"/>
      <c r="L470" s="66" t="s">
        <v>620</v>
      </c>
    </row>
    <row r="471" spans="1:12" ht="15">
      <c r="A471" s="7">
        <v>441</v>
      </c>
      <c r="B471" s="17" t="s">
        <v>462</v>
      </c>
      <c r="C471" s="18" t="s">
        <v>463</v>
      </c>
      <c r="D471" s="17" t="s">
        <v>384</v>
      </c>
      <c r="E471" s="17" t="s">
        <v>464</v>
      </c>
      <c r="F471" s="74">
        <f>G471+H471+I471+J471</f>
        <v>1114719</v>
      </c>
      <c r="G471" s="37">
        <v>172179</v>
      </c>
      <c r="H471" s="37">
        <v>936850</v>
      </c>
      <c r="I471" s="37">
        <v>5690</v>
      </c>
      <c r="J471" s="37">
        <v>0</v>
      </c>
      <c r="K471" s="37"/>
      <c r="L471" s="81">
        <v>20080609</v>
      </c>
    </row>
    <row r="472" spans="1:12" ht="15">
      <c r="A472" s="7">
        <v>442</v>
      </c>
      <c r="B472" s="17" t="s">
        <v>465</v>
      </c>
      <c r="C472" s="18" t="s">
        <v>466</v>
      </c>
      <c r="D472" s="17" t="s">
        <v>384</v>
      </c>
      <c r="E472" s="17" t="s">
        <v>467</v>
      </c>
      <c r="F472" s="74">
        <f>G472+H472+I472+J472</f>
        <v>1004696</v>
      </c>
      <c r="G472" s="37">
        <v>176942</v>
      </c>
      <c r="H472" s="37">
        <v>474253</v>
      </c>
      <c r="I472" s="37">
        <v>72701</v>
      </c>
      <c r="J472" s="37">
        <v>280800</v>
      </c>
      <c r="K472" s="37"/>
      <c r="L472" s="81">
        <v>20080609</v>
      </c>
    </row>
    <row r="473" spans="1:12" ht="15">
      <c r="A473" s="7">
        <v>443</v>
      </c>
      <c r="B473" s="17" t="s">
        <v>468</v>
      </c>
      <c r="C473" s="18" t="s">
        <v>469</v>
      </c>
      <c r="D473" s="17" t="s">
        <v>384</v>
      </c>
      <c r="E473" s="17" t="s">
        <v>470</v>
      </c>
      <c r="F473" s="74">
        <f>G473+H473+I473+J473</f>
        <v>9035</v>
      </c>
      <c r="G473" s="37">
        <v>8135</v>
      </c>
      <c r="H473" s="37">
        <v>0</v>
      </c>
      <c r="I473" s="37">
        <v>900</v>
      </c>
      <c r="J473" s="37">
        <v>0</v>
      </c>
      <c r="K473" s="37"/>
      <c r="L473" s="81">
        <v>20080507</v>
      </c>
    </row>
    <row r="474" spans="1:12" ht="15">
      <c r="A474" s="7">
        <v>444</v>
      </c>
      <c r="B474" s="17" t="s">
        <v>471</v>
      </c>
      <c r="C474" s="18" t="s">
        <v>472</v>
      </c>
      <c r="D474" s="17" t="s">
        <v>384</v>
      </c>
      <c r="E474" s="17" t="s">
        <v>473</v>
      </c>
      <c r="F474" s="74">
        <f>G474+H474+I474+J474</f>
        <v>3945080</v>
      </c>
      <c r="G474" s="37">
        <v>585013</v>
      </c>
      <c r="H474" s="37">
        <v>1299643</v>
      </c>
      <c r="I474" s="37">
        <v>1022423</v>
      </c>
      <c r="J474" s="37">
        <v>1038001</v>
      </c>
      <c r="K474" s="37"/>
      <c r="L474" s="81">
        <v>20080507</v>
      </c>
    </row>
    <row r="475" spans="1:12" ht="15">
      <c r="A475" s="7">
        <v>445</v>
      </c>
      <c r="B475" s="17" t="s">
        <v>474</v>
      </c>
      <c r="C475" s="18" t="s">
        <v>475</v>
      </c>
      <c r="D475" s="17" t="s">
        <v>384</v>
      </c>
      <c r="E475" s="17" t="s">
        <v>476</v>
      </c>
      <c r="F475" s="74">
        <f>G475+H475+I475+J475</f>
        <v>215260</v>
      </c>
      <c r="G475" s="37">
        <v>215260</v>
      </c>
      <c r="H475" s="37">
        <v>0</v>
      </c>
      <c r="I475" s="37">
        <v>0</v>
      </c>
      <c r="J475" s="37">
        <v>0</v>
      </c>
      <c r="K475" s="37"/>
      <c r="L475" s="81">
        <v>20080507</v>
      </c>
    </row>
    <row r="476" spans="1:12" ht="15">
      <c r="A476" s="7">
        <v>446</v>
      </c>
      <c r="B476" s="17" t="s">
        <v>477</v>
      </c>
      <c r="C476" s="18" t="s">
        <v>478</v>
      </c>
      <c r="D476" s="17" t="s">
        <v>384</v>
      </c>
      <c r="E476" s="17" t="s">
        <v>479</v>
      </c>
      <c r="F476" s="74">
        <f>G476+H476+I476+J476</f>
        <v>337469</v>
      </c>
      <c r="G476" s="37">
        <v>0</v>
      </c>
      <c r="H476" s="37">
        <v>0</v>
      </c>
      <c r="I476" s="37">
        <v>327869</v>
      </c>
      <c r="J476" s="37">
        <v>9600</v>
      </c>
      <c r="K476" s="37"/>
      <c r="L476" s="81">
        <v>20080507</v>
      </c>
    </row>
    <row r="477" spans="1:12" s="5" customFormat="1" ht="15">
      <c r="A477" s="7">
        <v>447</v>
      </c>
      <c r="B477" s="17" t="s">
        <v>480</v>
      </c>
      <c r="C477" s="18" t="s">
        <v>481</v>
      </c>
      <c r="D477" s="17" t="s">
        <v>384</v>
      </c>
      <c r="E477" s="17" t="s">
        <v>482</v>
      </c>
      <c r="F477" s="74">
        <f>G477+H477+I477+J477</f>
        <v>3089536</v>
      </c>
      <c r="G477" s="37">
        <v>333550</v>
      </c>
      <c r="H477" s="37">
        <v>2659391</v>
      </c>
      <c r="I477" s="37">
        <v>96595</v>
      </c>
      <c r="J477" s="37">
        <v>0</v>
      </c>
      <c r="K477" s="37"/>
      <c r="L477" s="81">
        <v>20080507</v>
      </c>
    </row>
    <row r="478" spans="1:12" ht="15">
      <c r="A478" s="7">
        <v>448</v>
      </c>
      <c r="B478" s="17" t="s">
        <v>484</v>
      </c>
      <c r="C478" s="18" t="s">
        <v>485</v>
      </c>
      <c r="D478" s="17" t="s">
        <v>483</v>
      </c>
      <c r="E478" s="17" t="s">
        <v>486</v>
      </c>
      <c r="F478" s="74">
        <f>G478+H478+I478+J478</f>
        <v>222660</v>
      </c>
      <c r="G478" s="37">
        <v>193185</v>
      </c>
      <c r="H478" s="37">
        <v>0</v>
      </c>
      <c r="I478" s="37">
        <v>29475</v>
      </c>
      <c r="J478" s="37">
        <v>0</v>
      </c>
      <c r="K478" s="37"/>
      <c r="L478" s="81">
        <v>20080507</v>
      </c>
    </row>
    <row r="479" spans="1:12" ht="15">
      <c r="A479" s="7">
        <v>449</v>
      </c>
      <c r="B479" s="17" t="s">
        <v>487</v>
      </c>
      <c r="C479" s="18" t="s">
        <v>488</v>
      </c>
      <c r="D479" s="17" t="s">
        <v>483</v>
      </c>
      <c r="E479" s="17" t="s">
        <v>489</v>
      </c>
      <c r="F479" s="74">
        <f>G479+H479+I479+J479</f>
        <v>3820057</v>
      </c>
      <c r="G479" s="37">
        <v>925106</v>
      </c>
      <c r="H479" s="37">
        <v>560300</v>
      </c>
      <c r="I479" s="37">
        <v>2226651</v>
      </c>
      <c r="J479" s="37">
        <v>108000</v>
      </c>
      <c r="K479" s="37"/>
      <c r="L479" s="81">
        <v>20080609</v>
      </c>
    </row>
    <row r="480" spans="1:12" ht="15">
      <c r="A480" s="7">
        <v>450</v>
      </c>
      <c r="B480" s="17" t="s">
        <v>490</v>
      </c>
      <c r="C480" s="18" t="s">
        <v>491</v>
      </c>
      <c r="D480" s="17" t="s">
        <v>483</v>
      </c>
      <c r="E480" s="17" t="s">
        <v>492</v>
      </c>
      <c r="F480" s="74">
        <f>G480+H480+I480+J480</f>
        <v>255262</v>
      </c>
      <c r="G480" s="37">
        <v>65207</v>
      </c>
      <c r="H480" s="37">
        <v>188455</v>
      </c>
      <c r="I480" s="37">
        <v>1600</v>
      </c>
      <c r="J480" s="37">
        <v>0</v>
      </c>
      <c r="K480" s="37"/>
      <c r="L480" s="81">
        <v>20080507</v>
      </c>
    </row>
    <row r="481" spans="1:12" ht="15">
      <c r="A481" s="7">
        <v>451</v>
      </c>
      <c r="B481" s="17" t="s">
        <v>493</v>
      </c>
      <c r="C481" s="18" t="s">
        <v>494</v>
      </c>
      <c r="D481" s="17" t="s">
        <v>483</v>
      </c>
      <c r="E481" s="17" t="s">
        <v>495</v>
      </c>
      <c r="F481" s="74">
        <f>G481+H481+I481+J481</f>
        <v>1077745</v>
      </c>
      <c r="G481" s="37">
        <v>582753</v>
      </c>
      <c r="H481" s="37">
        <v>390108</v>
      </c>
      <c r="I481" s="37">
        <v>104884</v>
      </c>
      <c r="J481" s="37">
        <v>0</v>
      </c>
      <c r="K481" s="37"/>
      <c r="L481" s="81">
        <v>20080609</v>
      </c>
    </row>
    <row r="482" spans="1:12" ht="15">
      <c r="A482" s="7">
        <v>452</v>
      </c>
      <c r="B482" s="17" t="s">
        <v>496</v>
      </c>
      <c r="C482" s="18" t="s">
        <v>497</v>
      </c>
      <c r="D482" s="17" t="s">
        <v>483</v>
      </c>
      <c r="E482" s="17" t="s">
        <v>498</v>
      </c>
      <c r="F482" s="74">
        <f>G482+H482+I482+J482</f>
        <v>825398</v>
      </c>
      <c r="G482" s="37">
        <v>281148</v>
      </c>
      <c r="H482" s="37">
        <v>366300</v>
      </c>
      <c r="I482" s="37">
        <v>26950</v>
      </c>
      <c r="J482" s="37">
        <v>151000</v>
      </c>
      <c r="K482" s="37"/>
      <c r="L482" s="81">
        <v>20080507</v>
      </c>
    </row>
    <row r="483" spans="1:12" ht="15">
      <c r="A483" s="7">
        <v>453</v>
      </c>
      <c r="B483" s="17" t="s">
        <v>499</v>
      </c>
      <c r="C483" s="18" t="s">
        <v>500</v>
      </c>
      <c r="D483" s="17" t="s">
        <v>483</v>
      </c>
      <c r="E483" s="17" t="s">
        <v>501</v>
      </c>
      <c r="F483" s="74">
        <f>G483+H483+I483+J483</f>
        <v>335609</v>
      </c>
      <c r="G483" s="37">
        <v>146409</v>
      </c>
      <c r="H483" s="37">
        <v>136100</v>
      </c>
      <c r="I483" s="37">
        <v>53100</v>
      </c>
      <c r="J483" s="37">
        <v>0</v>
      </c>
      <c r="K483" s="37"/>
      <c r="L483" s="81">
        <v>20080507</v>
      </c>
    </row>
    <row r="484" spans="1:12" ht="15">
      <c r="A484" s="7">
        <v>454</v>
      </c>
      <c r="B484" s="17" t="s">
        <v>502</v>
      </c>
      <c r="C484" s="18" t="s">
        <v>503</v>
      </c>
      <c r="D484" s="17" t="s">
        <v>483</v>
      </c>
      <c r="E484" s="17" t="s">
        <v>504</v>
      </c>
      <c r="F484" s="74">
        <f>G484+H484+I484+J484</f>
        <v>1669504</v>
      </c>
      <c r="G484" s="37">
        <v>554299</v>
      </c>
      <c r="H484" s="37">
        <v>673000</v>
      </c>
      <c r="I484" s="37">
        <v>239705</v>
      </c>
      <c r="J484" s="37">
        <v>202500</v>
      </c>
      <c r="K484" s="37"/>
      <c r="L484" s="81">
        <v>20080507</v>
      </c>
    </row>
    <row r="485" spans="1:12" ht="15">
      <c r="A485" s="7">
        <v>455</v>
      </c>
      <c r="B485" s="17" t="s">
        <v>505</v>
      </c>
      <c r="C485" s="18" t="s">
        <v>506</v>
      </c>
      <c r="D485" s="17" t="s">
        <v>483</v>
      </c>
      <c r="E485" s="17" t="s">
        <v>507</v>
      </c>
      <c r="F485" s="74">
        <f>G485+H485+I485+J485</f>
        <v>3872686</v>
      </c>
      <c r="G485" s="37">
        <v>1208092</v>
      </c>
      <c r="H485" s="37">
        <v>576080</v>
      </c>
      <c r="I485" s="37">
        <v>2080514</v>
      </c>
      <c r="J485" s="37">
        <v>8000</v>
      </c>
      <c r="K485" s="72"/>
      <c r="L485" s="81">
        <v>20080609</v>
      </c>
    </row>
    <row r="486" spans="1:12" ht="15">
      <c r="A486" s="7">
        <v>456</v>
      </c>
      <c r="B486" s="17" t="s">
        <v>508</v>
      </c>
      <c r="C486" s="18" t="s">
        <v>509</v>
      </c>
      <c r="D486" s="17" t="s">
        <v>483</v>
      </c>
      <c r="E486" s="17" t="s">
        <v>510</v>
      </c>
      <c r="F486" s="74">
        <f>G486+H486+I486+J486</f>
        <v>246334</v>
      </c>
      <c r="G486" s="37">
        <v>230994</v>
      </c>
      <c r="H486" s="37">
        <v>4000</v>
      </c>
      <c r="I486" s="37">
        <v>11340</v>
      </c>
      <c r="J486" s="37">
        <v>0</v>
      </c>
      <c r="K486" s="37"/>
      <c r="L486" s="81">
        <v>20080609</v>
      </c>
    </row>
    <row r="487" spans="1:12" ht="15">
      <c r="A487" s="7">
        <v>457</v>
      </c>
      <c r="B487" s="17" t="s">
        <v>511</v>
      </c>
      <c r="C487" s="18" t="s">
        <v>512</v>
      </c>
      <c r="D487" s="17" t="s">
        <v>483</v>
      </c>
      <c r="E487" s="17" t="s">
        <v>513</v>
      </c>
      <c r="F487" s="74">
        <f>G487+H487+I487+J487</f>
        <v>40743</v>
      </c>
      <c r="G487" s="37">
        <v>30593</v>
      </c>
      <c r="H487" s="37">
        <v>0</v>
      </c>
      <c r="I487" s="37">
        <v>10150</v>
      </c>
      <c r="J487" s="37">
        <v>0</v>
      </c>
      <c r="K487" s="72"/>
      <c r="L487" s="81">
        <v>20080609</v>
      </c>
    </row>
    <row r="488" spans="1:12" ht="15">
      <c r="A488" s="7">
        <v>458</v>
      </c>
      <c r="B488" s="17" t="s">
        <v>514</v>
      </c>
      <c r="C488" s="18" t="s">
        <v>515</v>
      </c>
      <c r="D488" s="17" t="s">
        <v>483</v>
      </c>
      <c r="E488" s="17" t="s">
        <v>516</v>
      </c>
      <c r="F488" s="74">
        <f>G488+H488+I488+J488</f>
        <v>1035395</v>
      </c>
      <c r="G488" s="37">
        <v>237044</v>
      </c>
      <c r="H488" s="37">
        <v>652651</v>
      </c>
      <c r="I488" s="37">
        <v>142700</v>
      </c>
      <c r="J488" s="37">
        <v>3000</v>
      </c>
      <c r="K488" s="37"/>
      <c r="L488" s="81">
        <v>20080507</v>
      </c>
    </row>
    <row r="489" spans="1:12" ht="15">
      <c r="A489" s="7">
        <v>459</v>
      </c>
      <c r="B489" s="17" t="s">
        <v>517</v>
      </c>
      <c r="C489" s="18" t="s">
        <v>518</v>
      </c>
      <c r="D489" s="17" t="s">
        <v>483</v>
      </c>
      <c r="E489" s="17" t="s">
        <v>519</v>
      </c>
      <c r="F489" s="74">
        <f>G489+H489+I489+J489</f>
        <v>1100187</v>
      </c>
      <c r="G489" s="37">
        <v>265087</v>
      </c>
      <c r="H489" s="37">
        <v>80000</v>
      </c>
      <c r="I489" s="37">
        <v>661100</v>
      </c>
      <c r="J489" s="37">
        <v>94000</v>
      </c>
      <c r="K489" s="37"/>
      <c r="L489" s="81">
        <v>20080507</v>
      </c>
    </row>
    <row r="490" spans="1:12" ht="15">
      <c r="A490" s="7">
        <v>460</v>
      </c>
      <c r="B490" s="17" t="s">
        <v>520</v>
      </c>
      <c r="C490" s="18" t="s">
        <v>521</v>
      </c>
      <c r="D490" s="17" t="s">
        <v>483</v>
      </c>
      <c r="E490" s="17" t="s">
        <v>522</v>
      </c>
      <c r="F490" s="74">
        <f>G490+H490+I490+J490</f>
        <v>367937</v>
      </c>
      <c r="G490" s="37">
        <v>142561</v>
      </c>
      <c r="H490" s="37">
        <v>135401</v>
      </c>
      <c r="I490" s="37">
        <v>89975</v>
      </c>
      <c r="J490" s="37">
        <v>0</v>
      </c>
      <c r="K490" s="37"/>
      <c r="L490" s="81">
        <v>20080507</v>
      </c>
    </row>
    <row r="491" spans="1:12" ht="15">
      <c r="A491" s="7">
        <v>461</v>
      </c>
      <c r="B491" s="17" t="s">
        <v>523</v>
      </c>
      <c r="C491" s="18" t="s">
        <v>524</v>
      </c>
      <c r="D491" s="17" t="s">
        <v>483</v>
      </c>
      <c r="E491" s="17" t="s">
        <v>525</v>
      </c>
      <c r="F491" s="74">
        <f>G491+H491+I491+J491</f>
        <v>6129874</v>
      </c>
      <c r="G491" s="37">
        <v>2981848</v>
      </c>
      <c r="H491" s="37">
        <v>856550</v>
      </c>
      <c r="I491" s="37">
        <v>1171476</v>
      </c>
      <c r="J491" s="37">
        <v>1120000</v>
      </c>
      <c r="K491" s="37"/>
      <c r="L491" s="81">
        <v>20080507</v>
      </c>
    </row>
    <row r="492" spans="1:12" ht="15">
      <c r="A492" s="7">
        <v>462</v>
      </c>
      <c r="B492" s="17" t="s">
        <v>526</v>
      </c>
      <c r="C492" s="18" t="s">
        <v>527</v>
      </c>
      <c r="D492" s="17" t="s">
        <v>483</v>
      </c>
      <c r="E492" s="17" t="s">
        <v>528</v>
      </c>
      <c r="F492" s="74">
        <f>G492+H492+I492+J492</f>
        <v>1451763</v>
      </c>
      <c r="G492" s="37">
        <v>569698</v>
      </c>
      <c r="H492" s="37">
        <v>736800</v>
      </c>
      <c r="I492" s="37">
        <v>135165</v>
      </c>
      <c r="J492" s="37">
        <v>10100</v>
      </c>
      <c r="K492" s="37"/>
      <c r="L492" s="81">
        <v>20080507</v>
      </c>
    </row>
    <row r="493" spans="1:12" ht="15">
      <c r="A493" s="7">
        <v>463</v>
      </c>
      <c r="B493" s="17" t="s">
        <v>529</v>
      </c>
      <c r="C493" s="18" t="s">
        <v>530</v>
      </c>
      <c r="D493" s="17" t="s">
        <v>483</v>
      </c>
      <c r="E493" s="17" t="s">
        <v>531</v>
      </c>
      <c r="F493" s="74">
        <f>G493+H493+I493+J493</f>
        <v>733851</v>
      </c>
      <c r="G493" s="37">
        <v>247951</v>
      </c>
      <c r="H493" s="37">
        <v>439700</v>
      </c>
      <c r="I493" s="37">
        <v>46200</v>
      </c>
      <c r="J493" s="37">
        <v>0</v>
      </c>
      <c r="K493" s="37"/>
      <c r="L493" s="81">
        <v>20080507</v>
      </c>
    </row>
    <row r="494" spans="1:12" ht="15">
      <c r="A494" s="7">
        <v>464</v>
      </c>
      <c r="B494" s="17" t="s">
        <v>533</v>
      </c>
      <c r="C494" s="18" t="s">
        <v>534</v>
      </c>
      <c r="D494" s="17" t="s">
        <v>532</v>
      </c>
      <c r="E494" s="17" t="s">
        <v>535</v>
      </c>
      <c r="F494" s="74">
        <f>G494+H494+I494+J494</f>
        <v>293200</v>
      </c>
      <c r="G494" s="37">
        <v>33200</v>
      </c>
      <c r="H494" s="37">
        <v>250000</v>
      </c>
      <c r="I494" s="37">
        <v>0</v>
      </c>
      <c r="J494" s="37">
        <v>10000</v>
      </c>
      <c r="K494" s="37"/>
      <c r="L494" s="81">
        <v>20080609</v>
      </c>
    </row>
    <row r="495" spans="1:12" s="5" customFormat="1" ht="15">
      <c r="A495" s="7">
        <v>465</v>
      </c>
      <c r="B495" s="17" t="s">
        <v>536</v>
      </c>
      <c r="C495" s="18" t="s">
        <v>537</v>
      </c>
      <c r="D495" s="17" t="s">
        <v>532</v>
      </c>
      <c r="E495" s="17" t="s">
        <v>538</v>
      </c>
      <c r="F495" s="74">
        <f>G495+H495+I495+J495</f>
        <v>101113</v>
      </c>
      <c r="G495" s="37">
        <v>11550</v>
      </c>
      <c r="H495" s="37">
        <v>80864</v>
      </c>
      <c r="I495" s="37">
        <v>6199</v>
      </c>
      <c r="J495" s="37">
        <v>2500</v>
      </c>
      <c r="K495" s="72"/>
      <c r="L495" s="81">
        <v>20080507</v>
      </c>
    </row>
    <row r="496" spans="1:12" ht="15">
      <c r="A496" s="7">
        <v>466</v>
      </c>
      <c r="B496" s="17" t="s">
        <v>539</v>
      </c>
      <c r="C496" s="18" t="s">
        <v>540</v>
      </c>
      <c r="D496" s="17" t="s">
        <v>532</v>
      </c>
      <c r="E496" s="17" t="s">
        <v>541</v>
      </c>
      <c r="F496" s="74">
        <f>G496+H496+I496+J496</f>
        <v>37850</v>
      </c>
      <c r="G496" s="37">
        <v>36850</v>
      </c>
      <c r="H496" s="37">
        <v>0</v>
      </c>
      <c r="I496" s="37">
        <v>1000</v>
      </c>
      <c r="J496" s="37">
        <v>0</v>
      </c>
      <c r="K496" s="37"/>
      <c r="L496" s="81">
        <v>20080507</v>
      </c>
    </row>
    <row r="497" spans="1:12" ht="15">
      <c r="A497" s="7">
        <v>467</v>
      </c>
      <c r="B497" s="17" t="s">
        <v>542</v>
      </c>
      <c r="C497" s="18" t="s">
        <v>543</v>
      </c>
      <c r="D497" s="17" t="s">
        <v>532</v>
      </c>
      <c r="E497" s="17" t="s">
        <v>544</v>
      </c>
      <c r="F497" s="74">
        <f>G497+H497+I497+J497</f>
        <v>220450</v>
      </c>
      <c r="G497" s="37">
        <v>19250</v>
      </c>
      <c r="H497" s="37">
        <v>195000</v>
      </c>
      <c r="I497" s="37">
        <v>6200</v>
      </c>
      <c r="J497" s="37">
        <v>0</v>
      </c>
      <c r="K497" s="37"/>
      <c r="L497" s="81">
        <v>20080507</v>
      </c>
    </row>
    <row r="498" spans="1:12" ht="15">
      <c r="A498" s="7">
        <v>468</v>
      </c>
      <c r="B498" s="17" t="s">
        <v>545</v>
      </c>
      <c r="C498" s="18" t="s">
        <v>546</v>
      </c>
      <c r="D498" s="17" t="s">
        <v>532</v>
      </c>
      <c r="E498" s="17" t="s">
        <v>547</v>
      </c>
      <c r="F498" s="74">
        <f>G498+H498+I498+J498</f>
        <v>29075</v>
      </c>
      <c r="G498" s="37">
        <v>6575</v>
      </c>
      <c r="H498" s="37">
        <v>0</v>
      </c>
      <c r="I498" s="37">
        <v>19500</v>
      </c>
      <c r="J498" s="37">
        <v>3000</v>
      </c>
      <c r="K498" s="37"/>
      <c r="L498" s="81">
        <v>20080507</v>
      </c>
    </row>
    <row r="499" spans="1:12" ht="15">
      <c r="A499" s="7">
        <v>469</v>
      </c>
      <c r="B499" s="17" t="s">
        <v>548</v>
      </c>
      <c r="C499" s="18" t="s">
        <v>549</v>
      </c>
      <c r="D499" s="17" t="s">
        <v>532</v>
      </c>
      <c r="E499" s="17" t="s">
        <v>550</v>
      </c>
      <c r="F499" s="74">
        <f>G499+H499+I499+J499</f>
        <v>139472</v>
      </c>
      <c r="G499" s="37">
        <v>85272</v>
      </c>
      <c r="H499" s="37">
        <v>0</v>
      </c>
      <c r="I499" s="37">
        <v>44200</v>
      </c>
      <c r="J499" s="37">
        <v>10000</v>
      </c>
      <c r="K499" s="37"/>
      <c r="L499" s="81">
        <v>20080609</v>
      </c>
    </row>
    <row r="500" spans="1:12" ht="15">
      <c r="A500" s="7">
        <v>470</v>
      </c>
      <c r="B500" s="17" t="s">
        <v>551</v>
      </c>
      <c r="C500" s="18" t="s">
        <v>552</v>
      </c>
      <c r="D500" s="17" t="s">
        <v>532</v>
      </c>
      <c r="E500" s="17" t="s">
        <v>553</v>
      </c>
      <c r="F500" s="74">
        <f>G500+H500+I500+J500</f>
        <v>32863</v>
      </c>
      <c r="G500" s="37">
        <v>32863</v>
      </c>
      <c r="H500" s="37">
        <v>0</v>
      </c>
      <c r="I500" s="37">
        <v>0</v>
      </c>
      <c r="J500" s="37">
        <v>0</v>
      </c>
      <c r="K500" s="37"/>
      <c r="L500" s="81">
        <v>20080609</v>
      </c>
    </row>
    <row r="501" spans="1:12" ht="15">
      <c r="A501" s="7">
        <v>471</v>
      </c>
      <c r="B501" s="17" t="s">
        <v>554</v>
      </c>
      <c r="C501" s="18" t="s">
        <v>555</v>
      </c>
      <c r="D501" s="17" t="s">
        <v>532</v>
      </c>
      <c r="E501" s="17" t="s">
        <v>556</v>
      </c>
      <c r="F501" s="74">
        <f>G501+H501+I501+J501</f>
        <v>419875</v>
      </c>
      <c r="G501" s="37">
        <v>250685</v>
      </c>
      <c r="H501" s="37">
        <v>49450</v>
      </c>
      <c r="I501" s="37">
        <v>76317</v>
      </c>
      <c r="J501" s="37">
        <v>43423</v>
      </c>
      <c r="K501" s="37"/>
      <c r="L501" s="81">
        <v>20080507</v>
      </c>
    </row>
    <row r="502" spans="1:12" ht="15">
      <c r="A502" s="7">
        <v>472</v>
      </c>
      <c r="B502" s="17" t="s">
        <v>557</v>
      </c>
      <c r="C502" s="18" t="s">
        <v>558</v>
      </c>
      <c r="D502" s="17" t="s">
        <v>532</v>
      </c>
      <c r="E502" s="17" t="s">
        <v>559</v>
      </c>
      <c r="F502" s="74">
        <f>G502+H502+I502+J502</f>
        <v>188769</v>
      </c>
      <c r="G502" s="37">
        <v>47564</v>
      </c>
      <c r="H502" s="37">
        <v>0</v>
      </c>
      <c r="I502" s="37">
        <v>55205</v>
      </c>
      <c r="J502" s="37">
        <v>86000</v>
      </c>
      <c r="K502" s="37"/>
      <c r="L502" s="81">
        <v>20080609</v>
      </c>
    </row>
    <row r="503" spans="1:12" ht="15">
      <c r="A503" s="7">
        <v>473</v>
      </c>
      <c r="B503" s="17" t="s">
        <v>560</v>
      </c>
      <c r="C503" s="18" t="s">
        <v>561</v>
      </c>
      <c r="D503" s="17" t="s">
        <v>532</v>
      </c>
      <c r="E503" s="17" t="s">
        <v>562</v>
      </c>
      <c r="F503" s="74">
        <f>G503+H503+I503+J503</f>
        <v>989783</v>
      </c>
      <c r="G503" s="37">
        <v>31700</v>
      </c>
      <c r="H503" s="37">
        <v>855294</v>
      </c>
      <c r="I503" s="37">
        <v>63325</v>
      </c>
      <c r="J503" s="37">
        <v>39464</v>
      </c>
      <c r="K503" s="37"/>
      <c r="L503" s="81">
        <v>20080507</v>
      </c>
    </row>
    <row r="504" spans="1:12" ht="15">
      <c r="A504" s="7">
        <v>474</v>
      </c>
      <c r="B504" s="17" t="s">
        <v>563</v>
      </c>
      <c r="C504" s="18" t="s">
        <v>564</v>
      </c>
      <c r="D504" s="17" t="s">
        <v>532</v>
      </c>
      <c r="E504" s="17" t="s">
        <v>570</v>
      </c>
      <c r="F504" s="74">
        <f>G504+H504+I504+J504</f>
        <v>147165</v>
      </c>
      <c r="G504" s="37">
        <v>7075</v>
      </c>
      <c r="H504" s="37">
        <v>65000</v>
      </c>
      <c r="I504" s="37">
        <v>55090</v>
      </c>
      <c r="J504" s="37">
        <v>20000</v>
      </c>
      <c r="K504" s="37"/>
      <c r="L504" s="81">
        <v>20080507</v>
      </c>
    </row>
    <row r="505" spans="1:12" ht="15">
      <c r="A505" s="7">
        <v>475</v>
      </c>
      <c r="B505" s="17" t="s">
        <v>571</v>
      </c>
      <c r="C505" s="18" t="s">
        <v>572</v>
      </c>
      <c r="D505" s="17" t="s">
        <v>532</v>
      </c>
      <c r="E505" s="17" t="s">
        <v>573</v>
      </c>
      <c r="F505" s="74">
        <f>G505+H505+I505+J505</f>
        <v>1200</v>
      </c>
      <c r="G505" s="37">
        <v>0</v>
      </c>
      <c r="H505" s="37">
        <v>0</v>
      </c>
      <c r="I505" s="37">
        <v>1200</v>
      </c>
      <c r="J505" s="37">
        <v>0</v>
      </c>
      <c r="K505" s="37"/>
      <c r="L505" s="81">
        <v>20080407</v>
      </c>
    </row>
    <row r="506" spans="1:12" ht="15">
      <c r="A506" s="7">
        <v>476</v>
      </c>
      <c r="B506" s="17" t="s">
        <v>574</v>
      </c>
      <c r="C506" s="18" t="s">
        <v>575</v>
      </c>
      <c r="D506" s="17" t="s">
        <v>532</v>
      </c>
      <c r="E506" s="17" t="s">
        <v>576</v>
      </c>
      <c r="F506" s="74">
        <f>G506+H506+I506+J506</f>
        <v>343555</v>
      </c>
      <c r="G506" s="37">
        <v>36660</v>
      </c>
      <c r="H506" s="37">
        <v>242430</v>
      </c>
      <c r="I506" s="37">
        <v>43800</v>
      </c>
      <c r="J506" s="37">
        <v>20665</v>
      </c>
      <c r="K506" s="37"/>
      <c r="L506" s="81">
        <v>20080507</v>
      </c>
    </row>
    <row r="507" spans="1:12" ht="15">
      <c r="A507" s="7">
        <v>477</v>
      </c>
      <c r="B507" s="17" t="s">
        <v>577</v>
      </c>
      <c r="C507" s="18" t="s">
        <v>578</v>
      </c>
      <c r="D507" s="17" t="s">
        <v>532</v>
      </c>
      <c r="E507" s="17" t="s">
        <v>579</v>
      </c>
      <c r="F507" s="74">
        <f>G507+H507+I507+J507</f>
        <v>86261</v>
      </c>
      <c r="G507" s="37">
        <v>17200</v>
      </c>
      <c r="H507" s="37">
        <v>2000</v>
      </c>
      <c r="I507" s="37">
        <v>30561</v>
      </c>
      <c r="J507" s="37">
        <v>36500</v>
      </c>
      <c r="K507" s="37"/>
      <c r="L507" s="81">
        <v>20080507</v>
      </c>
    </row>
    <row r="508" spans="1:12" ht="15">
      <c r="A508" s="7">
        <v>478</v>
      </c>
      <c r="B508" s="17" t="s">
        <v>580</v>
      </c>
      <c r="C508" s="18" t="s">
        <v>581</v>
      </c>
      <c r="D508" s="17" t="s">
        <v>532</v>
      </c>
      <c r="E508" s="17" t="s">
        <v>582</v>
      </c>
      <c r="F508" s="74">
        <f>G508+H508+I508+J508</f>
        <v>1542488</v>
      </c>
      <c r="G508" s="37">
        <v>32487</v>
      </c>
      <c r="H508" s="37">
        <v>0</v>
      </c>
      <c r="I508" s="37">
        <v>19501</v>
      </c>
      <c r="J508" s="37">
        <v>1490500</v>
      </c>
      <c r="K508" s="37"/>
      <c r="L508" s="81">
        <v>20080507</v>
      </c>
    </row>
    <row r="509" spans="1:12" ht="15">
      <c r="A509" s="7">
        <v>479</v>
      </c>
      <c r="B509" s="17" t="s">
        <v>584</v>
      </c>
      <c r="C509" s="18" t="s">
        <v>585</v>
      </c>
      <c r="D509" s="17" t="s">
        <v>583</v>
      </c>
      <c r="E509" s="17" t="s">
        <v>586</v>
      </c>
      <c r="F509" s="74">
        <f>G509+H509+I509+J509</f>
        <v>2230100</v>
      </c>
      <c r="G509" s="37">
        <v>245920</v>
      </c>
      <c r="H509" s="37">
        <v>1638500</v>
      </c>
      <c r="I509" s="37">
        <v>345680</v>
      </c>
      <c r="J509" s="37">
        <v>0</v>
      </c>
      <c r="K509" s="37"/>
      <c r="L509" s="81">
        <v>20080507</v>
      </c>
    </row>
    <row r="510" spans="1:12" ht="15">
      <c r="A510" s="7">
        <v>480</v>
      </c>
      <c r="B510" s="17" t="s">
        <v>587</v>
      </c>
      <c r="C510" s="18" t="s">
        <v>588</v>
      </c>
      <c r="D510" s="17" t="s">
        <v>583</v>
      </c>
      <c r="E510" s="17" t="s">
        <v>589</v>
      </c>
      <c r="F510" s="74">
        <f>G510+H510+I510+J510</f>
        <v>2777849</v>
      </c>
      <c r="G510" s="37">
        <v>927410</v>
      </c>
      <c r="H510" s="37">
        <v>1322270</v>
      </c>
      <c r="I510" s="37">
        <v>528169</v>
      </c>
      <c r="J510" s="37">
        <v>0</v>
      </c>
      <c r="K510" s="37"/>
      <c r="L510" s="81">
        <v>20080507</v>
      </c>
    </row>
    <row r="511" spans="1:12" ht="15">
      <c r="A511" s="7">
        <v>481</v>
      </c>
      <c r="B511" s="17" t="s">
        <v>590</v>
      </c>
      <c r="C511" s="18" t="s">
        <v>591</v>
      </c>
      <c r="D511" s="17" t="s">
        <v>583</v>
      </c>
      <c r="E511" s="17" t="s">
        <v>592</v>
      </c>
      <c r="F511" s="74">
        <f>G511+H511+I511+J511</f>
        <v>3796748</v>
      </c>
      <c r="G511" s="37">
        <v>755531</v>
      </c>
      <c r="H511" s="37">
        <v>160202</v>
      </c>
      <c r="I511" s="37">
        <v>2853515</v>
      </c>
      <c r="J511" s="37">
        <v>27500</v>
      </c>
      <c r="K511" s="37"/>
      <c r="L511" s="81">
        <v>20080507</v>
      </c>
    </row>
    <row r="512" spans="1:12" ht="15">
      <c r="A512" s="7">
        <v>482</v>
      </c>
      <c r="B512" s="17" t="s">
        <v>593</v>
      </c>
      <c r="C512" s="18" t="s">
        <v>594</v>
      </c>
      <c r="D512" s="17" t="s">
        <v>583</v>
      </c>
      <c r="E512" s="17" t="s">
        <v>595</v>
      </c>
      <c r="F512" s="74">
        <f>G512+H512+I512+J512</f>
        <v>384029</v>
      </c>
      <c r="G512" s="37">
        <v>357697</v>
      </c>
      <c r="H512" s="37">
        <v>14100</v>
      </c>
      <c r="I512" s="37">
        <v>12232</v>
      </c>
      <c r="J512" s="37">
        <v>0</v>
      </c>
      <c r="K512" s="37"/>
      <c r="L512" s="81">
        <v>20080609</v>
      </c>
    </row>
    <row r="513" spans="1:12" ht="15">
      <c r="A513" s="7">
        <v>483</v>
      </c>
      <c r="B513" s="17" t="s">
        <v>596</v>
      </c>
      <c r="C513" s="18" t="s">
        <v>597</v>
      </c>
      <c r="D513" s="17" t="s">
        <v>583</v>
      </c>
      <c r="E513" s="17" t="s">
        <v>598</v>
      </c>
      <c r="F513" s="74">
        <f>G513+H513+I513+J513</f>
        <v>6987446</v>
      </c>
      <c r="G513" s="37">
        <v>734322</v>
      </c>
      <c r="H513" s="37">
        <v>263100</v>
      </c>
      <c r="I513" s="37">
        <v>5856584</v>
      </c>
      <c r="J513" s="37">
        <v>133440</v>
      </c>
      <c r="K513" s="37"/>
      <c r="L513" s="81">
        <v>20080609</v>
      </c>
    </row>
    <row r="514" spans="1:12" ht="15">
      <c r="A514" s="7">
        <v>484</v>
      </c>
      <c r="B514" s="17" t="s">
        <v>599</v>
      </c>
      <c r="C514" s="18" t="s">
        <v>600</v>
      </c>
      <c r="D514" s="17" t="s">
        <v>583</v>
      </c>
      <c r="E514" s="17" t="s">
        <v>601</v>
      </c>
      <c r="F514" s="74">
        <f>G514+H514+I514+J514</f>
        <v>6458749</v>
      </c>
      <c r="G514" s="37">
        <v>1523406</v>
      </c>
      <c r="H514" s="37">
        <v>1039996</v>
      </c>
      <c r="I514" s="37">
        <v>1784527</v>
      </c>
      <c r="J514" s="37">
        <v>2110820</v>
      </c>
      <c r="K514" s="37"/>
      <c r="L514" s="81">
        <v>20080507</v>
      </c>
    </row>
    <row r="515" spans="1:12" ht="15">
      <c r="A515" s="7">
        <v>485</v>
      </c>
      <c r="B515" s="17" t="s">
        <v>602</v>
      </c>
      <c r="C515" s="18" t="s">
        <v>603</v>
      </c>
      <c r="D515" s="17" t="s">
        <v>583</v>
      </c>
      <c r="E515" s="17" t="s">
        <v>604</v>
      </c>
      <c r="F515" s="74">
        <f>G515+H515+I515+J515</f>
        <v>686670</v>
      </c>
      <c r="G515" s="37">
        <v>186670</v>
      </c>
      <c r="H515" s="37">
        <v>500000</v>
      </c>
      <c r="I515" s="37">
        <v>0</v>
      </c>
      <c r="J515" s="37">
        <v>0</v>
      </c>
      <c r="K515" s="37"/>
      <c r="L515" s="81">
        <v>20080609</v>
      </c>
    </row>
    <row r="516" spans="1:12" ht="15">
      <c r="A516" s="7">
        <v>486</v>
      </c>
      <c r="B516" s="17" t="s">
        <v>605</v>
      </c>
      <c r="C516" s="18" t="s">
        <v>606</v>
      </c>
      <c r="D516" s="17" t="s">
        <v>583</v>
      </c>
      <c r="E516" s="17" t="s">
        <v>1553</v>
      </c>
      <c r="F516" s="74">
        <f>G516+H516+I516+J516</f>
        <v>7242641</v>
      </c>
      <c r="G516" s="37">
        <v>1144988</v>
      </c>
      <c r="H516" s="37">
        <v>1223160</v>
      </c>
      <c r="I516" s="37">
        <v>1410593</v>
      </c>
      <c r="J516" s="37">
        <v>3463900</v>
      </c>
      <c r="K516" s="37"/>
      <c r="L516" s="81">
        <v>20080507</v>
      </c>
    </row>
    <row r="517" spans="1:12" ht="15">
      <c r="A517" s="7">
        <v>487</v>
      </c>
      <c r="B517" s="17" t="s">
        <v>607</v>
      </c>
      <c r="C517" s="18" t="s">
        <v>608</v>
      </c>
      <c r="D517" s="17" t="s">
        <v>583</v>
      </c>
      <c r="E517" s="17" t="s">
        <v>625</v>
      </c>
      <c r="F517" s="74">
        <f>G517+H517+I517+J517</f>
        <v>1039178</v>
      </c>
      <c r="G517" s="37">
        <v>153358</v>
      </c>
      <c r="H517" s="37">
        <v>696250</v>
      </c>
      <c r="I517" s="37">
        <v>179570</v>
      </c>
      <c r="J517" s="37">
        <v>10000</v>
      </c>
      <c r="K517" s="37"/>
      <c r="L517" s="81">
        <v>20080507</v>
      </c>
    </row>
    <row r="518" spans="1:12" ht="15">
      <c r="A518" s="7">
        <v>488</v>
      </c>
      <c r="B518" s="17" t="s">
        <v>626</v>
      </c>
      <c r="C518" s="18" t="s">
        <v>627</v>
      </c>
      <c r="D518" s="17" t="s">
        <v>583</v>
      </c>
      <c r="E518" s="17" t="s">
        <v>628</v>
      </c>
      <c r="F518" s="74">
        <f>G518+H518+I518+J518</f>
        <v>5453985</v>
      </c>
      <c r="G518" s="37">
        <v>1087050</v>
      </c>
      <c r="H518" s="37">
        <v>3768208</v>
      </c>
      <c r="I518" s="37">
        <v>309324</v>
      </c>
      <c r="J518" s="37">
        <v>289403</v>
      </c>
      <c r="K518" s="37"/>
      <c r="L518" s="81">
        <v>20080609</v>
      </c>
    </row>
    <row r="519" spans="1:12" s="5" customFormat="1" ht="15">
      <c r="A519" s="7">
        <v>489</v>
      </c>
      <c r="B519" s="17" t="s">
        <v>629</v>
      </c>
      <c r="C519" s="18" t="s">
        <v>630</v>
      </c>
      <c r="D519" s="17" t="s">
        <v>583</v>
      </c>
      <c r="E519" s="17" t="s">
        <v>631</v>
      </c>
      <c r="F519" s="74">
        <f>G519+H519+I519+J519</f>
        <v>140826</v>
      </c>
      <c r="G519" s="37">
        <v>115106</v>
      </c>
      <c r="H519" s="37">
        <v>0</v>
      </c>
      <c r="I519" s="37">
        <v>25720</v>
      </c>
      <c r="J519" s="37">
        <v>0</v>
      </c>
      <c r="K519" s="37"/>
      <c r="L519" s="81">
        <v>20080507</v>
      </c>
    </row>
    <row r="520" spans="1:12" ht="15">
      <c r="A520" s="7">
        <v>490</v>
      </c>
      <c r="B520" s="17" t="s">
        <v>632</v>
      </c>
      <c r="C520" s="18" t="s">
        <v>633</v>
      </c>
      <c r="D520" s="17" t="s">
        <v>583</v>
      </c>
      <c r="E520" s="17" t="s">
        <v>634</v>
      </c>
      <c r="F520" s="74">
        <f>G520+H520+I520+J520</f>
        <v>1500</v>
      </c>
      <c r="G520" s="37">
        <v>0</v>
      </c>
      <c r="H520" s="37">
        <v>0</v>
      </c>
      <c r="I520" s="37">
        <v>1500</v>
      </c>
      <c r="J520" s="37">
        <v>0</v>
      </c>
      <c r="K520" s="37"/>
      <c r="L520" s="81">
        <v>20080507</v>
      </c>
    </row>
    <row r="521" spans="1:12" ht="15">
      <c r="A521" s="7">
        <v>491</v>
      </c>
      <c r="B521" s="17" t="s">
        <v>635</v>
      </c>
      <c r="C521" s="18" t="s">
        <v>636</v>
      </c>
      <c r="D521" s="17" t="s">
        <v>583</v>
      </c>
      <c r="E521" s="17" t="s">
        <v>637</v>
      </c>
      <c r="F521" s="74">
        <f>G521+H521+I521+J521</f>
        <v>1286781</v>
      </c>
      <c r="G521" s="37">
        <v>713322</v>
      </c>
      <c r="H521" s="37">
        <v>89216</v>
      </c>
      <c r="I521" s="37">
        <v>477641</v>
      </c>
      <c r="J521" s="37">
        <v>6602</v>
      </c>
      <c r="K521" s="37"/>
      <c r="L521" s="81">
        <v>20080507</v>
      </c>
    </row>
    <row r="522" spans="1:12" ht="15">
      <c r="A522" s="7">
        <v>492</v>
      </c>
      <c r="B522" s="17" t="s">
        <v>638</v>
      </c>
      <c r="C522" s="18" t="s">
        <v>639</v>
      </c>
      <c r="D522" s="17" t="s">
        <v>583</v>
      </c>
      <c r="E522" s="17" t="s">
        <v>640</v>
      </c>
      <c r="F522" s="74">
        <f>G522+H522+I522+J522</f>
        <v>2350</v>
      </c>
      <c r="G522" s="37">
        <v>2200</v>
      </c>
      <c r="H522" s="37">
        <v>150</v>
      </c>
      <c r="I522" s="37">
        <v>0</v>
      </c>
      <c r="J522" s="37">
        <v>0</v>
      </c>
      <c r="K522" s="37"/>
      <c r="L522" s="81">
        <v>20080507</v>
      </c>
    </row>
    <row r="523" spans="1:12" ht="15">
      <c r="A523" s="7">
        <v>493</v>
      </c>
      <c r="B523" s="17" t="s">
        <v>641</v>
      </c>
      <c r="C523" s="18" t="s">
        <v>642</v>
      </c>
      <c r="D523" s="17" t="s">
        <v>583</v>
      </c>
      <c r="E523" s="17" t="s">
        <v>567</v>
      </c>
      <c r="F523" s="74">
        <f>G523+H523+I523+J523</f>
        <v>78845</v>
      </c>
      <c r="G523" s="37">
        <v>75045</v>
      </c>
      <c r="H523" s="37">
        <v>3000</v>
      </c>
      <c r="I523" s="37">
        <v>800</v>
      </c>
      <c r="J523" s="37">
        <v>0</v>
      </c>
      <c r="K523" s="37"/>
      <c r="L523" s="81">
        <v>20080507</v>
      </c>
    </row>
    <row r="524" spans="1:12" ht="15">
      <c r="A524" s="7">
        <v>494</v>
      </c>
      <c r="B524" s="17" t="s">
        <v>643</v>
      </c>
      <c r="C524" s="18" t="s">
        <v>644</v>
      </c>
      <c r="D524" s="17" t="s">
        <v>583</v>
      </c>
      <c r="E524" s="17" t="s">
        <v>645</v>
      </c>
      <c r="F524" s="74">
        <f>G524+H524+I524+J524</f>
        <v>717619</v>
      </c>
      <c r="G524" s="37">
        <v>166751</v>
      </c>
      <c r="H524" s="37">
        <v>34101</v>
      </c>
      <c r="I524" s="37">
        <v>196766</v>
      </c>
      <c r="J524" s="37">
        <v>320001</v>
      </c>
      <c r="K524" s="37"/>
      <c r="L524" s="81">
        <v>20080507</v>
      </c>
    </row>
    <row r="525" spans="1:12" ht="15">
      <c r="A525" s="7">
        <v>495</v>
      </c>
      <c r="B525" s="17" t="s">
        <v>646</v>
      </c>
      <c r="C525" s="18" t="s">
        <v>647</v>
      </c>
      <c r="D525" s="17" t="s">
        <v>583</v>
      </c>
      <c r="E525" s="17" t="s">
        <v>648</v>
      </c>
      <c r="F525" s="74">
        <f>G525+H525+I525+J525</f>
        <v>39448</v>
      </c>
      <c r="G525" s="37">
        <v>34448</v>
      </c>
      <c r="H525" s="37">
        <v>0</v>
      </c>
      <c r="I525" s="37">
        <v>5000</v>
      </c>
      <c r="J525" s="37">
        <v>0</v>
      </c>
      <c r="K525" s="37"/>
      <c r="L525" s="81">
        <v>20080609</v>
      </c>
    </row>
    <row r="526" spans="1:12" ht="15">
      <c r="A526" s="7">
        <v>496</v>
      </c>
      <c r="B526" s="17" t="s">
        <v>649</v>
      </c>
      <c r="C526" s="18" t="s">
        <v>650</v>
      </c>
      <c r="D526" s="17" t="s">
        <v>583</v>
      </c>
      <c r="E526" s="17" t="s">
        <v>651</v>
      </c>
      <c r="F526" s="74">
        <f>G526+H526+I526+J526</f>
        <v>272031</v>
      </c>
      <c r="G526" s="37">
        <v>111164</v>
      </c>
      <c r="H526" s="37">
        <v>0</v>
      </c>
      <c r="I526" s="37">
        <v>160867</v>
      </c>
      <c r="J526" s="37">
        <v>0</v>
      </c>
      <c r="K526" s="37"/>
      <c r="L526" s="81">
        <v>20080507</v>
      </c>
    </row>
    <row r="527" spans="1:12" ht="15">
      <c r="A527" s="7">
        <v>497</v>
      </c>
      <c r="B527" s="17" t="s">
        <v>652</v>
      </c>
      <c r="C527" s="18" t="s">
        <v>653</v>
      </c>
      <c r="D527" s="17" t="s">
        <v>583</v>
      </c>
      <c r="E527" s="17" t="s">
        <v>568</v>
      </c>
      <c r="F527" s="74">
        <f>G527+H527+I527+J527</f>
        <v>133748</v>
      </c>
      <c r="G527" s="37">
        <v>128948</v>
      </c>
      <c r="H527" s="37">
        <v>0</v>
      </c>
      <c r="I527" s="37">
        <v>4800</v>
      </c>
      <c r="J527" s="37">
        <v>0</v>
      </c>
      <c r="K527" s="37"/>
      <c r="L527" s="81">
        <v>20080609</v>
      </c>
    </row>
    <row r="528" spans="1:12" ht="15">
      <c r="A528" s="7">
        <v>498</v>
      </c>
      <c r="B528" s="17" t="s">
        <v>654</v>
      </c>
      <c r="C528" s="18" t="s">
        <v>655</v>
      </c>
      <c r="D528" s="17" t="s">
        <v>583</v>
      </c>
      <c r="E528" s="17" t="s">
        <v>656</v>
      </c>
      <c r="F528" s="74">
        <f>G528+H528+I528+J528</f>
        <v>2732497</v>
      </c>
      <c r="G528" s="37">
        <v>510808</v>
      </c>
      <c r="H528" s="37">
        <v>1156414</v>
      </c>
      <c r="I528" s="37">
        <v>938775</v>
      </c>
      <c r="J528" s="37">
        <v>126500</v>
      </c>
      <c r="K528" s="37"/>
      <c r="L528" s="81">
        <v>20080609</v>
      </c>
    </row>
    <row r="529" spans="1:12" ht="15">
      <c r="A529" s="7">
        <v>499</v>
      </c>
      <c r="B529" s="17" t="s">
        <v>657</v>
      </c>
      <c r="C529" s="18" t="s">
        <v>658</v>
      </c>
      <c r="D529" s="17" t="s">
        <v>583</v>
      </c>
      <c r="E529" s="17" t="s">
        <v>659</v>
      </c>
      <c r="F529" s="74">
        <f>G529+H529+I529+J529</f>
        <v>1527121</v>
      </c>
      <c r="G529" s="37">
        <v>186235</v>
      </c>
      <c r="H529" s="37">
        <v>725901</v>
      </c>
      <c r="I529" s="37">
        <v>488485</v>
      </c>
      <c r="J529" s="37">
        <v>126500</v>
      </c>
      <c r="K529" s="37"/>
      <c r="L529" s="81">
        <v>20080609</v>
      </c>
    </row>
    <row r="530" spans="1:12" ht="15">
      <c r="A530" s="7">
        <v>500</v>
      </c>
      <c r="B530" s="17" t="s">
        <v>661</v>
      </c>
      <c r="C530" s="18" t="s">
        <v>662</v>
      </c>
      <c r="D530" s="17" t="s">
        <v>660</v>
      </c>
      <c r="E530" s="17" t="s">
        <v>663</v>
      </c>
      <c r="F530" s="74">
        <f>G530+H530+I530+J530</f>
        <v>7302</v>
      </c>
      <c r="G530" s="37">
        <v>7302</v>
      </c>
      <c r="H530" s="37">
        <v>0</v>
      </c>
      <c r="I530" s="37">
        <v>0</v>
      </c>
      <c r="J530" s="37">
        <v>0</v>
      </c>
      <c r="K530" s="37"/>
      <c r="L530" s="81">
        <v>20080609</v>
      </c>
    </row>
    <row r="531" spans="1:12" ht="15">
      <c r="A531" s="7">
        <v>501</v>
      </c>
      <c r="B531" s="17" t="s">
        <v>664</v>
      </c>
      <c r="C531" s="18" t="s">
        <v>665</v>
      </c>
      <c r="D531" s="17" t="s">
        <v>660</v>
      </c>
      <c r="E531" s="17" t="s">
        <v>666</v>
      </c>
      <c r="F531" s="74">
        <f>G531+H531+I531+J531</f>
        <v>353882</v>
      </c>
      <c r="G531" s="37">
        <v>118052</v>
      </c>
      <c r="H531" s="37">
        <v>221200</v>
      </c>
      <c r="I531" s="37">
        <v>14630</v>
      </c>
      <c r="J531" s="37">
        <v>0</v>
      </c>
      <c r="K531" s="37"/>
      <c r="L531" s="81">
        <v>20080507</v>
      </c>
    </row>
    <row r="532" spans="1:12" ht="15">
      <c r="A532" s="7">
        <v>502</v>
      </c>
      <c r="B532" s="17" t="s">
        <v>667</v>
      </c>
      <c r="C532" s="18" t="s">
        <v>668</v>
      </c>
      <c r="D532" s="17" t="s">
        <v>660</v>
      </c>
      <c r="E532" s="17" t="s">
        <v>669</v>
      </c>
      <c r="F532" s="74">
        <f>G532+H532+I532+J532</f>
        <v>67415</v>
      </c>
      <c r="G532" s="37">
        <v>36815</v>
      </c>
      <c r="H532" s="37">
        <v>0</v>
      </c>
      <c r="I532" s="37">
        <v>30600</v>
      </c>
      <c r="J532" s="37">
        <v>0</v>
      </c>
      <c r="K532" s="37"/>
      <c r="L532" s="81">
        <v>20080507</v>
      </c>
    </row>
    <row r="533" spans="1:12" ht="15">
      <c r="A533" s="7">
        <v>503</v>
      </c>
      <c r="B533" s="17" t="s">
        <v>670</v>
      </c>
      <c r="C533" s="18" t="s">
        <v>671</v>
      </c>
      <c r="D533" s="17" t="s">
        <v>660</v>
      </c>
      <c r="E533" s="17" t="s">
        <v>672</v>
      </c>
      <c r="F533" s="74">
        <f>G533+H533+I533+J533</f>
        <v>149288</v>
      </c>
      <c r="G533" s="37">
        <v>68848</v>
      </c>
      <c r="H533" s="37">
        <v>49150</v>
      </c>
      <c r="I533" s="37">
        <v>28790</v>
      </c>
      <c r="J533" s="37">
        <v>2500</v>
      </c>
      <c r="K533" s="37"/>
      <c r="L533" s="81">
        <v>20080609</v>
      </c>
    </row>
    <row r="534" spans="1:12" ht="15">
      <c r="A534" s="7">
        <v>504</v>
      </c>
      <c r="B534" s="17" t="s">
        <v>673</v>
      </c>
      <c r="C534" s="18" t="s">
        <v>674</v>
      </c>
      <c r="D534" s="17" t="s">
        <v>660</v>
      </c>
      <c r="E534" s="17" t="s">
        <v>675</v>
      </c>
      <c r="F534" s="74">
        <f>G534+H534+I534+J534</f>
        <v>982682</v>
      </c>
      <c r="G534" s="37">
        <v>188435</v>
      </c>
      <c r="H534" s="37">
        <v>427000</v>
      </c>
      <c r="I534" s="37">
        <v>62997</v>
      </c>
      <c r="J534" s="37">
        <v>304250</v>
      </c>
      <c r="K534" s="37"/>
      <c r="L534" s="81">
        <v>20080609</v>
      </c>
    </row>
    <row r="535" spans="1:12" ht="15">
      <c r="A535" s="7">
        <v>505</v>
      </c>
      <c r="B535" s="17" t="s">
        <v>676</v>
      </c>
      <c r="C535" s="18" t="s">
        <v>677</v>
      </c>
      <c r="D535" s="17" t="s">
        <v>660</v>
      </c>
      <c r="E535" s="17" t="s">
        <v>678</v>
      </c>
      <c r="F535" s="74">
        <f>G535+H535+I535+J535</f>
        <v>212672</v>
      </c>
      <c r="G535" s="37">
        <v>73435</v>
      </c>
      <c r="H535" s="37">
        <v>85500</v>
      </c>
      <c r="I535" s="37">
        <v>33407</v>
      </c>
      <c r="J535" s="37">
        <v>20330</v>
      </c>
      <c r="K535" s="72"/>
      <c r="L535" s="81">
        <v>20080507</v>
      </c>
    </row>
    <row r="536" spans="1:12" ht="15">
      <c r="A536" s="7">
        <v>506</v>
      </c>
      <c r="B536" s="17" t="s">
        <v>679</v>
      </c>
      <c r="C536" s="18" t="s">
        <v>680</v>
      </c>
      <c r="D536" s="17" t="s">
        <v>660</v>
      </c>
      <c r="E536" s="17" t="s">
        <v>681</v>
      </c>
      <c r="F536" s="74">
        <f>G536+H536+I536+J536</f>
        <v>470207</v>
      </c>
      <c r="G536" s="37">
        <v>86225</v>
      </c>
      <c r="H536" s="37">
        <v>363402</v>
      </c>
      <c r="I536" s="37">
        <v>19080</v>
      </c>
      <c r="J536" s="37">
        <v>1500</v>
      </c>
      <c r="K536" s="37"/>
      <c r="L536" s="81">
        <v>20080507</v>
      </c>
    </row>
    <row r="537" spans="1:12" ht="15">
      <c r="A537" s="7">
        <v>507</v>
      </c>
      <c r="B537" s="17" t="s">
        <v>682</v>
      </c>
      <c r="C537" s="18" t="s">
        <v>683</v>
      </c>
      <c r="D537" s="17" t="s">
        <v>660</v>
      </c>
      <c r="E537" s="17" t="s">
        <v>684</v>
      </c>
      <c r="F537" s="74" t="s">
        <v>620</v>
      </c>
      <c r="G537" s="74" t="s">
        <v>620</v>
      </c>
      <c r="H537" s="74" t="s">
        <v>620</v>
      </c>
      <c r="I537" s="74" t="s">
        <v>620</v>
      </c>
      <c r="J537" s="74" t="s">
        <v>620</v>
      </c>
      <c r="K537" s="37"/>
      <c r="L537" s="66" t="s">
        <v>620</v>
      </c>
    </row>
    <row r="538" spans="1:12" ht="15">
      <c r="A538" s="7">
        <v>508</v>
      </c>
      <c r="B538" s="17" t="s">
        <v>685</v>
      </c>
      <c r="C538" s="18" t="s">
        <v>686</v>
      </c>
      <c r="D538" s="17" t="s">
        <v>660</v>
      </c>
      <c r="E538" s="17" t="s">
        <v>687</v>
      </c>
      <c r="F538" s="74">
        <f>G538+H538+I538+J538</f>
        <v>20749</v>
      </c>
      <c r="G538" s="37">
        <v>13045</v>
      </c>
      <c r="H538" s="37">
        <v>2704</v>
      </c>
      <c r="I538" s="37">
        <v>5000</v>
      </c>
      <c r="J538" s="37">
        <v>0</v>
      </c>
      <c r="K538" s="37"/>
      <c r="L538" s="81">
        <v>20080609</v>
      </c>
    </row>
    <row r="539" spans="1:12" ht="15">
      <c r="A539" s="7">
        <v>509</v>
      </c>
      <c r="B539" s="17" t="s">
        <v>688</v>
      </c>
      <c r="C539" s="18" t="s">
        <v>689</v>
      </c>
      <c r="D539" s="17" t="s">
        <v>660</v>
      </c>
      <c r="E539" s="17" t="s">
        <v>690</v>
      </c>
      <c r="F539" s="74">
        <f>G539+H539+I539+J539</f>
        <v>683915</v>
      </c>
      <c r="G539" s="37">
        <v>645515</v>
      </c>
      <c r="H539" s="37">
        <v>14400</v>
      </c>
      <c r="I539" s="37">
        <v>23500</v>
      </c>
      <c r="J539" s="37">
        <v>500</v>
      </c>
      <c r="K539" s="37"/>
      <c r="L539" s="81">
        <v>20080507</v>
      </c>
    </row>
    <row r="540" spans="1:12" ht="15">
      <c r="A540" s="7">
        <v>510</v>
      </c>
      <c r="B540" s="17" t="s">
        <v>691</v>
      </c>
      <c r="C540" s="18" t="s">
        <v>692</v>
      </c>
      <c r="D540" s="17" t="s">
        <v>660</v>
      </c>
      <c r="E540" s="17" t="s">
        <v>693</v>
      </c>
      <c r="F540" s="74">
        <f>G540+H540+I540+J540</f>
        <v>436410</v>
      </c>
      <c r="G540" s="37">
        <v>173034</v>
      </c>
      <c r="H540" s="37">
        <v>32001</v>
      </c>
      <c r="I540" s="37">
        <v>95714</v>
      </c>
      <c r="J540" s="37">
        <v>135661</v>
      </c>
      <c r="K540" s="37"/>
      <c r="L540" s="81">
        <v>20080609</v>
      </c>
    </row>
    <row r="541" spans="1:12" ht="15">
      <c r="A541" s="7">
        <v>511</v>
      </c>
      <c r="B541" s="17" t="s">
        <v>694</v>
      </c>
      <c r="C541" s="18" t="s">
        <v>695</v>
      </c>
      <c r="D541" s="17" t="s">
        <v>660</v>
      </c>
      <c r="E541" s="17" t="s">
        <v>696</v>
      </c>
      <c r="F541" s="74">
        <f>G541+H541+I541+J541</f>
        <v>776434</v>
      </c>
      <c r="G541" s="37">
        <v>513715</v>
      </c>
      <c r="H541" s="37">
        <v>51050</v>
      </c>
      <c r="I541" s="37">
        <v>200669</v>
      </c>
      <c r="J541" s="37">
        <v>11000</v>
      </c>
      <c r="K541" s="37"/>
      <c r="L541" s="81">
        <v>20080507</v>
      </c>
    </row>
    <row r="542" spans="1:12" ht="15">
      <c r="A542" s="7">
        <v>512</v>
      </c>
      <c r="B542" s="17" t="s">
        <v>697</v>
      </c>
      <c r="C542" s="18" t="s">
        <v>698</v>
      </c>
      <c r="D542" s="17" t="s">
        <v>660</v>
      </c>
      <c r="E542" s="17" t="s">
        <v>699</v>
      </c>
      <c r="F542" s="74">
        <f>G542+H542+I542+J542</f>
        <v>336410</v>
      </c>
      <c r="G542" s="37">
        <v>36760</v>
      </c>
      <c r="H542" s="37">
        <v>266900</v>
      </c>
      <c r="I542" s="37">
        <v>3750</v>
      </c>
      <c r="J542" s="37">
        <v>29000</v>
      </c>
      <c r="K542" s="37"/>
      <c r="L542" s="81">
        <v>20080609</v>
      </c>
    </row>
    <row r="543" spans="1:12" ht="15">
      <c r="A543" s="7">
        <v>513</v>
      </c>
      <c r="B543" s="17" t="s">
        <v>700</v>
      </c>
      <c r="C543" s="18" t="s">
        <v>701</v>
      </c>
      <c r="D543" s="17" t="s">
        <v>660</v>
      </c>
      <c r="E543" s="17" t="s">
        <v>702</v>
      </c>
      <c r="F543" s="74">
        <f>G543+H543+I543+J543</f>
        <v>134844</v>
      </c>
      <c r="G543" s="37">
        <v>55380</v>
      </c>
      <c r="H543" s="37">
        <v>42764</v>
      </c>
      <c r="I543" s="37">
        <v>2200</v>
      </c>
      <c r="J543" s="37">
        <v>34500</v>
      </c>
      <c r="K543" s="37"/>
      <c r="L543" s="81">
        <v>20080507</v>
      </c>
    </row>
    <row r="544" spans="1:12" ht="15">
      <c r="A544" s="7">
        <v>514</v>
      </c>
      <c r="B544" s="17" t="s">
        <v>703</v>
      </c>
      <c r="C544" s="18" t="s">
        <v>704</v>
      </c>
      <c r="D544" s="17" t="s">
        <v>660</v>
      </c>
      <c r="E544" s="17" t="s">
        <v>705</v>
      </c>
      <c r="F544" s="74">
        <f>G544+H544+I544+J544</f>
        <v>8612970</v>
      </c>
      <c r="G544" s="37">
        <v>204936</v>
      </c>
      <c r="H544" s="37">
        <v>0</v>
      </c>
      <c r="I544" s="37">
        <v>115534</v>
      </c>
      <c r="J544" s="37">
        <v>8292500</v>
      </c>
      <c r="K544" s="37"/>
      <c r="L544" s="81">
        <v>20080507</v>
      </c>
    </row>
    <row r="545" spans="1:12" ht="15">
      <c r="A545" s="7">
        <v>515</v>
      </c>
      <c r="B545" s="17" t="s">
        <v>706</v>
      </c>
      <c r="C545" s="18" t="s">
        <v>707</v>
      </c>
      <c r="D545" s="17" t="s">
        <v>660</v>
      </c>
      <c r="E545" s="17" t="s">
        <v>708</v>
      </c>
      <c r="F545" s="74" t="s">
        <v>620</v>
      </c>
      <c r="G545" s="74" t="s">
        <v>620</v>
      </c>
      <c r="H545" s="74" t="s">
        <v>620</v>
      </c>
      <c r="I545" s="74" t="s">
        <v>620</v>
      </c>
      <c r="J545" s="74" t="s">
        <v>620</v>
      </c>
      <c r="K545" s="37"/>
      <c r="L545" s="66" t="s">
        <v>620</v>
      </c>
    </row>
    <row r="546" spans="1:12" s="5" customFormat="1" ht="15">
      <c r="A546" s="7">
        <v>516</v>
      </c>
      <c r="B546" s="17" t="s">
        <v>709</v>
      </c>
      <c r="C546" s="18" t="s">
        <v>710</v>
      </c>
      <c r="D546" s="17" t="s">
        <v>660</v>
      </c>
      <c r="E546" s="17" t="s">
        <v>711</v>
      </c>
      <c r="F546" s="74">
        <f>G546+H546+I546+J546</f>
        <v>330600</v>
      </c>
      <c r="G546" s="37">
        <v>13000</v>
      </c>
      <c r="H546" s="37">
        <v>178500</v>
      </c>
      <c r="I546" s="37">
        <v>79100</v>
      </c>
      <c r="J546" s="37">
        <v>60000</v>
      </c>
      <c r="K546" s="37"/>
      <c r="L546" s="81">
        <v>20080507</v>
      </c>
    </row>
    <row r="547" spans="1:12" ht="15">
      <c r="A547" s="7">
        <v>517</v>
      </c>
      <c r="B547" s="17" t="s">
        <v>712</v>
      </c>
      <c r="C547" s="18" t="s">
        <v>713</v>
      </c>
      <c r="D547" s="17" t="s">
        <v>660</v>
      </c>
      <c r="E547" s="17" t="s">
        <v>714</v>
      </c>
      <c r="F547" s="74">
        <f>G547+H547+I547+J547</f>
        <v>45656802</v>
      </c>
      <c r="G547" s="37">
        <v>727515</v>
      </c>
      <c r="H547" s="37">
        <v>1012336</v>
      </c>
      <c r="I547" s="37">
        <v>372951</v>
      </c>
      <c r="J547" s="37">
        <v>43544000</v>
      </c>
      <c r="K547" s="37"/>
      <c r="L547" s="81">
        <v>20080507</v>
      </c>
    </row>
    <row r="548" spans="1:12" ht="15">
      <c r="A548" s="7">
        <v>518</v>
      </c>
      <c r="B548" s="17" t="s">
        <v>715</v>
      </c>
      <c r="C548" s="18" t="s">
        <v>716</v>
      </c>
      <c r="D548" s="17" t="s">
        <v>660</v>
      </c>
      <c r="E548" s="17" t="s">
        <v>717</v>
      </c>
      <c r="F548" s="74">
        <f>G548+H548+I548+J548</f>
        <v>159317</v>
      </c>
      <c r="G548" s="37">
        <v>66727</v>
      </c>
      <c r="H548" s="37">
        <v>0</v>
      </c>
      <c r="I548" s="37">
        <v>92590</v>
      </c>
      <c r="J548" s="37">
        <v>0</v>
      </c>
      <c r="K548" s="37"/>
      <c r="L548" s="81">
        <v>20080609</v>
      </c>
    </row>
    <row r="549" spans="1:12" ht="15">
      <c r="A549" s="7">
        <v>519</v>
      </c>
      <c r="B549" s="17" t="s">
        <v>718</v>
      </c>
      <c r="C549" s="18" t="s">
        <v>719</v>
      </c>
      <c r="D549" s="17" t="s">
        <v>660</v>
      </c>
      <c r="E549" s="17" t="s">
        <v>720</v>
      </c>
      <c r="F549" s="74">
        <f>G549+H549+I549+J549</f>
        <v>179300</v>
      </c>
      <c r="G549" s="37">
        <v>64820</v>
      </c>
      <c r="H549" s="37">
        <v>92000</v>
      </c>
      <c r="I549" s="37">
        <v>11980</v>
      </c>
      <c r="J549" s="37">
        <v>10500</v>
      </c>
      <c r="K549" s="37"/>
      <c r="L549" s="81">
        <v>20080609</v>
      </c>
    </row>
    <row r="550" spans="1:12" ht="15">
      <c r="A550" s="7">
        <v>520</v>
      </c>
      <c r="B550" s="17" t="s">
        <v>721</v>
      </c>
      <c r="C550" s="18" t="s">
        <v>722</v>
      </c>
      <c r="D550" s="17" t="s">
        <v>660</v>
      </c>
      <c r="E550" s="17" t="s">
        <v>723</v>
      </c>
      <c r="F550" s="74">
        <f>G550+H550+I550+J550</f>
        <v>54325</v>
      </c>
      <c r="G550" s="37">
        <v>21900</v>
      </c>
      <c r="H550" s="37">
        <v>0</v>
      </c>
      <c r="I550" s="37">
        <v>32425</v>
      </c>
      <c r="J550" s="37">
        <v>0</v>
      </c>
      <c r="K550" s="37"/>
      <c r="L550" s="81">
        <v>20080507</v>
      </c>
    </row>
    <row r="551" spans="1:12" ht="15">
      <c r="A551" s="7">
        <v>521</v>
      </c>
      <c r="B551" s="17" t="s">
        <v>724</v>
      </c>
      <c r="C551" s="18" t="s">
        <v>725</v>
      </c>
      <c r="D551" s="17" t="s">
        <v>660</v>
      </c>
      <c r="E551" s="17" t="s">
        <v>735</v>
      </c>
      <c r="F551" s="74">
        <f>G551+H551+I551+J551</f>
        <v>840277</v>
      </c>
      <c r="G551" s="37">
        <v>377206</v>
      </c>
      <c r="H551" s="37">
        <v>203660</v>
      </c>
      <c r="I551" s="37">
        <v>50869</v>
      </c>
      <c r="J551" s="37">
        <v>208542</v>
      </c>
      <c r="K551" s="37"/>
      <c r="L551" s="81">
        <v>20080609</v>
      </c>
    </row>
    <row r="552" spans="1:12" ht="15">
      <c r="A552" s="7">
        <v>522</v>
      </c>
      <c r="B552" s="17" t="s">
        <v>736</v>
      </c>
      <c r="C552" s="18" t="s">
        <v>737</v>
      </c>
      <c r="D552" s="17" t="s">
        <v>660</v>
      </c>
      <c r="E552" s="17" t="s">
        <v>738</v>
      </c>
      <c r="F552" s="74">
        <f>G552+H552+I552+J552</f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1">
        <v>20080507</v>
      </c>
    </row>
    <row r="553" spans="1:12" ht="15">
      <c r="A553" s="7">
        <v>523</v>
      </c>
      <c r="B553" s="17" t="s">
        <v>739</v>
      </c>
      <c r="C553" s="18" t="s">
        <v>740</v>
      </c>
      <c r="D553" s="17" t="s">
        <v>660</v>
      </c>
      <c r="E553" s="17" t="s">
        <v>741</v>
      </c>
      <c r="F553" s="74">
        <f>G553+H553+I553+J553</f>
        <v>760906</v>
      </c>
      <c r="G553" s="37">
        <v>161300</v>
      </c>
      <c r="H553" s="37">
        <v>166751</v>
      </c>
      <c r="I553" s="37">
        <v>392855</v>
      </c>
      <c r="J553" s="37">
        <v>40000</v>
      </c>
      <c r="K553" s="37"/>
      <c r="L553" s="81">
        <v>20080507</v>
      </c>
    </row>
    <row r="554" spans="1:12" ht="15">
      <c r="A554" s="7">
        <v>524</v>
      </c>
      <c r="B554" s="17" t="s">
        <v>744</v>
      </c>
      <c r="C554" s="18" t="s">
        <v>742</v>
      </c>
      <c r="D554" s="17" t="s">
        <v>743</v>
      </c>
      <c r="E554" s="17" t="s">
        <v>745</v>
      </c>
      <c r="F554" s="74">
        <f>G554+H554+I554+J554</f>
        <v>32023616</v>
      </c>
      <c r="G554" s="37">
        <v>497499</v>
      </c>
      <c r="H554" s="37">
        <v>649700</v>
      </c>
      <c r="I554" s="37">
        <v>826417</v>
      </c>
      <c r="J554" s="37">
        <v>30050000</v>
      </c>
      <c r="K554" s="37"/>
      <c r="L554" s="81">
        <v>20080609</v>
      </c>
    </row>
    <row r="555" spans="1:12" ht="15">
      <c r="A555" s="7">
        <v>525</v>
      </c>
      <c r="B555" s="17" t="s">
        <v>747</v>
      </c>
      <c r="C555" s="18" t="s">
        <v>746</v>
      </c>
      <c r="D555" s="17" t="s">
        <v>743</v>
      </c>
      <c r="E555" s="17" t="s">
        <v>748</v>
      </c>
      <c r="F555" s="74">
        <f>G555+H555+I555+J555</f>
        <v>1017272</v>
      </c>
      <c r="G555" s="37">
        <v>216255</v>
      </c>
      <c r="H555" s="37">
        <v>239250</v>
      </c>
      <c r="I555" s="37">
        <v>561767</v>
      </c>
      <c r="J555" s="37">
        <v>0</v>
      </c>
      <c r="K555" s="37"/>
      <c r="L555" s="81">
        <v>20080609</v>
      </c>
    </row>
    <row r="556" spans="1:12" ht="15">
      <c r="A556" s="7">
        <v>526</v>
      </c>
      <c r="B556" s="17" t="s">
        <v>750</v>
      </c>
      <c r="C556" s="18" t="s">
        <v>749</v>
      </c>
      <c r="D556" s="17" t="s">
        <v>743</v>
      </c>
      <c r="E556" s="17" t="s">
        <v>751</v>
      </c>
      <c r="F556" s="74">
        <f>G556+H556+I556+J556</f>
        <v>5297948</v>
      </c>
      <c r="G556" s="37">
        <v>871668</v>
      </c>
      <c r="H556" s="37">
        <v>1202420</v>
      </c>
      <c r="I556" s="37">
        <v>223260</v>
      </c>
      <c r="J556" s="37">
        <v>3000600</v>
      </c>
      <c r="K556" s="37"/>
      <c r="L556" s="81">
        <v>20080507</v>
      </c>
    </row>
    <row r="557" spans="1:12" ht="15">
      <c r="A557" s="7">
        <v>527</v>
      </c>
      <c r="B557" s="17" t="s">
        <v>753</v>
      </c>
      <c r="C557" s="18" t="s">
        <v>752</v>
      </c>
      <c r="D557" s="17" t="s">
        <v>743</v>
      </c>
      <c r="E557" s="17" t="s">
        <v>754</v>
      </c>
      <c r="F557" s="74">
        <f>G557+H557+I557+J557</f>
        <v>4327614</v>
      </c>
      <c r="G557" s="37">
        <v>860298</v>
      </c>
      <c r="H557" s="37">
        <v>2916200</v>
      </c>
      <c r="I557" s="37">
        <v>498116</v>
      </c>
      <c r="J557" s="37">
        <v>53000</v>
      </c>
      <c r="K557" s="37"/>
      <c r="L557" s="81">
        <v>20080609</v>
      </c>
    </row>
    <row r="558" spans="1:12" ht="15">
      <c r="A558" s="7">
        <v>528</v>
      </c>
      <c r="B558" s="17" t="s">
        <v>756</v>
      </c>
      <c r="C558" s="18" t="s">
        <v>755</v>
      </c>
      <c r="D558" s="17" t="s">
        <v>743</v>
      </c>
      <c r="E558" s="17" t="s">
        <v>757</v>
      </c>
      <c r="F558" s="74">
        <f>G558+H558+I558+J558</f>
        <v>369710</v>
      </c>
      <c r="G558" s="37">
        <v>272131</v>
      </c>
      <c r="H558" s="37">
        <v>41500</v>
      </c>
      <c r="I558" s="37">
        <v>56079</v>
      </c>
      <c r="J558" s="37">
        <v>0</v>
      </c>
      <c r="K558" s="37"/>
      <c r="L558" s="81">
        <v>20080507</v>
      </c>
    </row>
    <row r="559" spans="1:12" ht="15">
      <c r="A559" s="7">
        <v>529</v>
      </c>
      <c r="B559" s="17" t="s">
        <v>759</v>
      </c>
      <c r="C559" s="18" t="s">
        <v>758</v>
      </c>
      <c r="D559" s="17" t="s">
        <v>743</v>
      </c>
      <c r="E559" s="17" t="s">
        <v>760</v>
      </c>
      <c r="F559" s="74">
        <f>G559+H559+I559+J559</f>
        <v>63584</v>
      </c>
      <c r="G559" s="37">
        <v>51734</v>
      </c>
      <c r="H559" s="37">
        <v>7000</v>
      </c>
      <c r="I559" s="37">
        <v>4850</v>
      </c>
      <c r="J559" s="37">
        <v>0</v>
      </c>
      <c r="K559" s="37"/>
      <c r="L559" s="81">
        <v>20080507</v>
      </c>
    </row>
    <row r="560" spans="1:12" ht="15">
      <c r="A560" s="7">
        <v>530</v>
      </c>
      <c r="B560" s="17" t="s">
        <v>762</v>
      </c>
      <c r="C560" s="18" t="s">
        <v>761</v>
      </c>
      <c r="D560" s="17" t="s">
        <v>743</v>
      </c>
      <c r="E560" s="17" t="s">
        <v>763</v>
      </c>
      <c r="F560" s="74">
        <f>G560+H560+I560+J560</f>
        <v>1679553</v>
      </c>
      <c r="G560" s="37">
        <v>290376</v>
      </c>
      <c r="H560" s="37">
        <v>421100</v>
      </c>
      <c r="I560" s="37">
        <v>946877</v>
      </c>
      <c r="J560" s="37">
        <v>21200</v>
      </c>
      <c r="K560" s="37"/>
      <c r="L560" s="81">
        <v>20080609</v>
      </c>
    </row>
    <row r="561" spans="1:12" ht="15">
      <c r="A561" s="7">
        <v>531</v>
      </c>
      <c r="B561" s="17" t="s">
        <v>765</v>
      </c>
      <c r="C561" s="18" t="s">
        <v>764</v>
      </c>
      <c r="D561" s="17" t="s">
        <v>743</v>
      </c>
      <c r="E561" s="17" t="s">
        <v>766</v>
      </c>
      <c r="F561" s="74">
        <f>G561+H561+I561+J561</f>
        <v>312873</v>
      </c>
      <c r="G561" s="37">
        <v>68243</v>
      </c>
      <c r="H561" s="37">
        <v>0</v>
      </c>
      <c r="I561" s="37">
        <v>244630</v>
      </c>
      <c r="J561" s="37">
        <v>0</v>
      </c>
      <c r="K561" s="37"/>
      <c r="L561" s="81">
        <v>20080507</v>
      </c>
    </row>
    <row r="562" spans="1:12" ht="15">
      <c r="A562" s="7">
        <v>532</v>
      </c>
      <c r="B562" s="17" t="s">
        <v>768</v>
      </c>
      <c r="C562" s="18" t="s">
        <v>767</v>
      </c>
      <c r="D562" s="17" t="s">
        <v>743</v>
      </c>
      <c r="E562" s="17" t="s">
        <v>769</v>
      </c>
      <c r="F562" s="74">
        <f>G562+H562+I562+J562</f>
        <v>11449993</v>
      </c>
      <c r="G562" s="37">
        <v>691617</v>
      </c>
      <c r="H562" s="37">
        <v>3969903</v>
      </c>
      <c r="I562" s="37">
        <v>835192</v>
      </c>
      <c r="J562" s="37">
        <v>5953281</v>
      </c>
      <c r="K562" s="72"/>
      <c r="L562" s="81">
        <v>20080507</v>
      </c>
    </row>
    <row r="563" spans="1:12" ht="15">
      <c r="A563" s="7">
        <v>533</v>
      </c>
      <c r="B563" s="17" t="s">
        <v>771</v>
      </c>
      <c r="C563" s="18" t="s">
        <v>770</v>
      </c>
      <c r="D563" s="17" t="s">
        <v>743</v>
      </c>
      <c r="E563" s="17" t="s">
        <v>772</v>
      </c>
      <c r="F563" s="74">
        <f>G563+H563+I563+J563</f>
        <v>198554</v>
      </c>
      <c r="G563" s="37">
        <v>178968</v>
      </c>
      <c r="H563" s="37">
        <v>8485</v>
      </c>
      <c r="I563" s="37">
        <v>11101</v>
      </c>
      <c r="J563" s="37">
        <v>0</v>
      </c>
      <c r="K563" s="37"/>
      <c r="L563" s="81">
        <v>20080609</v>
      </c>
    </row>
    <row r="564" spans="1:12" ht="15">
      <c r="A564" s="7">
        <v>534</v>
      </c>
      <c r="B564" s="17" t="s">
        <v>774</v>
      </c>
      <c r="C564" s="18" t="s">
        <v>773</v>
      </c>
      <c r="D564" s="17" t="s">
        <v>743</v>
      </c>
      <c r="E564" s="17" t="s">
        <v>775</v>
      </c>
      <c r="F564" s="74">
        <f>G564+H564+I564+J564</f>
        <v>1447483</v>
      </c>
      <c r="G564" s="37">
        <v>395796</v>
      </c>
      <c r="H564" s="37">
        <v>1011600</v>
      </c>
      <c r="I564" s="37">
        <v>40087</v>
      </c>
      <c r="J564" s="37">
        <v>0</v>
      </c>
      <c r="K564" s="37"/>
      <c r="L564" s="81">
        <v>20080507</v>
      </c>
    </row>
    <row r="565" spans="1:12" ht="15">
      <c r="A565" s="7">
        <v>535</v>
      </c>
      <c r="B565" s="17" t="s">
        <v>777</v>
      </c>
      <c r="C565" s="18" t="s">
        <v>776</v>
      </c>
      <c r="D565" s="17" t="s">
        <v>743</v>
      </c>
      <c r="E565" s="17" t="s">
        <v>778</v>
      </c>
      <c r="F565" s="74">
        <f>G565+H565+I565+J565</f>
        <v>1330062</v>
      </c>
      <c r="G565" s="37">
        <v>826479</v>
      </c>
      <c r="H565" s="37">
        <v>400865</v>
      </c>
      <c r="I565" s="37">
        <v>102718</v>
      </c>
      <c r="J565" s="37">
        <v>0</v>
      </c>
      <c r="K565" s="37"/>
      <c r="L565" s="81">
        <v>20080507</v>
      </c>
    </row>
    <row r="566" spans="1:12" ht="15">
      <c r="A566" s="7">
        <v>536</v>
      </c>
      <c r="B566" s="17" t="s">
        <v>780</v>
      </c>
      <c r="C566" s="18" t="s">
        <v>779</v>
      </c>
      <c r="D566" s="17" t="s">
        <v>743</v>
      </c>
      <c r="E566" s="17" t="s">
        <v>781</v>
      </c>
      <c r="F566" s="74">
        <f>G566+H566+I566+J566</f>
        <v>1327630</v>
      </c>
      <c r="G566" s="37">
        <v>631930</v>
      </c>
      <c r="H566" s="37">
        <v>328200</v>
      </c>
      <c r="I566" s="37">
        <v>367500</v>
      </c>
      <c r="J566" s="37">
        <v>0</v>
      </c>
      <c r="K566" s="37"/>
      <c r="L566" s="81">
        <v>20080609</v>
      </c>
    </row>
    <row r="567" spans="1:12" ht="15">
      <c r="A567" s="7">
        <v>537</v>
      </c>
      <c r="B567" s="17" t="s">
        <v>783</v>
      </c>
      <c r="C567" s="18" t="s">
        <v>782</v>
      </c>
      <c r="D567" s="17" t="s">
        <v>743</v>
      </c>
      <c r="E567" s="17" t="s">
        <v>784</v>
      </c>
      <c r="F567" s="74">
        <f>G567+H567+I567+J567</f>
        <v>826796</v>
      </c>
      <c r="G567" s="37">
        <v>199621</v>
      </c>
      <c r="H567" s="37">
        <v>100425</v>
      </c>
      <c r="I567" s="37">
        <v>241750</v>
      </c>
      <c r="J567" s="37">
        <v>285000</v>
      </c>
      <c r="K567" s="37"/>
      <c r="L567" s="81">
        <v>20080507</v>
      </c>
    </row>
    <row r="568" spans="1:12" ht="15">
      <c r="A568" s="7">
        <v>538</v>
      </c>
      <c r="B568" s="17" t="s">
        <v>786</v>
      </c>
      <c r="C568" s="18" t="s">
        <v>785</v>
      </c>
      <c r="D568" s="17" t="s">
        <v>743</v>
      </c>
      <c r="E568" s="17" t="s">
        <v>787</v>
      </c>
      <c r="F568" s="74">
        <f>G568+H568+I568+J568</f>
        <v>152817</v>
      </c>
      <c r="G568" s="37">
        <v>138017</v>
      </c>
      <c r="H568" s="37">
        <v>0</v>
      </c>
      <c r="I568" s="37">
        <v>14800</v>
      </c>
      <c r="J568" s="37">
        <v>0</v>
      </c>
      <c r="K568" s="37"/>
      <c r="L568" s="81">
        <v>20080507</v>
      </c>
    </row>
    <row r="569" spans="1:12" ht="15">
      <c r="A569" s="7">
        <v>539</v>
      </c>
      <c r="B569" s="17" t="s">
        <v>789</v>
      </c>
      <c r="C569" s="18" t="s">
        <v>788</v>
      </c>
      <c r="D569" s="17" t="s">
        <v>743</v>
      </c>
      <c r="E569" s="17" t="s">
        <v>790</v>
      </c>
      <c r="F569" s="74">
        <f>G569+H569+I569+J569</f>
        <v>3356092</v>
      </c>
      <c r="G569" s="37">
        <v>561321</v>
      </c>
      <c r="H569" s="37">
        <v>2722261</v>
      </c>
      <c r="I569" s="37">
        <v>72510</v>
      </c>
      <c r="J569" s="37">
        <v>0</v>
      </c>
      <c r="K569" s="37"/>
      <c r="L569" s="81">
        <v>20080507</v>
      </c>
    </row>
    <row r="570" spans="1:12" s="5" customFormat="1" ht="15">
      <c r="A570" s="7">
        <v>540</v>
      </c>
      <c r="B570" s="17" t="s">
        <v>792</v>
      </c>
      <c r="C570" s="18" t="s">
        <v>791</v>
      </c>
      <c r="D570" s="17" t="s">
        <v>743</v>
      </c>
      <c r="E570" s="17" t="s">
        <v>1251</v>
      </c>
      <c r="F570" s="74">
        <f>G570+H570+I570+J570</f>
        <v>1661938</v>
      </c>
      <c r="G570" s="37">
        <v>243784</v>
      </c>
      <c r="H570" s="37">
        <v>792500</v>
      </c>
      <c r="I570" s="37">
        <v>625154</v>
      </c>
      <c r="J570" s="37">
        <v>500</v>
      </c>
      <c r="K570" s="37"/>
      <c r="L570" s="81">
        <v>20080507</v>
      </c>
    </row>
    <row r="571" spans="1:12" ht="15">
      <c r="A571" s="7">
        <v>541</v>
      </c>
      <c r="B571" s="17" t="s">
        <v>794</v>
      </c>
      <c r="C571" s="18" t="s">
        <v>793</v>
      </c>
      <c r="D571" s="17" t="s">
        <v>743</v>
      </c>
      <c r="E571" s="17" t="s">
        <v>795</v>
      </c>
      <c r="F571" s="74">
        <f>G571+H571+I571+J571</f>
        <v>9742611</v>
      </c>
      <c r="G571" s="37">
        <v>2155414</v>
      </c>
      <c r="H571" s="37">
        <v>1515891</v>
      </c>
      <c r="I571" s="37">
        <v>5710306</v>
      </c>
      <c r="J571" s="37">
        <v>361000</v>
      </c>
      <c r="K571" s="37"/>
      <c r="L571" s="81">
        <v>20080507</v>
      </c>
    </row>
    <row r="572" spans="1:12" ht="15">
      <c r="A572" s="7">
        <v>542</v>
      </c>
      <c r="B572" s="17" t="s">
        <v>797</v>
      </c>
      <c r="C572" s="18" t="s">
        <v>796</v>
      </c>
      <c r="D572" s="17" t="s">
        <v>743</v>
      </c>
      <c r="E572" s="17" t="s">
        <v>1720</v>
      </c>
      <c r="F572" s="74">
        <f>G572+H572+I572+J572</f>
        <v>2504230</v>
      </c>
      <c r="G572" s="37">
        <v>700950</v>
      </c>
      <c r="H572" s="37">
        <v>697100</v>
      </c>
      <c r="I572" s="37">
        <v>937180</v>
      </c>
      <c r="J572" s="37">
        <v>169000</v>
      </c>
      <c r="K572" s="37"/>
      <c r="L572" s="81">
        <v>20080507</v>
      </c>
    </row>
    <row r="573" spans="1:12" ht="15">
      <c r="A573" s="7">
        <v>543</v>
      </c>
      <c r="B573" s="17" t="s">
        <v>799</v>
      </c>
      <c r="C573" s="18" t="s">
        <v>798</v>
      </c>
      <c r="D573" s="17" t="s">
        <v>743</v>
      </c>
      <c r="E573" s="17" t="s">
        <v>800</v>
      </c>
      <c r="F573" s="74">
        <f>G573+H573+I573+J573</f>
        <v>4755387</v>
      </c>
      <c r="G573" s="37">
        <v>644907</v>
      </c>
      <c r="H573" s="37">
        <v>4081416</v>
      </c>
      <c r="I573" s="37">
        <v>29064</v>
      </c>
      <c r="J573" s="37">
        <v>0</v>
      </c>
      <c r="K573" s="37"/>
      <c r="L573" s="81">
        <v>20080507</v>
      </c>
    </row>
    <row r="574" spans="1:12" ht="15">
      <c r="A574" s="7">
        <v>544</v>
      </c>
      <c r="B574" s="17" t="s">
        <v>802</v>
      </c>
      <c r="C574" s="18" t="s">
        <v>801</v>
      </c>
      <c r="D574" s="17" t="s">
        <v>743</v>
      </c>
      <c r="E574" s="17" t="s">
        <v>803</v>
      </c>
      <c r="F574" s="74" t="s">
        <v>620</v>
      </c>
      <c r="G574" s="74" t="s">
        <v>620</v>
      </c>
      <c r="H574" s="74" t="s">
        <v>620</v>
      </c>
      <c r="I574" s="74" t="s">
        <v>620</v>
      </c>
      <c r="J574" s="74" t="s">
        <v>620</v>
      </c>
      <c r="K574" s="37"/>
      <c r="L574" s="66" t="s">
        <v>620</v>
      </c>
    </row>
    <row r="575" spans="1:12" ht="15">
      <c r="A575" s="7">
        <v>545</v>
      </c>
      <c r="B575" s="17" t="s">
        <v>809</v>
      </c>
      <c r="C575" s="18" t="s">
        <v>804</v>
      </c>
      <c r="D575" s="17" t="s">
        <v>808</v>
      </c>
      <c r="E575" s="17" t="s">
        <v>810</v>
      </c>
      <c r="F575" s="74">
        <f>G575+H575+I575+J575</f>
        <v>194310</v>
      </c>
      <c r="G575" s="37">
        <v>0</v>
      </c>
      <c r="H575" s="37">
        <v>18100</v>
      </c>
      <c r="I575" s="37">
        <v>175010</v>
      </c>
      <c r="J575" s="37">
        <v>1200</v>
      </c>
      <c r="K575" s="37"/>
      <c r="L575" s="81">
        <v>20080609</v>
      </c>
    </row>
    <row r="576" spans="1:12" ht="15">
      <c r="A576" s="7">
        <v>546</v>
      </c>
      <c r="B576" s="17" t="s">
        <v>812</v>
      </c>
      <c r="C576" s="18" t="s">
        <v>805</v>
      </c>
      <c r="D576" s="17" t="s">
        <v>808</v>
      </c>
      <c r="E576" s="17" t="s">
        <v>813</v>
      </c>
      <c r="F576" s="74">
        <f>G576+H576+I576+J576</f>
        <v>89892</v>
      </c>
      <c r="G576" s="37">
        <v>86792</v>
      </c>
      <c r="H576" s="37">
        <v>0</v>
      </c>
      <c r="I576" s="37">
        <v>3100</v>
      </c>
      <c r="J576" s="37">
        <v>0</v>
      </c>
      <c r="K576" s="37"/>
      <c r="L576" s="81">
        <v>20080609</v>
      </c>
    </row>
    <row r="577" spans="1:12" ht="15">
      <c r="A577" s="7">
        <v>547</v>
      </c>
      <c r="B577" s="17" t="s">
        <v>815</v>
      </c>
      <c r="C577" s="18" t="s">
        <v>806</v>
      </c>
      <c r="D577" s="17" t="s">
        <v>808</v>
      </c>
      <c r="E577" s="17" t="s">
        <v>816</v>
      </c>
      <c r="F577" s="74">
        <f>G577+H577+I577+J577</f>
        <v>263604</v>
      </c>
      <c r="G577" s="37">
        <v>150204</v>
      </c>
      <c r="H577" s="37">
        <v>70000</v>
      </c>
      <c r="I577" s="37">
        <v>43400</v>
      </c>
      <c r="J577" s="37">
        <v>0</v>
      </c>
      <c r="K577" s="37"/>
      <c r="L577" s="81">
        <v>20080609</v>
      </c>
    </row>
    <row r="578" spans="1:12" ht="15">
      <c r="A578" s="7">
        <v>548</v>
      </c>
      <c r="B578" s="17" t="s">
        <v>818</v>
      </c>
      <c r="C578" s="18" t="s">
        <v>807</v>
      </c>
      <c r="D578" s="17" t="s">
        <v>808</v>
      </c>
      <c r="E578" s="17" t="s">
        <v>819</v>
      </c>
      <c r="F578" s="74">
        <f>G578+H578+I578+J578</f>
        <v>425374</v>
      </c>
      <c r="G578" s="37">
        <v>93486</v>
      </c>
      <c r="H578" s="37">
        <v>298000</v>
      </c>
      <c r="I578" s="37">
        <v>6063</v>
      </c>
      <c r="J578" s="37">
        <v>27825</v>
      </c>
      <c r="K578" s="37"/>
      <c r="L578" s="81">
        <v>20080609</v>
      </c>
    </row>
    <row r="579" spans="1:12" ht="15">
      <c r="A579" s="7">
        <v>549</v>
      </c>
      <c r="B579" s="17" t="s">
        <v>821</v>
      </c>
      <c r="C579" s="18" t="s">
        <v>811</v>
      </c>
      <c r="D579" s="17" t="s">
        <v>808</v>
      </c>
      <c r="E579" s="17" t="s">
        <v>1553</v>
      </c>
      <c r="F579" s="74">
        <f>G579+H579+I579+J579</f>
        <v>265910</v>
      </c>
      <c r="G579" s="37">
        <v>99210</v>
      </c>
      <c r="H579" s="37">
        <v>45500</v>
      </c>
      <c r="I579" s="37">
        <v>106100</v>
      </c>
      <c r="J579" s="37">
        <v>15100</v>
      </c>
      <c r="K579" s="37"/>
      <c r="L579" s="81">
        <v>20080507</v>
      </c>
    </row>
    <row r="580" spans="1:12" ht="15">
      <c r="A580" s="7">
        <v>550</v>
      </c>
      <c r="B580" s="17" t="s">
        <v>823</v>
      </c>
      <c r="C580" s="18" t="s">
        <v>814</v>
      </c>
      <c r="D580" s="17" t="s">
        <v>808</v>
      </c>
      <c r="E580" s="17" t="s">
        <v>824</v>
      </c>
      <c r="F580" s="74">
        <f>G580+H580+I580+J580</f>
        <v>57037</v>
      </c>
      <c r="G580" s="37">
        <v>3624</v>
      </c>
      <c r="H580" s="37">
        <v>0</v>
      </c>
      <c r="I580" s="37">
        <v>53413</v>
      </c>
      <c r="J580" s="37">
        <v>0</v>
      </c>
      <c r="K580" s="37"/>
      <c r="L580" s="81">
        <v>20080507</v>
      </c>
    </row>
    <row r="581" spans="1:12" ht="15">
      <c r="A581" s="7">
        <v>551</v>
      </c>
      <c r="B581" s="17" t="s">
        <v>826</v>
      </c>
      <c r="C581" s="18" t="s">
        <v>817</v>
      </c>
      <c r="D581" s="17" t="s">
        <v>808</v>
      </c>
      <c r="E581" s="17" t="s">
        <v>1448</v>
      </c>
      <c r="F581" s="74">
        <f>G581+H581+I581+J581</f>
        <v>1123009</v>
      </c>
      <c r="G581" s="37">
        <v>165986</v>
      </c>
      <c r="H581" s="37">
        <v>83360</v>
      </c>
      <c r="I581" s="37">
        <v>23013</v>
      </c>
      <c r="J581" s="37">
        <v>850650</v>
      </c>
      <c r="K581" s="37"/>
      <c r="L581" s="81">
        <v>20080507</v>
      </c>
    </row>
    <row r="582" spans="1:12" ht="15">
      <c r="A582" s="7">
        <v>552</v>
      </c>
      <c r="B582" s="17" t="s">
        <v>828</v>
      </c>
      <c r="C582" s="18" t="s">
        <v>820</v>
      </c>
      <c r="D582" s="17" t="s">
        <v>808</v>
      </c>
      <c r="E582" s="17" t="s">
        <v>829</v>
      </c>
      <c r="F582" s="74">
        <f>G582+H582+I582+J582</f>
        <v>927759</v>
      </c>
      <c r="G582" s="37">
        <v>5153</v>
      </c>
      <c r="H582" s="37">
        <v>749155</v>
      </c>
      <c r="I582" s="37">
        <v>173451</v>
      </c>
      <c r="J582" s="37">
        <v>0</v>
      </c>
      <c r="K582" s="37"/>
      <c r="L582" s="81">
        <v>20080507</v>
      </c>
    </row>
    <row r="583" spans="1:12" ht="15">
      <c r="A583" s="7">
        <v>553</v>
      </c>
      <c r="B583" s="17" t="s">
        <v>831</v>
      </c>
      <c r="C583" s="18" t="s">
        <v>822</v>
      </c>
      <c r="D583" s="17" t="s">
        <v>808</v>
      </c>
      <c r="E583" s="17" t="s">
        <v>832</v>
      </c>
      <c r="F583" s="74">
        <f>G583+H583+I583+J583</f>
        <v>306870</v>
      </c>
      <c r="G583" s="37">
        <v>63570</v>
      </c>
      <c r="H583" s="37">
        <v>65800</v>
      </c>
      <c r="I583" s="37">
        <v>2500</v>
      </c>
      <c r="J583" s="37">
        <v>175000</v>
      </c>
      <c r="K583" s="37"/>
      <c r="L583" s="81">
        <v>20080609</v>
      </c>
    </row>
    <row r="584" spans="1:12" ht="15">
      <c r="A584" s="7">
        <v>554</v>
      </c>
      <c r="B584" s="17" t="s">
        <v>834</v>
      </c>
      <c r="C584" s="18" t="s">
        <v>825</v>
      </c>
      <c r="D584" s="17" t="s">
        <v>808</v>
      </c>
      <c r="E584" s="17" t="s">
        <v>835</v>
      </c>
      <c r="F584" s="74">
        <f>G584+H584+I584+J584</f>
        <v>40542</v>
      </c>
      <c r="G584" s="37">
        <v>31741</v>
      </c>
      <c r="H584" s="37">
        <v>5001</v>
      </c>
      <c r="I584" s="37">
        <v>0</v>
      </c>
      <c r="J584" s="37">
        <v>3800</v>
      </c>
      <c r="K584" s="72"/>
      <c r="L584" s="81">
        <v>20080507</v>
      </c>
    </row>
    <row r="585" spans="1:12" ht="15">
      <c r="A585" s="7">
        <v>555</v>
      </c>
      <c r="B585" s="17" t="s">
        <v>837</v>
      </c>
      <c r="C585" s="18" t="s">
        <v>827</v>
      </c>
      <c r="D585" s="17" t="s">
        <v>808</v>
      </c>
      <c r="E585" s="17" t="s">
        <v>838</v>
      </c>
      <c r="F585" s="74">
        <f>G585+H585+I585+J585</f>
        <v>58220</v>
      </c>
      <c r="G585" s="37">
        <v>51720</v>
      </c>
      <c r="H585" s="37">
        <v>0</v>
      </c>
      <c r="I585" s="37">
        <v>6500</v>
      </c>
      <c r="J585" s="37">
        <v>0</v>
      </c>
      <c r="K585" s="37"/>
      <c r="L585" s="81">
        <v>20080507</v>
      </c>
    </row>
    <row r="586" spans="1:12" ht="15">
      <c r="A586" s="7">
        <v>556</v>
      </c>
      <c r="B586" s="17" t="s">
        <v>840</v>
      </c>
      <c r="C586" s="18" t="s">
        <v>830</v>
      </c>
      <c r="D586" s="17" t="s">
        <v>808</v>
      </c>
      <c r="E586" s="17" t="s">
        <v>841</v>
      </c>
      <c r="F586" s="74">
        <f>G586+H586+I586+J586</f>
        <v>275599</v>
      </c>
      <c r="G586" s="37">
        <v>109399</v>
      </c>
      <c r="H586" s="37">
        <v>75500</v>
      </c>
      <c r="I586" s="37">
        <v>90700</v>
      </c>
      <c r="J586" s="37">
        <v>0</v>
      </c>
      <c r="K586" s="37"/>
      <c r="L586" s="81">
        <v>20080507</v>
      </c>
    </row>
    <row r="587" spans="1:12" ht="15">
      <c r="A587" s="7">
        <v>557</v>
      </c>
      <c r="B587" s="17" t="s">
        <v>843</v>
      </c>
      <c r="C587" s="18" t="s">
        <v>833</v>
      </c>
      <c r="D587" s="17" t="s">
        <v>808</v>
      </c>
      <c r="E587" s="17" t="s">
        <v>844</v>
      </c>
      <c r="F587" s="74">
        <f>G587+H587+I587+J587</f>
        <v>161263</v>
      </c>
      <c r="G587" s="37">
        <v>12575</v>
      </c>
      <c r="H587" s="37">
        <v>91988</v>
      </c>
      <c r="I587" s="37">
        <v>55700</v>
      </c>
      <c r="J587" s="37">
        <v>1000</v>
      </c>
      <c r="K587" s="37"/>
      <c r="L587" s="81">
        <v>20080507</v>
      </c>
    </row>
    <row r="588" spans="1:12" ht="15">
      <c r="A588" s="7">
        <v>558</v>
      </c>
      <c r="B588" s="17" t="s">
        <v>846</v>
      </c>
      <c r="C588" s="18" t="s">
        <v>836</v>
      </c>
      <c r="D588" s="17" t="s">
        <v>808</v>
      </c>
      <c r="E588" s="17" t="s">
        <v>847</v>
      </c>
      <c r="F588" s="74">
        <f>G588+H588+I588+J588</f>
        <v>16032</v>
      </c>
      <c r="G588" s="37">
        <v>14232</v>
      </c>
      <c r="H588" s="37">
        <v>0</v>
      </c>
      <c r="I588" s="37">
        <v>1800</v>
      </c>
      <c r="J588" s="37">
        <v>0</v>
      </c>
      <c r="K588" s="37"/>
      <c r="L588" s="81">
        <v>20080609</v>
      </c>
    </row>
    <row r="589" spans="1:12" ht="15">
      <c r="A589" s="7">
        <v>559</v>
      </c>
      <c r="B589" s="17" t="s">
        <v>849</v>
      </c>
      <c r="C589" s="18" t="s">
        <v>839</v>
      </c>
      <c r="D589" s="17" t="s">
        <v>808</v>
      </c>
      <c r="E589" s="17" t="s">
        <v>850</v>
      </c>
      <c r="F589" s="74">
        <f>G589+H589+I589+J589</f>
        <v>307201</v>
      </c>
      <c r="G589" s="37">
        <v>53001</v>
      </c>
      <c r="H589" s="37">
        <v>3500</v>
      </c>
      <c r="I589" s="37">
        <v>188600</v>
      </c>
      <c r="J589" s="37">
        <v>62100</v>
      </c>
      <c r="K589" s="37"/>
      <c r="L589" s="81">
        <v>20080609</v>
      </c>
    </row>
    <row r="590" spans="1:12" ht="15">
      <c r="A590" s="7">
        <v>560</v>
      </c>
      <c r="B590" s="17" t="s">
        <v>852</v>
      </c>
      <c r="C590" s="18" t="s">
        <v>842</v>
      </c>
      <c r="D590" s="17" t="s">
        <v>808</v>
      </c>
      <c r="E590" s="17" t="s">
        <v>1203</v>
      </c>
      <c r="F590" s="74">
        <f>G590+H590+I590+J590</f>
        <v>268769</v>
      </c>
      <c r="G590" s="37">
        <v>50859</v>
      </c>
      <c r="H590" s="37">
        <v>141350</v>
      </c>
      <c r="I590" s="37">
        <v>14500</v>
      </c>
      <c r="J590" s="37">
        <v>62060</v>
      </c>
      <c r="K590" s="37"/>
      <c r="L590" s="81">
        <v>20080507</v>
      </c>
    </row>
    <row r="591" spans="1:12" ht="15">
      <c r="A591" s="7">
        <v>561</v>
      </c>
      <c r="B591" s="17" t="s">
        <v>854</v>
      </c>
      <c r="C591" s="18" t="s">
        <v>845</v>
      </c>
      <c r="D591" s="17" t="s">
        <v>808</v>
      </c>
      <c r="E591" s="17" t="s">
        <v>855</v>
      </c>
      <c r="F591" s="74">
        <f>G591+H591+I591+J591</f>
        <v>167188</v>
      </c>
      <c r="G591" s="37">
        <v>10888</v>
      </c>
      <c r="H591" s="37">
        <v>156300</v>
      </c>
      <c r="I591" s="37">
        <v>0</v>
      </c>
      <c r="J591" s="37">
        <v>0</v>
      </c>
      <c r="K591" s="37"/>
      <c r="L591" s="81">
        <v>20080507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808</v>
      </c>
      <c r="E592" s="17" t="s">
        <v>733</v>
      </c>
      <c r="F592" s="74" t="s">
        <v>734</v>
      </c>
      <c r="G592" s="74"/>
      <c r="H592" s="74"/>
      <c r="I592" s="74"/>
      <c r="J592" s="74"/>
      <c r="K592" s="37"/>
      <c r="L592" s="66" t="s">
        <v>734</v>
      </c>
    </row>
    <row r="593" spans="1:12" ht="15">
      <c r="A593" s="7">
        <v>563</v>
      </c>
      <c r="B593" s="17" t="s">
        <v>857</v>
      </c>
      <c r="C593" s="18" t="s">
        <v>848</v>
      </c>
      <c r="D593" s="17" t="s">
        <v>808</v>
      </c>
      <c r="E593" s="17" t="s">
        <v>858</v>
      </c>
      <c r="F593" s="74">
        <f>G593+H593+I593+J593</f>
        <v>917785</v>
      </c>
      <c r="G593" s="37">
        <v>684162</v>
      </c>
      <c r="H593" s="37">
        <v>0</v>
      </c>
      <c r="I593" s="37">
        <v>223023</v>
      </c>
      <c r="J593" s="37">
        <v>10600</v>
      </c>
      <c r="K593" s="37"/>
      <c r="L593" s="81">
        <v>20080609</v>
      </c>
    </row>
    <row r="594" spans="1:12" ht="15">
      <c r="A594" s="7">
        <v>564</v>
      </c>
      <c r="B594" s="17" t="s">
        <v>860</v>
      </c>
      <c r="C594" s="18" t="s">
        <v>851</v>
      </c>
      <c r="D594" s="17" t="s">
        <v>808</v>
      </c>
      <c r="E594" s="17" t="s">
        <v>861</v>
      </c>
      <c r="F594" s="74">
        <f>G594+H594+I594+J594</f>
        <v>164895</v>
      </c>
      <c r="G594" s="37">
        <v>108355</v>
      </c>
      <c r="H594" s="37">
        <v>0</v>
      </c>
      <c r="I594" s="37">
        <v>30990</v>
      </c>
      <c r="J594" s="37">
        <v>25550</v>
      </c>
      <c r="K594" s="37"/>
      <c r="L594" s="81">
        <v>20080507</v>
      </c>
    </row>
    <row r="595" spans="1:12" ht="15">
      <c r="A595" s="7">
        <v>565</v>
      </c>
      <c r="B595" s="17" t="s">
        <v>863</v>
      </c>
      <c r="C595" s="18" t="s">
        <v>853</v>
      </c>
      <c r="D595" s="17" t="s">
        <v>808</v>
      </c>
      <c r="E595" s="17" t="s">
        <v>864</v>
      </c>
      <c r="F595" s="74">
        <f>G595+H595+I595+J595</f>
        <v>356516</v>
      </c>
      <c r="G595" s="37">
        <v>98542</v>
      </c>
      <c r="H595" s="37">
        <v>67024</v>
      </c>
      <c r="I595" s="37">
        <v>186700</v>
      </c>
      <c r="J595" s="37">
        <v>4250</v>
      </c>
      <c r="K595" s="37"/>
      <c r="L595" s="81">
        <v>20080507</v>
      </c>
    </row>
    <row r="596" spans="1:12" s="5" customFormat="1" ht="15">
      <c r="A596" s="7">
        <v>566</v>
      </c>
      <c r="B596" s="17" t="s">
        <v>865</v>
      </c>
      <c r="C596" s="18" t="s">
        <v>856</v>
      </c>
      <c r="D596" s="17" t="s">
        <v>808</v>
      </c>
      <c r="E596" s="17" t="s">
        <v>1136</v>
      </c>
      <c r="F596" s="74">
        <f>G596+H596+I596+J596</f>
        <v>3340641</v>
      </c>
      <c r="G596" s="37">
        <v>144983</v>
      </c>
      <c r="H596" s="37">
        <v>0</v>
      </c>
      <c r="I596" s="37">
        <v>45658</v>
      </c>
      <c r="J596" s="37">
        <v>3150000</v>
      </c>
      <c r="K596" s="37"/>
      <c r="L596" s="81">
        <v>20080507</v>
      </c>
    </row>
    <row r="597" spans="1:12" ht="15">
      <c r="A597" s="7">
        <v>567</v>
      </c>
      <c r="B597" s="17" t="s">
        <v>866</v>
      </c>
      <c r="C597" s="18" t="s">
        <v>859</v>
      </c>
      <c r="D597" s="17" t="s">
        <v>808</v>
      </c>
      <c r="E597" s="17" t="s">
        <v>867</v>
      </c>
      <c r="F597" s="74">
        <f>G597+H597+I597+J597</f>
        <v>105631</v>
      </c>
      <c r="G597" s="37">
        <v>89331</v>
      </c>
      <c r="H597" s="37">
        <v>0</v>
      </c>
      <c r="I597" s="37">
        <v>14500</v>
      </c>
      <c r="J597" s="37">
        <v>1800</v>
      </c>
      <c r="K597" s="37"/>
      <c r="L597" s="81">
        <v>20080609</v>
      </c>
    </row>
    <row r="598" spans="1:12" s="6" customFormat="1" ht="15.75">
      <c r="A598" s="29">
        <v>568</v>
      </c>
      <c r="B598" s="30"/>
      <c r="C598" s="18" t="s">
        <v>862</v>
      </c>
      <c r="D598" s="17"/>
      <c r="E598" s="80" t="s">
        <v>732</v>
      </c>
      <c r="F598" s="74">
        <f>G598+H598+I598+J598</f>
        <v>72896802</v>
      </c>
      <c r="G598" s="37">
        <v>0</v>
      </c>
      <c r="H598" s="37">
        <v>0</v>
      </c>
      <c r="I598" s="37">
        <v>28627800</v>
      </c>
      <c r="J598" s="37">
        <v>44269002</v>
      </c>
      <c r="K598" s="37"/>
      <c r="L598" s="81">
        <v>20080507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2008-06-17T11:55:03Z</dcterms:modified>
  <cp:category/>
  <cp:version/>
  <cp:contentType/>
  <cp:contentStatus/>
</cp:coreProperties>
</file>