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7"/>
  </bookViews>
  <sheets>
    <sheet name="R-NR" sheetId="1" r:id="rId1"/>
    <sheet name="top_20_ytd_old" sheetId="2" r:id="rId2"/>
    <sheet name="top_20_old" sheetId="3" r:id="rId3"/>
    <sheet name="top_20_ytd" sheetId="4" r:id="rId4"/>
    <sheet name="top_20" sheetId="5" r:id="rId5"/>
    <sheet name="work_old" sheetId="6" r:id="rId6"/>
    <sheet name="work_ytd" sheetId="7" r:id="rId7"/>
    <sheet name="work" sheetId="8" r:id="rId8"/>
  </sheets>
  <definedNames>
    <definedName name="_xlnm.Print_Area" localSheetId="7">'work'!$A$31:$J$598</definedName>
    <definedName name="_xlnm.Print_Titles" localSheetId="7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<sst xmlns="http://schemas.openxmlformats.org/spreadsheetml/2006/main" count="8985" uniqueCount="1735">
  <si>
    <t>Estimated cost of construction authorized by building permits, January through May 2008</t>
  </si>
  <si>
    <t>May</t>
  </si>
  <si>
    <t>January-May</t>
  </si>
  <si>
    <t>Missing data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</si>
  <si>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</si>
  <si>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</si>
  <si>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</si>
  <si>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</si>
  <si>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</si>
  <si>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</si>
  <si>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</si>
  <si>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</si>
  <si>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</si>
  <si>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</si>
  <si>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</si>
  <si>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</si>
  <si>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</si>
  <si>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</si>
  <si>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</si>
  <si>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</si>
  <si>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</si>
  <si>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</si>
  <si>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</si>
  <si>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</si>
  <si>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</si>
  <si>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</si>
  <si>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</si>
  <si>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</si>
  <si>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</si>
  <si>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</si>
  <si>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</si>
  <si>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</si>
  <si>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</si>
  <si>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</si>
  <si>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</si>
  <si>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</si>
  <si>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</si>
  <si>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</si>
  <si>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</si>
  <si>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</si>
  <si>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</si>
  <si>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</si>
  <si>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</si>
  <si>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</si>
  <si>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</si>
  <si>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</si>
  <si>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</si>
  <si>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</si>
  <si>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</si>
  <si>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</si>
  <si>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</si>
  <si>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</si>
  <si>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</si>
  <si>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</si>
  <si>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</si>
  <si>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</si>
  <si>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</si>
  <si>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</si>
  <si>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</si>
  <si>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</si>
  <si>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</si>
  <si>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</si>
  <si>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</si>
  <si>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</si>
  <si>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</si>
  <si>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</si>
  <si>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</si>
  <si>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</si>
  <si>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</si>
  <si>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</si>
  <si>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</si>
  <si>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</si>
  <si>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</si>
  <si>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</si>
  <si>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</si>
  <si>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</si>
  <si>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</si>
  <si>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</si>
  <si>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</si>
  <si>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</si>
  <si>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</si>
  <si>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</si>
  <si>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</si>
  <si>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</si>
  <si>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</si>
  <si>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</si>
  <si>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</si>
  <si>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</si>
  <si>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</si>
  <si>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</si>
  <si>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</si>
  <si>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</si>
  <si>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</si>
  <si>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</si>
  <si>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</si>
  <si>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</si>
  <si>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</si>
  <si>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</si>
  <si>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</si>
  <si>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</si>
  <si>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</si>
  <si>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</si>
  <si>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</si>
  <si>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</si>
  <si>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</si>
  <si>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</si>
  <si>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</si>
  <si>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</si>
  <si>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</si>
  <si>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</si>
  <si>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</si>
  <si>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</si>
  <si>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</si>
  <si>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</si>
  <si>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</si>
  <si>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</si>
  <si>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</si>
  <si>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</si>
  <si>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</si>
  <si>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</si>
  <si>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</si>
  <si>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</si>
  <si>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</si>
  <si>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</si>
  <si>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</si>
  <si>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</si>
  <si>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</si>
  <si>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</si>
  <si>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</si>
  <si>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</si>
  <si>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</si>
  <si>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</si>
  <si>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</si>
  <si>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</si>
  <si>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</si>
  <si>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</si>
  <si>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</si>
  <si>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</si>
  <si>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</si>
  <si>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</si>
  <si>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</si>
  <si>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</si>
  <si>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</si>
  <si>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</si>
  <si>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</si>
  <si>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</si>
  <si>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</si>
  <si>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</si>
  <si>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</si>
  <si>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</si>
  <si>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</si>
  <si>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</si>
  <si>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</si>
  <si>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</si>
  <si>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</si>
  <si>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</si>
  <si>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</si>
  <si>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</si>
  <si>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</si>
  <si>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</si>
  <si>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</si>
  <si>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</si>
  <si>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</si>
  <si>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</si>
  <si>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</si>
  <si>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</si>
  <si>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</si>
  <si>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</si>
  <si>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</si>
  <si>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</si>
  <si>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</si>
  <si>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</si>
  <si>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</si>
  <si>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</si>
  <si>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</si>
  <si>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</si>
  <si>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</si>
  <si>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</si>
  <si>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</si>
  <si>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</si>
  <si>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</si>
  <si>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</si>
  <si>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</si>
  <si>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</si>
  <si>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</si>
  <si>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</si>
  <si>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</si>
  <si>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</si>
  <si>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</si>
  <si>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</si>
  <si>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</si>
  <si>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</si>
  <si>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</si>
  <si>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</si>
  <si>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</si>
  <si>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</si>
  <si>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</si>
  <si>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</si>
  <si>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</si>
  <si>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</si>
  <si>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</si>
  <si>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</si>
  <si>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</si>
  <si>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</si>
  <si>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</si>
  <si>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</si>
  <si>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</si>
  <si>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</si>
  <si>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</si>
  <si>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</si>
  <si>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</si>
  <si>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</si>
  <si>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</si>
  <si>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</si>
  <si>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</si>
  <si>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</si>
  <si>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</si>
  <si>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</si>
  <si>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</si>
  <si>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</si>
  <si>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</si>
  <si>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</si>
  <si>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</si>
  <si>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</si>
  <si>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</si>
  <si>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</si>
  <si>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</si>
  <si>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</si>
  <si>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</si>
  <si>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</si>
  <si>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</si>
  <si>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</si>
  <si>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</si>
  <si>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</si>
  <si>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</si>
  <si>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</si>
  <si>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</si>
  <si>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</si>
  <si>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</si>
  <si>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</si>
  <si>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</si>
  <si>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</si>
  <si>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</si>
  <si>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</si>
  <si>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</si>
  <si>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</si>
  <si>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</si>
  <si>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</si>
  <si>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</si>
  <si>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</si>
  <si>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</si>
  <si>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</si>
  <si>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</si>
  <si>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</si>
  <si>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</si>
  <si>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</si>
  <si>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</si>
  <si>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</si>
  <si>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</si>
  <si>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</si>
  <si>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</si>
  <si>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</si>
  <si>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</si>
  <si>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</si>
  <si>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</si>
  <si>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</si>
  <si>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</si>
  <si>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</si>
  <si>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</si>
  <si>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</si>
  <si>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</si>
  <si>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</si>
  <si>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</si>
  <si>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</si>
  <si>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</si>
  <si>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</si>
  <si>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</si>
  <si>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</si>
  <si>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</si>
  <si>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</si>
  <si>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</si>
  <si>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</si>
  <si>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</si>
  <si>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</si>
  <si>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</si>
  <si>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</si>
  <si>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</si>
  <si>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</si>
  <si>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</si>
  <si>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</si>
  <si>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</si>
  <si>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</si>
  <si>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</si>
  <si>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</si>
  <si>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</si>
  <si>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</si>
  <si>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</si>
  <si>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</si>
  <si>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</si>
  <si>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</si>
  <si>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</si>
  <si>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</si>
  <si>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</si>
  <si>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</si>
  <si>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</si>
  <si>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</si>
  <si>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</si>
  <si>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</si>
  <si>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</si>
  <si>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</si>
  <si>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</si>
  <si>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</si>
  <si>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</si>
  <si>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</si>
  <si>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</si>
  <si>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</si>
  <si>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</si>
  <si>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</si>
  <si>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</si>
  <si>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</si>
  <si>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</si>
  <si>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</si>
  <si>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</si>
  <si>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</si>
  <si>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</si>
  <si>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</si>
  <si>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</si>
  <si>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</si>
  <si>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</si>
  <si>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</si>
  <si>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</si>
  <si>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</si>
  <si>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</si>
  <si>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</si>
  <si>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</si>
  <si>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</si>
  <si>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</si>
  <si>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</si>
  <si>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</si>
  <si>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</si>
  <si>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</si>
  <si>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</si>
  <si>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</si>
  <si>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</si>
  <si>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</si>
  <si>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</si>
  <si>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</si>
  <si>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</si>
  <si>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</si>
  <si>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</si>
  <si>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</si>
  <si>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</si>
  <si>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</si>
  <si>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</si>
  <si>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</si>
  <si>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</si>
  <si>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</si>
  <si>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</si>
  <si>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</si>
  <si>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</si>
  <si>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</si>
  <si>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</si>
  <si>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</si>
  <si>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</si>
  <si>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</si>
  <si>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</si>
  <si>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</si>
  <si>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</si>
  <si>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</si>
  <si>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</si>
  <si>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</si>
  <si>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</si>
  <si>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</si>
  <si>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</si>
  <si>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</si>
  <si>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</si>
  <si>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</si>
  <si>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</si>
  <si>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</si>
  <si>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</si>
  <si>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</si>
  <si>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</si>
  <si>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</si>
  <si>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</si>
  <si>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</si>
  <si>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</si>
  <si>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</si>
  <si>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</si>
  <si>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</si>
  <si>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</si>
  <si>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</si>
  <si>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</si>
  <si>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</si>
  <si>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</si>
  <si>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</si>
  <si>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</si>
  <si>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</si>
  <si>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</si>
  <si>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</si>
  <si>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</si>
  <si>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</si>
  <si>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</si>
  <si>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</si>
  <si>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</si>
  <si>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</si>
  <si>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</si>
  <si>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</si>
  <si>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</si>
  <si>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</si>
  <si>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</si>
  <si>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</si>
  <si>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</si>
  <si>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</si>
  <si>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</si>
  <si>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</si>
  <si>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</si>
  <si>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</si>
  <si>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</si>
  <si>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</si>
  <si>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</si>
  <si>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</si>
  <si>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</si>
  <si>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</si>
  <si>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</si>
  <si>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</si>
  <si>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</si>
  <si>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</si>
  <si>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</si>
  <si>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</si>
  <si>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</si>
  <si>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</si>
  <si>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</si>
  <si>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</si>
  <si>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</si>
  <si>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</si>
  <si>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</si>
  <si>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</si>
  <si>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</si>
  <si>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</si>
  <si>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</si>
  <si>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</si>
  <si>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</si>
  <si>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</si>
  <si>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</si>
  <si>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</si>
  <si>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</si>
  <si>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</si>
  <si>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</si>
  <si>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</si>
  <si>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</si>
  <si>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</si>
  <si>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</si>
  <si>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</si>
  <si>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</si>
  <si>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</si>
  <si>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</si>
  <si>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</si>
  <si>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</si>
  <si>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</si>
  <si>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</si>
  <si>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</si>
  <si>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</si>
  <si>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</si>
  <si>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</si>
  <si>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</si>
  <si>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</si>
  <si>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</si>
  <si>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</si>
  <si>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</si>
  <si>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</si>
  <si>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</si>
  <si>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</si>
  <si>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</si>
  <si>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</si>
  <si>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</si>
  <si>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</si>
  <si>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</si>
  <si>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</si>
  <si>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</si>
  <si>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</si>
  <si>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</si>
  <si>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</si>
  <si>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</si>
  <si>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</si>
  <si>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</si>
  <si>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</si>
  <si>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</si>
  <si>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</si>
  <si>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</si>
  <si>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</si>
  <si>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</si>
  <si>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</si>
  <si>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</si>
  <si>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</si>
  <si>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</si>
  <si>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</si>
  <si>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</si>
  <si>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</si>
  <si>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</si>
  <si>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</si>
  <si>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</si>
  <si>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</si>
  <si>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</si>
  <si>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</si>
  <si>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</si>
  <si>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</si>
  <si>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</si>
  <si>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</si>
  <si>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</si>
  <si>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</si>
  <si>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</si>
  <si>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</si>
  <si>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</si>
  <si>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</si>
  <si>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</si>
  <si>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</si>
  <si>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</si>
  <si>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</si>
  <si>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</si>
  <si>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</si>
  <si>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</si>
  <si>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</si>
  <si>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</si>
  <si>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</si>
  <si>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</si>
  <si>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</si>
  <si>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</si>
  <si>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</si>
  <si>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</si>
  <si>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</si>
  <si>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</si>
  <si>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</si>
  <si>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</si>
  <si>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</si>
  <si>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</si>
  <si>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</si>
  <si>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</si>
  <si>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</si>
  <si>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</si>
  <si>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</si>
  <si>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</si>
  <si>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</si>
  <si>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</si>
  <si>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</si>
  <si>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</si>
  <si>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</si>
  <si>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</si>
  <si>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</si>
  <si>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</si>
  <si>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</si>
  <si>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</si>
  <si>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</si>
  <si>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</si>
  <si>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</si>
  <si>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</si>
  <si>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</si>
  <si>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</si>
  <si>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</si>
  <si>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</si>
  <si>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</si>
  <si>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</si>
  <si>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</si>
  <si>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</si>
  <si>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</si>
  <si>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</si>
  <si>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</si>
  <si>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</si>
  <si>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</si>
  <si>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</si>
  <si>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</si>
  <si>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</si>
  <si>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</si>
  <si>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</si>
  <si>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</si>
  <si>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</si>
  <si>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</si>
  <si>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</si>
  <si>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</si>
  <si>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</si>
  <si>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</si>
  <si>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</si>
  <si>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</si>
  <si>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</si>
  <si>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</si>
  <si>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</si>
  <si>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</si>
  <si>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</si>
  <si>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</si>
  <si>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</si>
  <si>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</si>
  <si>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</si>
  <si>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</si>
  <si>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</si>
  <si>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</si>
  <si>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</si>
  <si>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</si>
  <si>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</si>
  <si>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</si>
  <si>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</si>
  <si>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</si>
  <si>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</si>
  <si>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</si>
  <si>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</si>
  <si>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</si>
  <si>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</si>
  <si>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</si>
  <si>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</si>
  <si>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</si>
  <si>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</si>
  <si>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</si>
  <si>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</si>
  <si>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</si>
  <si>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</si>
  <si>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</si>
  <si>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</si>
  <si>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</si>
  <si>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</si>
  <si>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</si>
  <si>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</si>
  <si>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</si>
  <si>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</si>
  <si>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</si>
  <si>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</si>
  <si>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</si>
  <si>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</si>
  <si>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</si>
  <si>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</si>
  <si>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</si>
  <si>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</si>
  <si>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</si>
  <si>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</si>
  <si>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</si>
  <si>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</si>
  <si>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</si>
  <si>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</si>
  <si>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</si>
  <si>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</si>
  <si>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</si>
  <si>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</si>
  <si>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</si>
  <si>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</si>
  <si>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</si>
  <si>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</si>
  <si>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</si>
  <si>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</si>
  <si>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</si>
  <si>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</si>
  <si>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</si>
  <si>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</si>
  <si>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</si>
  <si>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</si>
  <si>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</si>
  <si>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</si>
  <si>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</si>
  <si>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</si>
  <si>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</si>
  <si>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</si>
  <si>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</si>
  <si>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</si>
  <si>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</si>
  <si>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</si>
  <si>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</si>
  <si>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</si>
  <si>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</si>
  <si>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</si>
  <si>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</si>
  <si>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</si>
  <si>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</si>
  <si>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</si>
  <si>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</si>
  <si>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</si>
  <si>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</si>
  <si>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</si>
  <si>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</si>
  <si>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</si>
  <si>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</si>
  <si>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</si>
  <si>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</si>
  <si>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</si>
  <si>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</si>
  <si>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</si>
  <si>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</si>
  <si>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</si>
  <si>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</si>
  <si>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</si>
  <si>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</si>
  <si>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</si>
  <si>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</si>
  <si>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</si>
  <si>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</si>
  <si>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</si>
  <si>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</si>
  <si>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</si>
  <si>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</si>
  <si>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</si>
  <si>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</si>
  <si>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</si>
  <si>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</si>
  <si>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</si>
  <si>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</si>
  <si>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</si>
  <si>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</si>
  <si>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</si>
  <si>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</si>
  <si>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</si>
  <si>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</si>
  <si>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</si>
  <si>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</si>
  <si>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</si>
  <si>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</si>
  <si>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</si>
  <si>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</si>
  <si>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</si>
  <si>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</si>
  <si>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</si>
  <si>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</si>
  <si>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</si>
  <si>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</si>
  <si>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</si>
  <si>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</si>
  <si>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</si>
  <si>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</si>
  <si>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</si>
  <si>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</si>
  <si>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</si>
  <si>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</si>
  <si>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</si>
  <si>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</si>
  <si>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</si>
  <si>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</si>
  <si>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</si>
  <si>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</si>
  <si>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</si>
  <si>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</si>
  <si>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</si>
  <si>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</si>
  <si>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</si>
  <si>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</si>
  <si>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</si>
  <si>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</si>
  <si>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</si>
  <si>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</si>
  <si>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</si>
  <si>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</si>
  <si>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</si>
  <si>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</si>
  <si>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</si>
  <si>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</si>
  <si>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</si>
  <si>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</si>
  <si>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</si>
  <si>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</si>
  <si>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</si>
  <si>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</si>
  <si>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</si>
  <si>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</si>
  <si>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</si>
  <si>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</si>
  <si>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</si>
  <si>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</si>
  <si>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</si>
  <si>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</si>
  <si>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</si>
  <si>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</si>
  <si>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</si>
  <si>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</si>
  <si>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</si>
  <si>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</si>
  <si>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</si>
  <si>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</si>
  <si>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</si>
  <si>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</si>
  <si>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</si>
  <si>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</si>
  <si>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</si>
  <si>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</si>
  <si>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</si>
  <si>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</si>
  <si>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</si>
  <si>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</si>
  <si>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</si>
  <si>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</si>
  <si>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</si>
  <si>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</si>
  <si>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</si>
  <si>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</si>
  <si>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</si>
  <si>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</si>
  <si>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</si>
  <si>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</si>
  <si>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</si>
  <si>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</si>
  <si>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</si>
  <si>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</si>
  <si>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</si>
  <si>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</si>
  <si>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</si>
  <si>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</si>
  <si>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</si>
  <si>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</si>
  <si>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</si>
  <si>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</si>
  <si>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</si>
  <si>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</si>
  <si>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</si>
  <si>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</si>
  <si>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</si>
  <si>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</si>
  <si>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</si>
  <si>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</si>
  <si>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</si>
  <si>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</si>
  <si>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</si>
  <si>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</si>
  <si>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</si>
  <si>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</si>
  <si>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</si>
  <si>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</si>
  <si>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</si>
  <si>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</si>
  <si>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</si>
  <si>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</si>
  <si>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</si>
  <si>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</si>
  <si>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</si>
  <si>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</si>
  <si>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</si>
  <si>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</si>
  <si>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</si>
  <si>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</si>
  <si>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</si>
  <si>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</si>
  <si>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</si>
  <si>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</si>
  <si>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</si>
  <si>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</si>
  <si>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</si>
  <si>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</si>
  <si>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</si>
  <si>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</si>
  <si>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</si>
  <si>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</si>
  <si>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</si>
  <si>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</si>
  <si>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</si>
  <si>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</si>
  <si>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</si>
  <si>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</si>
  <si>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</si>
  <si>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</si>
  <si>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</si>
  <si>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</si>
  <si>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</si>
  <si>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</si>
  <si>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</si>
  <si>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</si>
  <si>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</si>
  <si>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</si>
  <si>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</si>
  <si>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</si>
  <si>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</si>
  <si>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</si>
  <si>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</si>
  <si>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</si>
  <si>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</si>
  <si>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</si>
  <si>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</si>
  <si>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</si>
  <si>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</si>
  <si>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</si>
  <si>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</si>
  <si>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</si>
  <si>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</si>
  <si>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</si>
  <si>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</si>
  <si>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</si>
  <si>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</si>
  <si>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</si>
  <si>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</si>
  <si>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</si>
  <si>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</si>
  <si>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</si>
  <si>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</si>
  <si>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</si>
  <si>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</si>
  <si>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</si>
  <si>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</si>
  <si>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</si>
  <si>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</si>
  <si>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</si>
  <si>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</si>
  <si>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</si>
  <si>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</si>
  <si>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</si>
  <si>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</si>
  <si>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</si>
  <si>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</si>
  <si>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</si>
  <si>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</si>
  <si>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</si>
  <si>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</si>
  <si>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</si>
  <si>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</si>
  <si>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</si>
  <si>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</si>
  <si>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</si>
  <si>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</si>
  <si>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</si>
  <si>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</si>
  <si>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</si>
  <si>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</si>
  <si>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</si>
  <si>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</si>
  <si>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</si>
  <si>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</si>
  <si>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</si>
  <si>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</si>
  <si>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</si>
  <si>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</si>
  <si>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</si>
  <si>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</si>
  <si>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</si>
  <si>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</si>
  <si>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</si>
  <si>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</si>
  <si>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</si>
  <si>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</si>
  <si>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</si>
  <si>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</si>
  <si>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</si>
  <si>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</si>
  <si>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</si>
  <si>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</si>
  <si>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</si>
  <si>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</si>
  <si>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</si>
  <si>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</si>
  <si>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</si>
  <si>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</si>
  <si>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</si>
  <si>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</si>
  <si>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</si>
  <si>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</si>
  <si>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</si>
  <si>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</si>
  <si>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</si>
  <si>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</si>
  <si>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</si>
  <si>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</si>
  <si>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</si>
  <si>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</si>
  <si>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</si>
  <si>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</si>
  <si>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</si>
  <si>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</si>
  <si>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</si>
  <si>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</si>
  <si>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</si>
  <si>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</si>
  <si>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</si>
  <si>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</si>
  <si>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</si>
  <si>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</si>
  <si>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</si>
  <si>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</si>
  <si>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</si>
  <si>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</si>
  <si>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</si>
  <si>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</si>
  <si>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</si>
  <si>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</si>
  <si>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</si>
  <si>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</si>
  <si>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</si>
  <si>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</si>
  <si>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</si>
  <si>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</si>
  <si>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</si>
  <si>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</si>
  <si>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</si>
  <si>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</si>
  <si>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</si>
  <si>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</si>
  <si>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</si>
  <si>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</si>
  <si>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</si>
  <si>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</si>
  <si>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</si>
  <si>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</si>
  <si>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</si>
  <si>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</si>
  <si>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</si>
  <si>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</si>
  <si>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</si>
  <si>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</si>
  <si>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</si>
  <si>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</si>
  <si>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</si>
  <si>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</si>
  <si>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</si>
  <si>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</si>
  <si>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</si>
  <si>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</si>
  <si>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</si>
  <si>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</si>
  <si>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</si>
  <si>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</si>
  <si>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</si>
  <si>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</si>
  <si>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</si>
  <si>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</si>
  <si>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</si>
  <si>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</si>
  <si>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</si>
  <si>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</si>
  <si>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</si>
  <si>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</si>
  <si>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</si>
  <si>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</si>
  <si>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</si>
  <si>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</si>
  <si>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</si>
  <si>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</si>
  <si>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</si>
  <si>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</si>
  <si>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</si>
  <si>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</si>
  <si>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</si>
  <si>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</si>
  <si>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</si>
  <si>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</si>
  <si>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</si>
  <si>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</si>
  <si>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</si>
  <si>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</si>
  <si>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</si>
  <si>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</si>
  <si>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</si>
  <si>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</si>
  <si>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</si>
  <si>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</si>
  <si>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</si>
  <si>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</si>
  <si>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</si>
  <si>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</si>
  <si>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</si>
  <si>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</si>
  <si>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</si>
  <si>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</si>
  <si>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</si>
  <si>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</si>
  <si>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</si>
  <si>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</si>
  <si>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</si>
  <si>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</si>
  <si>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</si>
  <si>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</si>
  <si>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</si>
  <si>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</si>
  <si>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</si>
  <si>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</si>
  <si>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</si>
  <si>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</si>
  <si>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</si>
  <si>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</si>
  <si>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</si>
  <si>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</si>
  <si>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</si>
  <si>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</si>
  <si>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</si>
  <si>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</si>
  <si>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</si>
  <si>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</si>
  <si>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</si>
  <si>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</si>
  <si>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</si>
  <si>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</si>
  <si>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</si>
  <si>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</si>
  <si>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</si>
  <si>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</si>
  <si>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</si>
  <si>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</si>
  <si>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</si>
  <si>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</si>
  <si>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</si>
  <si>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</si>
  <si>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</si>
  <si>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</si>
  <si>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</si>
  <si>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</si>
  <si>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</si>
  <si>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</si>
  <si>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</si>
  <si>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</si>
  <si>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</si>
  <si>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</si>
  <si>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</si>
  <si>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</si>
  <si>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</si>
  <si>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</si>
  <si>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</si>
  <si>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</si>
  <si>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</si>
  <si>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</si>
  <si>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</si>
  <si>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</si>
  <si>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</si>
  <si>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</si>
  <si>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</si>
  <si>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</si>
  <si>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</si>
  <si>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</si>
  <si>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</si>
  <si>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</si>
  <si>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</si>
  <si>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</si>
  <si>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</si>
  <si>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</si>
  <si>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</si>
  <si>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</si>
  <si>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</si>
  <si>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</si>
  <si>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</si>
  <si>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</si>
  <si>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</si>
  <si>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</si>
  <si>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</si>
  <si>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</si>
  <si>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</si>
  <si>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</si>
  <si>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</si>
  <si>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</si>
  <si>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</si>
  <si>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</si>
  <si>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</si>
  <si>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</si>
  <si>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</si>
  <si>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</si>
  <si>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</si>
  <si>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</si>
  <si>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</si>
  <si>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</si>
  <si>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</si>
  <si>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</si>
  <si>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</si>
  <si>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</si>
  <si>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</si>
  <si>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</si>
  <si>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</si>
  <si>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</si>
  <si>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</si>
  <si>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</si>
  <si>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</si>
  <si>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</si>
  <si>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</si>
  <si>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</si>
  <si>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</si>
  <si>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</si>
  <si>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</si>
  <si>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</si>
  <si>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</si>
  <si>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</si>
  <si>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</si>
  <si>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</si>
  <si>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</si>
  <si>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</si>
  <si>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</si>
  <si>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</si>
  <si>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</si>
  <si>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</si>
  <si>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</si>
  <si>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</si>
  <si>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</si>
  <si>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</si>
  <si>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</si>
  <si>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</si>
  <si>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</si>
  <si>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</si>
  <si>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</si>
  <si>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</si>
  <si>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</si>
  <si>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</si>
  <si>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</si>
  <si>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</si>
  <si>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</si>
  <si>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</si>
  <si>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</si>
  <si>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</si>
  <si>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</si>
  <si>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</si>
  <si>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</si>
  <si>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</si>
  <si>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</si>
  <si>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</si>
  <si>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</si>
  <si>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</si>
  <si>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</si>
  <si>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</si>
  <si>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</si>
  <si>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</si>
  <si>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</si>
  <si>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</si>
  <si>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</si>
  <si>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</si>
  <si>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</si>
  <si>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</si>
  <si>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</si>
  <si>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</si>
  <si>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</si>
  <si>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</si>
  <si>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</si>
  <si>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</si>
  <si>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</si>
  <si>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</si>
  <si>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</si>
  <si>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</si>
  <si>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</si>
  <si>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</si>
  <si>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</si>
  <si>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</si>
  <si>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</si>
  <si>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</si>
  <si>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</si>
  <si>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</si>
  <si>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</si>
  <si>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</si>
  <si>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</si>
  <si>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</si>
  <si>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</si>
  <si>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</si>
  <si>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</si>
  <si>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</si>
  <si>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</si>
  <si>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</si>
  <si>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</si>
  <si>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</si>
  <si>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</si>
  <si>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</si>
  <si>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</si>
  <si>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</si>
  <si>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</si>
  <si>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</si>
  <si>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</si>
  <si>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</si>
  <si>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</si>
  <si>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</si>
  <si>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</si>
  <si>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</si>
  <si>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</si>
  <si>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</si>
  <si>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</si>
  <si>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</si>
  <si>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</si>
  <si>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</si>
  <si>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</si>
  <si>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</si>
  <si>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</si>
  <si>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</si>
  <si>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</si>
  <si>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</si>
  <si>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</si>
  <si>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</si>
  <si>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</si>
  <si>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</si>
  <si>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</si>
  <si>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</si>
  <si>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</si>
  <si>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</si>
  <si>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</si>
  <si>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</si>
  <si>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</si>
  <si>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</si>
  <si>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</si>
  <si>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</si>
  <si>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</si>
  <si>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</si>
  <si>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</si>
  <si>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</si>
  <si>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</si>
  <si>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</si>
  <si>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</si>
  <si>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</si>
  <si>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</si>
  <si>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</si>
  <si>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</si>
  <si>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</si>
  <si>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</si>
  <si>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</si>
  <si>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</si>
  <si>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</si>
  <si>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</si>
  <si>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</si>
  <si>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</si>
  <si>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</si>
  <si>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</si>
  <si>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</si>
  <si>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</si>
  <si>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</si>
  <si>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</si>
  <si>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</si>
  <si>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</si>
  <si>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</si>
  <si>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</si>
  <si>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</si>
  <si>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</si>
  <si>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</si>
  <si>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</si>
  <si>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</si>
  <si>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</si>
  <si>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</si>
  <si>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</si>
  <si>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</si>
  <si>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</si>
  <si>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</si>
  <si>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</si>
  <si>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</si>
  <si>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</si>
  <si>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</si>
  <si>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</si>
  <si>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</si>
  <si>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</si>
  <si>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</si>
  <si>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</si>
  <si>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</si>
  <si>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</si>
  <si>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</si>
  <si>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</si>
  <si>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</si>
  <si>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</si>
  <si>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</si>
  <si>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</si>
  <si>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</si>
  <si>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</si>
  <si>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</si>
  <si>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</si>
  <si>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</si>
  <si>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</si>
  <si>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</si>
  <si>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</si>
  <si>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</si>
  <si>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</si>
  <si>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</si>
  <si>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</si>
  <si>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</si>
  <si>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</si>
  <si>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</si>
  <si>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</si>
  <si>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</si>
  <si>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</si>
  <si>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</si>
  <si>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</si>
  <si>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</si>
  <si>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</si>
  <si>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</si>
  <si>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</si>
  <si>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</si>
  <si>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</si>
  <si>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</si>
  <si>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</si>
  <si>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</si>
  <si>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</si>
  <si>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</si>
  <si>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</si>
  <si>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</si>
  <si>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</si>
  <si>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</si>
  <si>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</si>
  <si>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</si>
  <si>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</si>
  <si>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</si>
  <si>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</si>
  <si>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</si>
  <si>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</si>
  <si>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</si>
  <si>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</si>
  <si>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</si>
  <si>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</si>
  <si>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</si>
  <si>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</si>
  <si>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</si>
  <si>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</si>
  <si>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</si>
  <si>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</si>
  <si>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</si>
  <si>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</si>
  <si>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</si>
  <si>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</si>
  <si>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</si>
  <si>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</si>
  <si>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</si>
  <si>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</si>
  <si>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</si>
  <si>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</si>
  <si>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</si>
  <si>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</si>
  <si>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</si>
  <si>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</si>
  <si>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</si>
  <si>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</si>
  <si>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</si>
  <si>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</si>
  <si>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</si>
  <si>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</si>
  <si>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</si>
  <si>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</si>
  <si>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</si>
  <si>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</si>
  <si>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</si>
  <si>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</si>
  <si>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</si>
  <si>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</si>
  <si>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</si>
  <si>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</si>
  <si>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</si>
  <si>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</si>
  <si>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</si>
  <si>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</si>
  <si>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</si>
  <si>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</si>
  <si>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</si>
  <si>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</si>
  <si>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</si>
  <si>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</si>
  <si>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</si>
  <si>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</si>
  <si>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</si>
  <si>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</si>
  <si>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</si>
  <si>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</si>
  <si>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</si>
  <si>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</si>
  <si>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</si>
  <si>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</si>
  <si>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</si>
  <si>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</si>
  <si>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</si>
  <si>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</si>
  <si>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</si>
  <si>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</si>
  <si>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</si>
  <si>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</si>
  <si>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</si>
  <si>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</si>
  <si>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</si>
  <si>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</si>
  <si>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</si>
  <si>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</si>
  <si>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</si>
  <si>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</si>
  <si>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</si>
  <si>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</si>
  <si>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</si>
  <si>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</si>
  <si>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</si>
  <si>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</si>
  <si>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</si>
  <si>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</si>
  <si>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</si>
  <si>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</si>
  <si>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</si>
  <si>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</si>
  <si>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</si>
  <si>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</si>
  <si>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</si>
  <si>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</si>
  <si>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</si>
  <si>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</si>
  <si>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</si>
  <si>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</si>
  <si>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</si>
  <si>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</si>
  <si>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</si>
  <si>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</si>
  <si>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</si>
  <si>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</si>
  <si>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</si>
  <si>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</si>
  <si>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</si>
  <si>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</si>
  <si>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</si>
  <si>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</si>
  <si>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</si>
  <si>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</si>
  <si>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</si>
  <si>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</si>
  <si>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</si>
  <si>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</si>
  <si>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</si>
  <si>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</si>
  <si>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</si>
  <si>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</si>
  <si>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</si>
  <si>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</si>
  <si>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</si>
  <si>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</si>
  <si>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</si>
  <si>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</si>
  <si>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</si>
  <si>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</si>
  <si>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</si>
  <si>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</si>
  <si>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</si>
  <si>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</si>
  <si>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</si>
  <si>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</si>
  <si>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</si>
  <si>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</si>
  <si>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</si>
  <si>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</si>
  <si>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</si>
  <si>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</si>
  <si>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</si>
  <si>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</si>
  <si>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</si>
  <si>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</si>
  <si>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</si>
  <si>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</si>
  <si>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</si>
  <si>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</si>
  <si>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</si>
  <si>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</si>
  <si>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</si>
  <si>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</si>
  <si>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</si>
  <si>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</si>
  <si>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</si>
  <si>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</si>
  <si>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</si>
  <si>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</si>
  <si>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</si>
  <si>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</si>
  <si>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</si>
  <si>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</si>
  <si>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</si>
  <si>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</si>
  <si>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</si>
  <si>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</si>
  <si>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</si>
  <si>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</si>
  <si>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</si>
  <si>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</si>
  <si>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</si>
  <si>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</si>
  <si>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</si>
  <si>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</si>
  <si>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</si>
  <si>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</si>
  <si>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</si>
  <si>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</si>
  <si>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</si>
  <si>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</si>
  <si>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</si>
  <si>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</si>
  <si>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</si>
  <si>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</si>
  <si>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</si>
  <si>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</si>
  <si>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</si>
  <si>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</si>
  <si>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</si>
  <si>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</si>
  <si>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</si>
  <si>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</si>
  <si>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</si>
  <si>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</si>
  <si>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</si>
  <si>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</si>
  <si>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</si>
  <si>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</si>
  <si>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</si>
  <si>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</si>
  <si>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</si>
  <si>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</si>
  <si>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</si>
  <si>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</si>
  <si>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</si>
  <si>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</si>
  <si>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</si>
  <si>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</si>
  <si>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</si>
  <si>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</si>
  <si>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</si>
  <si>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</si>
  <si>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</si>
  <si>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</si>
  <si>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</si>
  <si>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</si>
  <si>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</si>
  <si>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</si>
  <si>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</si>
  <si>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</si>
  <si>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</si>
  <si>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</si>
  <si>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</si>
  <si>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</si>
  <si>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</si>
  <si>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</si>
  <si>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</si>
  <si>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</si>
  <si>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</si>
  <si>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</si>
  <si>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</si>
  <si>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</si>
  <si>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</si>
  <si>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</si>
  <si>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</si>
  <si>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</si>
  <si>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</si>
  <si>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</si>
  <si>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</si>
  <si>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</si>
  <si>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</si>
  <si>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</si>
  <si>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</si>
  <si>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</si>
  <si>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</si>
  <si>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</si>
  <si>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</si>
  <si>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</si>
  <si>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</si>
  <si>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</si>
  <si>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</si>
  <si>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</si>
  <si>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</si>
  <si>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</si>
  <si>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</si>
  <si>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</si>
  <si>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</si>
  <si>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</si>
  <si>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</si>
  <si>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</si>
  <si>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</si>
  <si>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</si>
  <si>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</si>
  <si>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</si>
  <si>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</si>
  <si>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</si>
  <si>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</si>
  <si>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</si>
  <si>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</si>
  <si>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</si>
  <si>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</si>
  <si>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</si>
  <si>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</si>
  <si>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</si>
  <si>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</si>
  <si>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</si>
  <si>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</si>
  <si>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</si>
  <si>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</si>
  <si>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</si>
  <si>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</si>
  <si>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</si>
  <si>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</si>
  <si>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</si>
  <si>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</si>
  <si>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</si>
  <si>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</si>
  <si>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</si>
  <si>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</si>
  <si>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</si>
  <si>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</si>
  <si>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</si>
  <si>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</si>
  <si>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</si>
  <si>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</si>
  <si>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</si>
  <si>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</si>
  <si>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</si>
  <si>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</si>
  <si>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</si>
  <si>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</si>
  <si>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</si>
  <si>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</si>
  <si>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</si>
  <si>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</si>
  <si>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</si>
  <si>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</si>
  <si>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</si>
  <si>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</si>
  <si>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</si>
  <si>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</si>
  <si>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</si>
  <si>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</si>
  <si>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</si>
  <si>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</si>
  <si>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</si>
  <si>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</si>
  <si>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</si>
  <si>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</si>
  <si>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</si>
  <si>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</si>
  <si>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</si>
  <si>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</si>
  <si>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</si>
  <si>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</si>
  <si>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</si>
  <si>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</si>
  <si>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</si>
  <si>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</si>
  <si>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</si>
  <si>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</si>
  <si>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</si>
  <si>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</si>
  <si>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</si>
  <si>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</si>
  <si>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</si>
  <si>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</si>
  <si>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</si>
  <si>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</si>
  <si>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</si>
  <si>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</si>
  <si>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</si>
  <si>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</si>
  <si>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</si>
  <si>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</si>
  <si>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</si>
  <si>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</si>
  <si>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</si>
  <si>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</si>
  <si>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</si>
  <si>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</si>
  <si>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</si>
  <si>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</si>
  <si>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</si>
  <si>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</si>
  <si>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</si>
  <si>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</si>
  <si>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</si>
  <si>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</si>
  <si>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</si>
  <si>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</si>
  <si>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Estimated cost of construction authorized by building permits, May 2008</t>
  </si>
  <si>
    <t>Source:  New Jersey Department of Community Affairs, 7/7/08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</si>
</sst>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8">
      <selection activeCell="A18" sqref="A1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10" max="10" width="10.88671875" style="0" bestFit="1" customWidth="1"/>
  </cols>
  <sheetData>
    <row r="20" spans="1:2" ht="15.75">
      <c r="A20" s="81" t="str">
        <f>work!A1</f>
        <v>Estimated cost of construction authorized by building permits, May 2008</v>
      </c>
      <c r="B20" s="81"/>
    </row>
    <row r="28" spans="8:9" ht="15.75">
      <c r="H28" s="82"/>
      <c r="I28" s="82"/>
    </row>
    <row r="29" spans="5:9" ht="15">
      <c r="E29" s="1" t="s">
        <v>610</v>
      </c>
      <c r="F29" s="76" t="s">
        <v>615</v>
      </c>
      <c r="H29" s="76" t="s">
        <v>619</v>
      </c>
      <c r="I29" s="1"/>
    </row>
    <row r="31" spans="1:10" ht="15">
      <c r="A31" s="77">
        <v>1</v>
      </c>
      <c r="B31" s="18" t="s">
        <v>871</v>
      </c>
      <c r="C31" s="17" t="s">
        <v>869</v>
      </c>
      <c r="D31" s="17" t="s">
        <v>872</v>
      </c>
      <c r="E31" s="75">
        <f>work!G31+work!H31</f>
        <v>251367</v>
      </c>
      <c r="F31" s="75">
        <f>work!I31+work!J31</f>
        <v>1229330</v>
      </c>
      <c r="H31" s="66">
        <f>work!L31</f>
        <v>20080609</v>
      </c>
      <c r="I31" s="75"/>
      <c r="J31" s="5"/>
    </row>
    <row r="32" spans="1:10" ht="15">
      <c r="A32" s="77">
        <v>2</v>
      </c>
      <c r="B32" s="18" t="s">
        <v>874</v>
      </c>
      <c r="C32" s="17" t="s">
        <v>869</v>
      </c>
      <c r="D32" s="17" t="s">
        <v>875</v>
      </c>
      <c r="E32" s="75" t="e">
        <f>work!G32+work!H32</f>
        <v>#VALUE!</v>
      </c>
      <c r="F32" s="75" t="e">
        <f>work!I32+work!J32</f>
        <v>#VALUE!</v>
      </c>
      <c r="H32" s="66" t="str">
        <f>work!L32</f>
        <v>No report</v>
      </c>
      <c r="I32" s="75"/>
      <c r="J32" s="5"/>
    </row>
    <row r="33" spans="1:10" ht="15">
      <c r="A33" s="77">
        <v>3</v>
      </c>
      <c r="B33" s="18" t="s">
        <v>877</v>
      </c>
      <c r="C33" s="17" t="s">
        <v>869</v>
      </c>
      <c r="D33" s="17" t="s">
        <v>878</v>
      </c>
      <c r="E33" s="75">
        <f>work!G33+work!H33</f>
        <v>1421294</v>
      </c>
      <c r="F33" s="75">
        <f>work!I33+work!J33</f>
        <v>215700</v>
      </c>
      <c r="H33" s="66">
        <f>work!L33</f>
        <v>20080609</v>
      </c>
      <c r="I33" s="75"/>
      <c r="J33" s="5"/>
    </row>
    <row r="34" spans="1:10" ht="15">
      <c r="A34" s="77">
        <v>4</v>
      </c>
      <c r="B34" s="18" t="s">
        <v>880</v>
      </c>
      <c r="C34" s="17" t="s">
        <v>869</v>
      </c>
      <c r="D34" s="17" t="s">
        <v>881</v>
      </c>
      <c r="E34" s="75">
        <f>work!G34+work!H34</f>
        <v>10900</v>
      </c>
      <c r="F34" s="75">
        <f>work!I34+work!J34</f>
        <v>125900</v>
      </c>
      <c r="H34" s="66">
        <f>work!L34</f>
        <v>20080707</v>
      </c>
      <c r="I34" s="75"/>
      <c r="J34" s="5"/>
    </row>
    <row r="35" spans="1:10" ht="15">
      <c r="A35" s="77">
        <v>5</v>
      </c>
      <c r="B35" s="18" t="s">
        <v>883</v>
      </c>
      <c r="C35" s="17" t="s">
        <v>869</v>
      </c>
      <c r="D35" s="17" t="s">
        <v>884</v>
      </c>
      <c r="E35" s="75">
        <f>work!G35+work!H35</f>
        <v>87595</v>
      </c>
      <c r="F35" s="75">
        <f>work!I35+work!J35</f>
        <v>13352</v>
      </c>
      <c r="H35" s="66">
        <f>work!L35</f>
        <v>20080609</v>
      </c>
      <c r="I35" s="75"/>
      <c r="J35" s="5"/>
    </row>
    <row r="36" spans="1:10" ht="15">
      <c r="A36" s="77">
        <v>6</v>
      </c>
      <c r="B36" s="18" t="s">
        <v>886</v>
      </c>
      <c r="C36" s="17" t="s">
        <v>869</v>
      </c>
      <c r="D36" s="17" t="s">
        <v>887</v>
      </c>
      <c r="E36" s="75">
        <f>work!G36+work!H36</f>
        <v>13600</v>
      </c>
      <c r="F36" s="75">
        <f>work!I36+work!J36</f>
        <v>0</v>
      </c>
      <c r="H36" s="66">
        <f>work!L36</f>
        <v>20080707</v>
      </c>
      <c r="I36" s="75"/>
      <c r="J36" s="5"/>
    </row>
    <row r="37" spans="1:10" ht="15">
      <c r="A37" s="77">
        <v>7</v>
      </c>
      <c r="B37" s="18" t="s">
        <v>889</v>
      </c>
      <c r="C37" s="17" t="s">
        <v>869</v>
      </c>
      <c r="D37" s="17" t="s">
        <v>890</v>
      </c>
      <c r="E37" s="75">
        <f>work!G37+work!H37</f>
        <v>37275</v>
      </c>
      <c r="F37" s="75">
        <f>work!I37+work!J37</f>
        <v>7150</v>
      </c>
      <c r="H37" s="66">
        <f>work!L37</f>
        <v>20080707</v>
      </c>
      <c r="I37" s="75"/>
      <c r="J37" s="5"/>
    </row>
    <row r="38" spans="1:10" ht="15">
      <c r="A38" s="77">
        <v>8</v>
      </c>
      <c r="B38" s="18" t="s">
        <v>892</v>
      </c>
      <c r="C38" s="17" t="s">
        <v>869</v>
      </c>
      <c r="D38" s="17" t="s">
        <v>893</v>
      </c>
      <c r="E38" s="75">
        <f>work!G38+work!H38</f>
        <v>2413901</v>
      </c>
      <c r="F38" s="75">
        <f>work!I38+work!J38</f>
        <v>890282</v>
      </c>
      <c r="H38" s="66">
        <f>work!L38</f>
        <v>20080609</v>
      </c>
      <c r="I38" s="75"/>
      <c r="J38" s="5"/>
    </row>
    <row r="39" spans="1:10" ht="15">
      <c r="A39" s="77">
        <v>9</v>
      </c>
      <c r="B39" s="18" t="s">
        <v>895</v>
      </c>
      <c r="C39" s="17" t="s">
        <v>869</v>
      </c>
      <c r="D39" s="17" t="s">
        <v>896</v>
      </c>
      <c r="E39" s="75">
        <f>work!G39+work!H39</f>
        <v>5300</v>
      </c>
      <c r="F39" s="75">
        <f>work!I39+work!J39</f>
        <v>34917</v>
      </c>
      <c r="H39" s="66">
        <f>work!L39</f>
        <v>20080707</v>
      </c>
      <c r="I39" s="75"/>
      <c r="J39" s="5"/>
    </row>
    <row r="40" spans="1:10" ht="15">
      <c r="A40" s="77">
        <v>10</v>
      </c>
      <c r="B40" s="18" t="s">
        <v>898</v>
      </c>
      <c r="C40" s="17" t="s">
        <v>869</v>
      </c>
      <c r="D40" s="17" t="s">
        <v>899</v>
      </c>
      <c r="E40" s="75">
        <f>work!G40+work!H40</f>
        <v>9800</v>
      </c>
      <c r="F40" s="75">
        <f>work!I40+work!J40</f>
        <v>1492</v>
      </c>
      <c r="H40" s="66">
        <f>work!L40</f>
        <v>20080609</v>
      </c>
      <c r="I40" s="75"/>
      <c r="J40" s="5"/>
    </row>
    <row r="41" spans="1:10" ht="15">
      <c r="A41" s="77">
        <v>11</v>
      </c>
      <c r="B41" s="18" t="s">
        <v>901</v>
      </c>
      <c r="C41" s="17" t="s">
        <v>869</v>
      </c>
      <c r="D41" s="17" t="s">
        <v>902</v>
      </c>
      <c r="E41" s="75">
        <f>work!G41+work!H41</f>
        <v>6196601</v>
      </c>
      <c r="F41" s="75">
        <f>work!I41+work!J41</f>
        <v>1189205</v>
      </c>
      <c r="H41" s="66">
        <f>work!L41</f>
        <v>20080609</v>
      </c>
      <c r="I41" s="75"/>
      <c r="J41" s="5"/>
    </row>
    <row r="42" spans="1:10" ht="15">
      <c r="A42" s="77">
        <v>12</v>
      </c>
      <c r="B42" s="18" t="s">
        <v>904</v>
      </c>
      <c r="C42" s="17" t="s">
        <v>869</v>
      </c>
      <c r="D42" s="17" t="s">
        <v>905</v>
      </c>
      <c r="E42" s="75">
        <f>work!G42+work!H42</f>
        <v>1555742</v>
      </c>
      <c r="F42" s="75">
        <f>work!I42+work!J42</f>
        <v>240503</v>
      </c>
      <c r="H42" s="66">
        <f>work!L42</f>
        <v>20080609</v>
      </c>
      <c r="I42" s="75"/>
      <c r="J42" s="5"/>
    </row>
    <row r="43" spans="1:10" ht="15">
      <c r="A43" s="77">
        <v>13</v>
      </c>
      <c r="B43" s="18" t="s">
        <v>907</v>
      </c>
      <c r="C43" s="17" t="s">
        <v>869</v>
      </c>
      <c r="D43" s="17" t="s">
        <v>908</v>
      </c>
      <c r="E43" s="75">
        <f>work!G43+work!H43</f>
        <v>245388</v>
      </c>
      <c r="F43" s="75">
        <f>work!I43+work!J43</f>
        <v>748252</v>
      </c>
      <c r="H43" s="66">
        <f>work!L43</f>
        <v>20080609</v>
      </c>
      <c r="I43" s="75"/>
      <c r="J43" s="5"/>
    </row>
    <row r="44" spans="1:10" ht="15">
      <c r="A44" s="77">
        <v>14</v>
      </c>
      <c r="B44" s="18" t="s">
        <v>910</v>
      </c>
      <c r="C44" s="17" t="s">
        <v>869</v>
      </c>
      <c r="D44" s="17" t="s">
        <v>911</v>
      </c>
      <c r="E44" s="75">
        <f>work!G44+work!H44</f>
        <v>747733</v>
      </c>
      <c r="F44" s="75">
        <f>work!I44+work!J44</f>
        <v>50100</v>
      </c>
      <c r="H44" s="66">
        <f>work!L44</f>
        <v>20080609</v>
      </c>
      <c r="I44" s="75"/>
      <c r="J44" s="5"/>
    </row>
    <row r="45" spans="1:10" ht="15">
      <c r="A45" s="77">
        <v>15</v>
      </c>
      <c r="B45" s="18" t="s">
        <v>913</v>
      </c>
      <c r="C45" s="17" t="s">
        <v>869</v>
      </c>
      <c r="D45" s="17" t="s">
        <v>914</v>
      </c>
      <c r="E45" s="75">
        <f>work!G45+work!H45</f>
        <v>727850</v>
      </c>
      <c r="F45" s="75">
        <f>work!I45+work!J45</f>
        <v>0</v>
      </c>
      <c r="H45" s="66">
        <f>work!L45</f>
        <v>20080707</v>
      </c>
      <c r="I45" s="75"/>
      <c r="J45" s="5"/>
    </row>
    <row r="46" spans="1:10" ht="15">
      <c r="A46" s="77">
        <v>16</v>
      </c>
      <c r="B46" s="18" t="s">
        <v>916</v>
      </c>
      <c r="C46" s="17" t="s">
        <v>869</v>
      </c>
      <c r="D46" s="17" t="s">
        <v>917</v>
      </c>
      <c r="E46" s="75">
        <f>work!G46+work!H46</f>
        <v>2076174</v>
      </c>
      <c r="F46" s="75">
        <f>work!I46+work!J46</f>
        <v>369908</v>
      </c>
      <c r="H46" s="66">
        <f>work!L46</f>
        <v>20080609</v>
      </c>
      <c r="I46" s="75"/>
      <c r="J46" s="5"/>
    </row>
    <row r="47" spans="1:10" ht="15">
      <c r="A47" s="77">
        <v>17</v>
      </c>
      <c r="B47" s="18" t="s">
        <v>919</v>
      </c>
      <c r="C47" s="17" t="s">
        <v>869</v>
      </c>
      <c r="D47" s="17" t="s">
        <v>920</v>
      </c>
      <c r="E47" s="75">
        <f>work!G47+work!H47</f>
        <v>101175</v>
      </c>
      <c r="F47" s="75">
        <f>work!I47+work!J47</f>
        <v>23875</v>
      </c>
      <c r="H47" s="66">
        <f>work!L47</f>
        <v>20080609</v>
      </c>
      <c r="I47" s="75"/>
      <c r="J47" s="5"/>
    </row>
    <row r="48" spans="1:10" ht="15">
      <c r="A48" s="77">
        <v>18</v>
      </c>
      <c r="B48" s="18" t="s">
        <v>922</v>
      </c>
      <c r="C48" s="17" t="s">
        <v>869</v>
      </c>
      <c r="D48" s="17" t="s">
        <v>923</v>
      </c>
      <c r="E48" s="75">
        <f>work!G48+work!H48</f>
        <v>246670</v>
      </c>
      <c r="F48" s="75">
        <f>work!I48+work!J48</f>
        <v>36852</v>
      </c>
      <c r="H48" s="66">
        <f>work!L48</f>
        <v>20080609</v>
      </c>
      <c r="I48" s="75"/>
      <c r="J48" s="5"/>
    </row>
    <row r="49" spans="1:10" ht="15">
      <c r="A49" s="77">
        <v>19</v>
      </c>
      <c r="B49" s="18" t="s">
        <v>925</v>
      </c>
      <c r="C49" s="17" t="s">
        <v>869</v>
      </c>
      <c r="D49" s="17" t="s">
        <v>926</v>
      </c>
      <c r="E49" s="75">
        <f>work!G49+work!H49</f>
        <v>248617</v>
      </c>
      <c r="F49" s="75">
        <f>work!I49+work!J49</f>
        <v>195130</v>
      </c>
      <c r="H49" s="66">
        <f>work!L49</f>
        <v>20080609</v>
      </c>
      <c r="I49" s="75"/>
      <c r="J49" s="5"/>
    </row>
    <row r="50" spans="1:10" ht="15">
      <c r="A50" s="77">
        <v>20</v>
      </c>
      <c r="B50" s="18" t="s">
        <v>928</v>
      </c>
      <c r="C50" s="17" t="s">
        <v>869</v>
      </c>
      <c r="D50" s="17" t="s">
        <v>929</v>
      </c>
      <c r="E50" s="75">
        <f>work!G50+work!H50</f>
        <v>16800</v>
      </c>
      <c r="F50" s="75">
        <f>work!I50+work!J50</f>
        <v>0</v>
      </c>
      <c r="H50" s="66">
        <f>work!L50</f>
        <v>20080609</v>
      </c>
      <c r="I50" s="75"/>
      <c r="J50" s="5"/>
    </row>
    <row r="51" spans="1:10" ht="15">
      <c r="A51" s="77">
        <v>21</v>
      </c>
      <c r="B51" s="18" t="s">
        <v>931</v>
      </c>
      <c r="C51" s="17" t="s">
        <v>869</v>
      </c>
      <c r="D51" s="17" t="s">
        <v>932</v>
      </c>
      <c r="E51" s="75">
        <f>work!G51+work!H51</f>
        <v>857203</v>
      </c>
      <c r="F51" s="75">
        <f>work!I51+work!J51</f>
        <v>967744</v>
      </c>
      <c r="H51" s="66">
        <f>work!L51</f>
        <v>20080707</v>
      </c>
      <c r="I51" s="75"/>
      <c r="J51" s="5"/>
    </row>
    <row r="52" spans="1:10" ht="15">
      <c r="A52" s="77">
        <v>22</v>
      </c>
      <c r="B52" s="18" t="s">
        <v>934</v>
      </c>
      <c r="C52" s="17" t="s">
        <v>869</v>
      </c>
      <c r="D52" s="17" t="s">
        <v>935</v>
      </c>
      <c r="E52" s="75">
        <f>work!G52+work!H52</f>
        <v>398989</v>
      </c>
      <c r="F52" s="75">
        <f>work!I52+work!J52</f>
        <v>500</v>
      </c>
      <c r="H52" s="66">
        <f>work!L52</f>
        <v>20080707</v>
      </c>
      <c r="I52" s="75"/>
      <c r="J52" s="5"/>
    </row>
    <row r="53" spans="1:10" ht="15">
      <c r="A53" s="77">
        <v>23</v>
      </c>
      <c r="B53" s="18" t="s">
        <v>937</v>
      </c>
      <c r="C53" s="17" t="s">
        <v>869</v>
      </c>
      <c r="D53" s="17" t="s">
        <v>938</v>
      </c>
      <c r="E53" s="75">
        <f>work!G53+work!H53</f>
        <v>0</v>
      </c>
      <c r="F53" s="75">
        <f>work!I53+work!J53</f>
        <v>2</v>
      </c>
      <c r="H53" s="66">
        <f>work!L53</f>
        <v>20080609</v>
      </c>
      <c r="I53" s="75"/>
      <c r="J53" s="5"/>
    </row>
    <row r="54" spans="1:10" ht="15">
      <c r="A54" s="77">
        <v>24</v>
      </c>
      <c r="B54" s="18" t="s">
        <v>941</v>
      </c>
      <c r="C54" s="17" t="s">
        <v>939</v>
      </c>
      <c r="D54" s="17" t="s">
        <v>942</v>
      </c>
      <c r="E54" s="75">
        <f>work!G54+work!H54</f>
        <v>1095960</v>
      </c>
      <c r="F54" s="75">
        <f>work!I54+work!J54</f>
        <v>44686</v>
      </c>
      <c r="H54" s="66">
        <f>work!L54</f>
        <v>20080707</v>
      </c>
      <c r="I54" s="75"/>
      <c r="J54" s="5"/>
    </row>
    <row r="55" spans="1:10" ht="15">
      <c r="A55" s="77">
        <v>25</v>
      </c>
      <c r="B55" s="18" t="s">
        <v>944</v>
      </c>
      <c r="C55" s="17" t="s">
        <v>939</v>
      </c>
      <c r="D55" s="17" t="s">
        <v>945</v>
      </c>
      <c r="E55" s="75">
        <f>work!G55+work!H55</f>
        <v>61000</v>
      </c>
      <c r="F55" s="75">
        <f>work!I55+work!J55</f>
        <v>127650</v>
      </c>
      <c r="H55" s="66">
        <f>work!L55</f>
        <v>20080609</v>
      </c>
      <c r="I55" s="75"/>
      <c r="J55" s="5"/>
    </row>
    <row r="56" spans="1:10" ht="15">
      <c r="A56" s="77">
        <v>26</v>
      </c>
      <c r="B56" s="18" t="s">
        <v>947</v>
      </c>
      <c r="C56" s="17" t="s">
        <v>939</v>
      </c>
      <c r="D56" s="17" t="s">
        <v>948</v>
      </c>
      <c r="E56" s="75">
        <f>work!G56+work!H56</f>
        <v>693496</v>
      </c>
      <c r="F56" s="75">
        <f>work!I56+work!J56</f>
        <v>151800</v>
      </c>
      <c r="H56" s="66">
        <f>work!L56</f>
        <v>20080707</v>
      </c>
      <c r="I56" s="75"/>
      <c r="J56" s="5"/>
    </row>
    <row r="57" spans="1:10" ht="15">
      <c r="A57" s="77">
        <v>27</v>
      </c>
      <c r="B57" s="18" t="s">
        <v>950</v>
      </c>
      <c r="C57" s="17" t="s">
        <v>939</v>
      </c>
      <c r="D57" s="17" t="s">
        <v>951</v>
      </c>
      <c r="E57" s="75">
        <f>work!G57+work!H57</f>
        <v>77481</v>
      </c>
      <c r="F57" s="75">
        <f>work!I57+work!J57</f>
        <v>12760</v>
      </c>
      <c r="H57" s="66">
        <f>work!L57</f>
        <v>20080609</v>
      </c>
      <c r="I57" s="75"/>
      <c r="J57" s="5"/>
    </row>
    <row r="58" spans="1:10" ht="15">
      <c r="A58" s="77">
        <v>28</v>
      </c>
      <c r="B58" s="18" t="s">
        <v>953</v>
      </c>
      <c r="C58" s="17" t="s">
        <v>939</v>
      </c>
      <c r="D58" s="17" t="s">
        <v>954</v>
      </c>
      <c r="E58" s="75">
        <f>work!G58+work!H58</f>
        <v>110363</v>
      </c>
      <c r="F58" s="75">
        <f>work!I58+work!J58</f>
        <v>1041000</v>
      </c>
      <c r="H58" s="66">
        <f>work!L58</f>
        <v>20080609</v>
      </c>
      <c r="I58" s="75"/>
      <c r="J58" s="5"/>
    </row>
    <row r="59" spans="1:10" ht="15">
      <c r="A59" s="77">
        <v>29</v>
      </c>
      <c r="B59" s="18" t="s">
        <v>956</v>
      </c>
      <c r="C59" s="17" t="s">
        <v>939</v>
      </c>
      <c r="D59" s="17" t="s">
        <v>957</v>
      </c>
      <c r="E59" s="75">
        <f>work!G59+work!H59</f>
        <v>321007</v>
      </c>
      <c r="F59" s="75">
        <f>work!I59+work!J59</f>
        <v>61300</v>
      </c>
      <c r="H59" s="66">
        <f>work!L59</f>
        <v>20080609</v>
      </c>
      <c r="I59" s="75"/>
      <c r="J59" s="5"/>
    </row>
    <row r="60" spans="1:10" ht="15">
      <c r="A60" s="77">
        <v>30</v>
      </c>
      <c r="B60" s="18" t="s">
        <v>959</v>
      </c>
      <c r="C60" s="17" t="s">
        <v>939</v>
      </c>
      <c r="D60" s="17" t="s">
        <v>960</v>
      </c>
      <c r="E60" s="75">
        <f>work!G60+work!H60</f>
        <v>1050038</v>
      </c>
      <c r="F60" s="75">
        <f>work!I60+work!J60</f>
        <v>85078</v>
      </c>
      <c r="H60" s="66">
        <f>work!L60</f>
        <v>20080609</v>
      </c>
      <c r="I60" s="75"/>
      <c r="J60" s="5"/>
    </row>
    <row r="61" spans="1:10" ht="15">
      <c r="A61" s="77">
        <v>31</v>
      </c>
      <c r="B61" s="18" t="s">
        <v>962</v>
      </c>
      <c r="C61" s="17" t="s">
        <v>939</v>
      </c>
      <c r="D61" s="17" t="s">
        <v>963</v>
      </c>
      <c r="E61" s="75">
        <f>work!G61+work!H61</f>
        <v>3235845</v>
      </c>
      <c r="F61" s="75">
        <f>work!I61+work!J61</f>
        <v>123700</v>
      </c>
      <c r="H61" s="66">
        <f>work!L61</f>
        <v>20080609</v>
      </c>
      <c r="I61" s="75"/>
      <c r="J61" s="5"/>
    </row>
    <row r="62" spans="1:10" ht="15">
      <c r="A62" s="77">
        <v>32</v>
      </c>
      <c r="B62" s="18" t="s">
        <v>965</v>
      </c>
      <c r="C62" s="17" t="s">
        <v>939</v>
      </c>
      <c r="D62" s="17" t="s">
        <v>966</v>
      </c>
      <c r="E62" s="75">
        <f>work!G62+work!H62</f>
        <v>1103162</v>
      </c>
      <c r="F62" s="75">
        <f>work!I62+work!J62</f>
        <v>27400</v>
      </c>
      <c r="H62" s="66">
        <f>work!L62</f>
        <v>20080609</v>
      </c>
      <c r="I62" s="75"/>
      <c r="J62" s="5"/>
    </row>
    <row r="63" spans="1:10" ht="15">
      <c r="A63" s="77">
        <v>33</v>
      </c>
      <c r="B63" s="18" t="s">
        <v>968</v>
      </c>
      <c r="C63" s="17" t="s">
        <v>939</v>
      </c>
      <c r="D63" s="17" t="s">
        <v>969</v>
      </c>
      <c r="E63" s="75">
        <f>work!G63+work!H63</f>
        <v>584598</v>
      </c>
      <c r="F63" s="75">
        <f>work!I63+work!J63</f>
        <v>15000</v>
      </c>
      <c r="H63" s="66">
        <f>work!L63</f>
        <v>20080707</v>
      </c>
      <c r="I63" s="75"/>
      <c r="J63" s="5"/>
    </row>
    <row r="64" spans="1:10" ht="15">
      <c r="A64" s="77">
        <v>34</v>
      </c>
      <c r="B64" s="18" t="s">
        <v>971</v>
      </c>
      <c r="C64" s="17" t="s">
        <v>939</v>
      </c>
      <c r="D64" s="17" t="s">
        <v>972</v>
      </c>
      <c r="E64" s="75">
        <f>work!G64+work!H64</f>
        <v>390531</v>
      </c>
      <c r="F64" s="75">
        <f>work!I64+work!J64</f>
        <v>7000</v>
      </c>
      <c r="H64" s="66">
        <f>work!L64</f>
        <v>20080609</v>
      </c>
      <c r="I64" s="75"/>
      <c r="J64" s="5"/>
    </row>
    <row r="65" spans="1:10" ht="15">
      <c r="A65" s="77">
        <v>35</v>
      </c>
      <c r="B65" s="18" t="s">
        <v>974</v>
      </c>
      <c r="C65" s="17" t="s">
        <v>939</v>
      </c>
      <c r="D65" s="17" t="s">
        <v>975</v>
      </c>
      <c r="E65" s="75" t="e">
        <f>work!G65+work!H65</f>
        <v>#VALUE!</v>
      </c>
      <c r="F65" s="75" t="e">
        <f>work!I65+work!J65</f>
        <v>#VALUE!</v>
      </c>
      <c r="H65" s="66" t="str">
        <f>work!L65</f>
        <v>No report</v>
      </c>
      <c r="I65" s="75"/>
      <c r="J65" s="5"/>
    </row>
    <row r="66" spans="1:10" ht="15">
      <c r="A66" s="77">
        <v>36</v>
      </c>
      <c r="B66" s="18" t="s">
        <v>977</v>
      </c>
      <c r="C66" s="17" t="s">
        <v>939</v>
      </c>
      <c r="D66" s="17" t="s">
        <v>978</v>
      </c>
      <c r="E66" s="75">
        <f>work!G66+work!H66</f>
        <v>823573</v>
      </c>
      <c r="F66" s="75">
        <f>work!I66+work!J66</f>
        <v>725080</v>
      </c>
      <c r="H66" s="66">
        <f>work!L66</f>
        <v>20080609</v>
      </c>
      <c r="I66" s="75"/>
      <c r="J66" s="5"/>
    </row>
    <row r="67" spans="1:10" ht="15">
      <c r="A67" s="77">
        <v>37</v>
      </c>
      <c r="B67" s="18" t="s">
        <v>980</v>
      </c>
      <c r="C67" s="17" t="s">
        <v>939</v>
      </c>
      <c r="D67" s="17" t="s">
        <v>981</v>
      </c>
      <c r="E67" s="75">
        <f>work!G67+work!H67</f>
        <v>342373</v>
      </c>
      <c r="F67" s="75">
        <f>work!I67+work!J67</f>
        <v>24872</v>
      </c>
      <c r="H67" s="66">
        <f>work!L67</f>
        <v>20080609</v>
      </c>
      <c r="I67" s="75"/>
      <c r="J67" s="5"/>
    </row>
    <row r="68" spans="1:10" ht="15">
      <c r="A68" s="77">
        <v>38</v>
      </c>
      <c r="B68" s="18" t="s">
        <v>983</v>
      </c>
      <c r="C68" s="17" t="s">
        <v>939</v>
      </c>
      <c r="D68" s="17" t="s">
        <v>984</v>
      </c>
      <c r="E68" s="75">
        <f>work!G68+work!H68</f>
        <v>1045737</v>
      </c>
      <c r="F68" s="75">
        <f>work!I68+work!J68</f>
        <v>1603700</v>
      </c>
      <c r="H68" s="66">
        <f>work!L68</f>
        <v>20080609</v>
      </c>
      <c r="I68" s="75"/>
      <c r="J68" s="5"/>
    </row>
    <row r="69" spans="1:10" ht="15">
      <c r="A69" s="77">
        <v>39</v>
      </c>
      <c r="B69" s="18" t="s">
        <v>986</v>
      </c>
      <c r="C69" s="17" t="s">
        <v>939</v>
      </c>
      <c r="D69" s="17" t="s">
        <v>987</v>
      </c>
      <c r="E69" s="75">
        <f>work!G69+work!H69</f>
        <v>4394064</v>
      </c>
      <c r="F69" s="75">
        <f>work!I69+work!J69</f>
        <v>262500</v>
      </c>
      <c r="H69" s="66">
        <f>work!L69</f>
        <v>20080609</v>
      </c>
      <c r="I69" s="75"/>
      <c r="J69" s="5"/>
    </row>
    <row r="70" spans="1:10" ht="15">
      <c r="A70" s="77">
        <v>40</v>
      </c>
      <c r="B70" s="18" t="s">
        <v>989</v>
      </c>
      <c r="C70" s="17" t="s">
        <v>939</v>
      </c>
      <c r="D70" s="17" t="s">
        <v>990</v>
      </c>
      <c r="E70" s="75" t="e">
        <f>work!G70+work!H70</f>
        <v>#VALUE!</v>
      </c>
      <c r="F70" s="75" t="e">
        <f>work!I70+work!J70</f>
        <v>#VALUE!</v>
      </c>
      <c r="H70" s="66" t="str">
        <f>work!L70</f>
        <v>No report</v>
      </c>
      <c r="I70" s="75"/>
      <c r="J70" s="5"/>
    </row>
    <row r="71" spans="1:10" ht="15">
      <c r="A71" s="77">
        <v>41</v>
      </c>
      <c r="B71" s="18" t="s">
        <v>992</v>
      </c>
      <c r="C71" s="17" t="s">
        <v>939</v>
      </c>
      <c r="D71" s="17" t="s">
        <v>993</v>
      </c>
      <c r="E71" s="75">
        <f>work!G71+work!H71</f>
        <v>537525</v>
      </c>
      <c r="F71" s="75">
        <f>work!I71+work!J71</f>
        <v>108084</v>
      </c>
      <c r="H71" s="66">
        <f>work!L71</f>
        <v>20080609</v>
      </c>
      <c r="I71" s="75"/>
      <c r="J71" s="5"/>
    </row>
    <row r="72" spans="1:10" ht="15">
      <c r="A72" s="77">
        <v>42</v>
      </c>
      <c r="B72" s="18" t="s">
        <v>995</v>
      </c>
      <c r="C72" s="17" t="s">
        <v>939</v>
      </c>
      <c r="D72" s="17" t="s">
        <v>996</v>
      </c>
      <c r="E72" s="75">
        <f>work!G72+work!H72</f>
        <v>5436001</v>
      </c>
      <c r="F72" s="75">
        <f>work!I72+work!J72</f>
        <v>338705</v>
      </c>
      <c r="H72" s="66">
        <f>work!L72</f>
        <v>20080609</v>
      </c>
      <c r="I72" s="75"/>
      <c r="J72" s="5"/>
    </row>
    <row r="73" spans="1:10" ht="15">
      <c r="A73" s="77">
        <v>43</v>
      </c>
      <c r="B73" s="18" t="s">
        <v>998</v>
      </c>
      <c r="C73" s="17" t="s">
        <v>939</v>
      </c>
      <c r="D73" s="17" t="s">
        <v>999</v>
      </c>
      <c r="E73" s="75">
        <f>work!G73+work!H73</f>
        <v>2257765</v>
      </c>
      <c r="F73" s="75">
        <f>work!I73+work!J73</f>
        <v>8144218</v>
      </c>
      <c r="H73" s="66">
        <f>work!L73</f>
        <v>20080609</v>
      </c>
      <c r="I73" s="75"/>
      <c r="J73" s="5"/>
    </row>
    <row r="74" spans="1:10" ht="15">
      <c r="A74" s="77">
        <v>44</v>
      </c>
      <c r="B74" s="18" t="s">
        <v>1001</v>
      </c>
      <c r="C74" s="17" t="s">
        <v>939</v>
      </c>
      <c r="D74" s="17" t="s">
        <v>1002</v>
      </c>
      <c r="E74" s="75" t="e">
        <f>work!G74+work!H74</f>
        <v>#VALUE!</v>
      </c>
      <c r="F74" s="75" t="e">
        <f>work!I74+work!J74</f>
        <v>#VALUE!</v>
      </c>
      <c r="H74" s="66" t="str">
        <f>work!L74</f>
        <v>No report</v>
      </c>
      <c r="I74" s="75"/>
      <c r="J74" s="5"/>
    </row>
    <row r="75" spans="1:10" ht="15">
      <c r="A75" s="77">
        <v>45</v>
      </c>
      <c r="B75" s="18" t="s">
        <v>1004</v>
      </c>
      <c r="C75" s="17" t="s">
        <v>939</v>
      </c>
      <c r="D75" s="17" t="s">
        <v>1005</v>
      </c>
      <c r="E75" s="75">
        <f>work!G75+work!H75</f>
        <v>1499598</v>
      </c>
      <c r="F75" s="75">
        <f>work!I75+work!J75</f>
        <v>195050</v>
      </c>
      <c r="H75" s="66">
        <f>work!L75</f>
        <v>20080609</v>
      </c>
      <c r="I75" s="75"/>
      <c r="J75" s="5"/>
    </row>
    <row r="76" spans="1:10" ht="15">
      <c r="A76" s="77">
        <v>46</v>
      </c>
      <c r="B76" s="18" t="s">
        <v>1007</v>
      </c>
      <c r="C76" s="17" t="s">
        <v>939</v>
      </c>
      <c r="D76" s="17" t="s">
        <v>1008</v>
      </c>
      <c r="E76" s="75">
        <f>work!G76+work!H76</f>
        <v>5543664</v>
      </c>
      <c r="F76" s="75">
        <f>work!I76+work!J76</f>
        <v>38865365</v>
      </c>
      <c r="H76" s="66">
        <f>work!L76</f>
        <v>20080609</v>
      </c>
      <c r="I76" s="75"/>
      <c r="J76" s="5"/>
    </row>
    <row r="77" spans="1:10" ht="15">
      <c r="A77" s="77">
        <v>47</v>
      </c>
      <c r="B77" s="18" t="s">
        <v>1010</v>
      </c>
      <c r="C77" s="17" t="s">
        <v>939</v>
      </c>
      <c r="D77" s="17" t="s">
        <v>1011</v>
      </c>
      <c r="E77" s="75">
        <f>work!G77+work!H77</f>
        <v>488753</v>
      </c>
      <c r="F77" s="75">
        <f>work!I77+work!J77</f>
        <v>114950</v>
      </c>
      <c r="H77" s="66">
        <f>work!L77</f>
        <v>20080707</v>
      </c>
      <c r="I77" s="75"/>
      <c r="J77" s="5"/>
    </row>
    <row r="78" spans="1:10" ht="15">
      <c r="A78" s="77">
        <v>48</v>
      </c>
      <c r="B78" s="18" t="s">
        <v>1013</v>
      </c>
      <c r="C78" s="17" t="s">
        <v>939</v>
      </c>
      <c r="D78" s="17" t="s">
        <v>1014</v>
      </c>
      <c r="E78" s="75">
        <f>work!G78+work!H78</f>
        <v>2380789</v>
      </c>
      <c r="F78" s="75">
        <f>work!I78+work!J78</f>
        <v>83424</v>
      </c>
      <c r="H78" s="66">
        <f>work!L78</f>
        <v>20080609</v>
      </c>
      <c r="I78" s="75"/>
      <c r="J78" s="5"/>
    </row>
    <row r="79" spans="1:10" ht="15">
      <c r="A79" s="77">
        <v>49</v>
      </c>
      <c r="B79" s="18" t="s">
        <v>1016</v>
      </c>
      <c r="C79" s="17" t="s">
        <v>939</v>
      </c>
      <c r="D79" s="17" t="s">
        <v>1017</v>
      </c>
      <c r="E79" s="75">
        <f>work!G79+work!H79</f>
        <v>285424</v>
      </c>
      <c r="F79" s="75">
        <f>work!I79+work!J79</f>
        <v>2658325</v>
      </c>
      <c r="H79" s="66">
        <f>work!L79</f>
        <v>20080609</v>
      </c>
      <c r="I79" s="75"/>
      <c r="J79" s="5"/>
    </row>
    <row r="80" spans="1:10" ht="15">
      <c r="A80" s="77">
        <v>50</v>
      </c>
      <c r="B80" s="18" t="s">
        <v>1019</v>
      </c>
      <c r="C80" s="17" t="s">
        <v>939</v>
      </c>
      <c r="D80" s="17" t="s">
        <v>1020</v>
      </c>
      <c r="E80" s="75">
        <f>work!G80+work!H80</f>
        <v>518586</v>
      </c>
      <c r="F80" s="75">
        <f>work!I80+work!J80</f>
        <v>75454</v>
      </c>
      <c r="H80" s="66">
        <f>work!L80</f>
        <v>20080609</v>
      </c>
      <c r="I80" s="75"/>
      <c r="J80" s="5"/>
    </row>
    <row r="81" spans="1:10" ht="15">
      <c r="A81" s="77">
        <v>51</v>
      </c>
      <c r="B81" s="18" t="s">
        <v>1022</v>
      </c>
      <c r="C81" s="17" t="s">
        <v>939</v>
      </c>
      <c r="D81" s="17" t="s">
        <v>1023</v>
      </c>
      <c r="E81" s="75">
        <f>work!G81+work!H81</f>
        <v>715845</v>
      </c>
      <c r="F81" s="75">
        <f>work!I81+work!J81</f>
        <v>45790</v>
      </c>
      <c r="H81" s="66">
        <f>work!L81</f>
        <v>20080609</v>
      </c>
      <c r="I81" s="75"/>
      <c r="J81" s="5"/>
    </row>
    <row r="82" spans="1:10" ht="15">
      <c r="A82" s="77">
        <v>52</v>
      </c>
      <c r="B82" s="18" t="s">
        <v>1025</v>
      </c>
      <c r="C82" s="17" t="s">
        <v>939</v>
      </c>
      <c r="D82" s="17" t="s">
        <v>1026</v>
      </c>
      <c r="E82" s="75">
        <f>work!G82+work!H82</f>
        <v>464740</v>
      </c>
      <c r="F82" s="75">
        <f>work!I82+work!J82</f>
        <v>31600</v>
      </c>
      <c r="H82" s="66">
        <f>work!L82</f>
        <v>20080609</v>
      </c>
      <c r="I82" s="75"/>
      <c r="J82" s="5"/>
    </row>
    <row r="83" spans="1:10" ht="15">
      <c r="A83" s="77">
        <v>53</v>
      </c>
      <c r="B83" s="18" t="s">
        <v>1028</v>
      </c>
      <c r="C83" s="17" t="s">
        <v>939</v>
      </c>
      <c r="D83" s="17" t="s">
        <v>1029</v>
      </c>
      <c r="E83" s="75">
        <f>work!G83+work!H83</f>
        <v>228389</v>
      </c>
      <c r="F83" s="75">
        <f>work!I83+work!J83</f>
        <v>20800</v>
      </c>
      <c r="H83" s="66">
        <f>work!L83</f>
        <v>20080609</v>
      </c>
      <c r="I83" s="75"/>
      <c r="J83" s="5"/>
    </row>
    <row r="84" spans="1:10" ht="15">
      <c r="A84" s="77">
        <v>54</v>
      </c>
      <c r="B84" s="18" t="s">
        <v>1031</v>
      </c>
      <c r="C84" s="17" t="s">
        <v>939</v>
      </c>
      <c r="D84" s="17" t="s">
        <v>1032</v>
      </c>
      <c r="E84" s="75">
        <f>work!G84+work!H84</f>
        <v>256083</v>
      </c>
      <c r="F84" s="75">
        <f>work!I84+work!J84</f>
        <v>212594</v>
      </c>
      <c r="H84" s="66">
        <f>work!L84</f>
        <v>20080609</v>
      </c>
      <c r="I84" s="75"/>
      <c r="J84" s="5"/>
    </row>
    <row r="85" spans="1:10" ht="15">
      <c r="A85" s="77">
        <v>55</v>
      </c>
      <c r="B85" s="18" t="s">
        <v>1034</v>
      </c>
      <c r="C85" s="17" t="s">
        <v>939</v>
      </c>
      <c r="D85" s="17" t="s">
        <v>1035</v>
      </c>
      <c r="E85" s="75">
        <f>work!G85+work!H85</f>
        <v>794373</v>
      </c>
      <c r="F85" s="75">
        <f>work!I85+work!J85</f>
        <v>65553</v>
      </c>
      <c r="H85" s="66">
        <f>work!L85</f>
        <v>20080609</v>
      </c>
      <c r="I85" s="75"/>
      <c r="J85" s="5"/>
    </row>
    <row r="86" spans="1:10" ht="15">
      <c r="A86" s="77">
        <v>56</v>
      </c>
      <c r="B86" s="18" t="s">
        <v>1037</v>
      </c>
      <c r="C86" s="17" t="s">
        <v>939</v>
      </c>
      <c r="D86" s="17" t="s">
        <v>1038</v>
      </c>
      <c r="E86" s="75">
        <f>work!G86+work!H86</f>
        <v>2722046</v>
      </c>
      <c r="F86" s="75">
        <f>work!I86+work!J86</f>
        <v>772516</v>
      </c>
      <c r="H86" s="66">
        <f>work!L86</f>
        <v>20080609</v>
      </c>
      <c r="I86" s="75"/>
      <c r="J86" s="5"/>
    </row>
    <row r="87" spans="1:10" ht="15">
      <c r="A87" s="77">
        <v>57</v>
      </c>
      <c r="B87" s="18" t="s">
        <v>1040</v>
      </c>
      <c r="C87" s="17" t="s">
        <v>939</v>
      </c>
      <c r="D87" s="17" t="s">
        <v>1041</v>
      </c>
      <c r="E87" s="75">
        <f>work!G87+work!H87</f>
        <v>313857</v>
      </c>
      <c r="F87" s="75">
        <f>work!I87+work!J87</f>
        <v>78250</v>
      </c>
      <c r="H87" s="66">
        <f>work!L87</f>
        <v>20080609</v>
      </c>
      <c r="I87" s="75"/>
      <c r="J87" s="5"/>
    </row>
    <row r="88" spans="1:10" ht="15">
      <c r="A88" s="77">
        <v>58</v>
      </c>
      <c r="B88" s="18" t="s">
        <v>1043</v>
      </c>
      <c r="C88" s="17" t="s">
        <v>939</v>
      </c>
      <c r="D88" s="17" t="s">
        <v>1044</v>
      </c>
      <c r="E88" s="75">
        <f>work!G88+work!H88</f>
        <v>350010</v>
      </c>
      <c r="F88" s="75">
        <f>work!I88+work!J88</f>
        <v>181015</v>
      </c>
      <c r="H88" s="66">
        <f>work!L88</f>
        <v>20080609</v>
      </c>
      <c r="I88" s="75"/>
      <c r="J88" s="5"/>
    </row>
    <row r="89" spans="1:10" ht="15">
      <c r="A89" s="77">
        <v>59</v>
      </c>
      <c r="B89" s="18" t="s">
        <v>1046</v>
      </c>
      <c r="C89" s="17" t="s">
        <v>939</v>
      </c>
      <c r="D89" s="17" t="s">
        <v>1047</v>
      </c>
      <c r="E89" s="75">
        <f>work!G89+work!H89</f>
        <v>903354</v>
      </c>
      <c r="F89" s="75">
        <f>work!I89+work!J89</f>
        <v>440610</v>
      </c>
      <c r="H89" s="66">
        <f>work!L89</f>
        <v>20080707</v>
      </c>
      <c r="I89" s="75"/>
      <c r="J89" s="5"/>
    </row>
    <row r="90" spans="1:10" ht="15">
      <c r="A90" s="77">
        <v>60</v>
      </c>
      <c r="B90" s="18" t="s">
        <v>1049</v>
      </c>
      <c r="C90" s="17" t="s">
        <v>939</v>
      </c>
      <c r="D90" s="17" t="s">
        <v>1050</v>
      </c>
      <c r="E90" s="75">
        <f>work!G90+work!H90</f>
        <v>10387</v>
      </c>
      <c r="F90" s="75">
        <f>work!I90+work!J90</f>
        <v>599350</v>
      </c>
      <c r="H90" s="66">
        <f>work!L90</f>
        <v>20080707</v>
      </c>
      <c r="I90" s="75"/>
      <c r="J90" s="5"/>
    </row>
    <row r="91" spans="1:10" ht="15">
      <c r="A91" s="77">
        <v>61</v>
      </c>
      <c r="B91" s="18" t="s">
        <v>1052</v>
      </c>
      <c r="C91" s="17" t="s">
        <v>939</v>
      </c>
      <c r="D91" s="17" t="s">
        <v>1053</v>
      </c>
      <c r="E91" s="75">
        <f>work!G91+work!H91</f>
        <v>556863</v>
      </c>
      <c r="F91" s="75">
        <f>work!I91+work!J91</f>
        <v>17000</v>
      </c>
      <c r="H91" s="66">
        <f>work!L91</f>
        <v>20080609</v>
      </c>
      <c r="I91" s="75"/>
      <c r="J91" s="5"/>
    </row>
    <row r="92" spans="1:10" ht="15">
      <c r="A92" s="77">
        <v>62</v>
      </c>
      <c r="B92" s="18" t="s">
        <v>1055</v>
      </c>
      <c r="C92" s="17" t="s">
        <v>939</v>
      </c>
      <c r="D92" s="17" t="s">
        <v>1056</v>
      </c>
      <c r="E92" s="75">
        <f>work!G92+work!H92</f>
        <v>347147</v>
      </c>
      <c r="F92" s="75">
        <f>work!I92+work!J92</f>
        <v>53200</v>
      </c>
      <c r="H92" s="66">
        <f>work!L92</f>
        <v>20080609</v>
      </c>
      <c r="I92" s="75"/>
      <c r="J92" s="5"/>
    </row>
    <row r="93" spans="1:10" ht="15">
      <c r="A93" s="77">
        <v>63</v>
      </c>
      <c r="B93" s="18" t="s">
        <v>1058</v>
      </c>
      <c r="C93" s="17" t="s">
        <v>939</v>
      </c>
      <c r="D93" s="17" t="s">
        <v>1059</v>
      </c>
      <c r="E93" s="75">
        <f>work!G93+work!H93</f>
        <v>95283</v>
      </c>
      <c r="F93" s="75">
        <f>work!I93+work!J93</f>
        <v>260900</v>
      </c>
      <c r="H93" s="66">
        <f>work!L93</f>
        <v>20080609</v>
      </c>
      <c r="I93" s="75"/>
      <c r="J93" s="5"/>
    </row>
    <row r="94" spans="1:10" ht="15">
      <c r="A94" s="77">
        <v>64</v>
      </c>
      <c r="B94" s="18" t="s">
        <v>1061</v>
      </c>
      <c r="C94" s="17" t="s">
        <v>939</v>
      </c>
      <c r="D94" s="17" t="s">
        <v>1062</v>
      </c>
      <c r="E94" s="75">
        <f>work!G94+work!H94</f>
        <v>3620</v>
      </c>
      <c r="F94" s="75">
        <f>work!I94+work!J94</f>
        <v>87750</v>
      </c>
      <c r="H94" s="66">
        <f>work!L94</f>
        <v>20080609</v>
      </c>
      <c r="I94" s="75"/>
      <c r="J94" s="5"/>
    </row>
    <row r="95" spans="1:10" ht="15">
      <c r="A95" s="77">
        <v>65</v>
      </c>
      <c r="B95" s="18" t="s">
        <v>1064</v>
      </c>
      <c r="C95" s="17" t="s">
        <v>939</v>
      </c>
      <c r="D95" s="17" t="s">
        <v>1066</v>
      </c>
      <c r="E95" s="75">
        <f>work!G95+work!H95</f>
        <v>618256</v>
      </c>
      <c r="F95" s="75">
        <f>work!I95+work!J95</f>
        <v>2399535</v>
      </c>
      <c r="H95" s="66">
        <f>work!L95</f>
        <v>20080609</v>
      </c>
      <c r="I95" s="75"/>
      <c r="J95" s="5"/>
    </row>
    <row r="96" spans="1:10" ht="15">
      <c r="A96" s="77">
        <v>66</v>
      </c>
      <c r="B96" s="18" t="s">
        <v>1068</v>
      </c>
      <c r="C96" s="17" t="s">
        <v>939</v>
      </c>
      <c r="D96" s="17" t="s">
        <v>1069</v>
      </c>
      <c r="E96" s="75">
        <f>work!G96+work!H96</f>
        <v>236938</v>
      </c>
      <c r="F96" s="75">
        <f>work!I96+work!J96</f>
        <v>99331</v>
      </c>
      <c r="H96" s="66">
        <f>work!L96</f>
        <v>20080609</v>
      </c>
      <c r="I96" s="75"/>
      <c r="J96" s="5"/>
    </row>
    <row r="97" spans="1:10" ht="15">
      <c r="A97" s="77">
        <v>67</v>
      </c>
      <c r="B97" s="18" t="s">
        <v>1071</v>
      </c>
      <c r="C97" s="17" t="s">
        <v>939</v>
      </c>
      <c r="D97" s="17" t="s">
        <v>1072</v>
      </c>
      <c r="E97" s="75">
        <f>work!G97+work!H97</f>
        <v>571446</v>
      </c>
      <c r="F97" s="75">
        <f>work!I97+work!J97</f>
        <v>195835</v>
      </c>
      <c r="H97" s="66">
        <f>work!L97</f>
        <v>20080707</v>
      </c>
      <c r="I97" s="75"/>
      <c r="J97" s="5"/>
    </row>
    <row r="98" spans="1:10" ht="15">
      <c r="A98" s="77">
        <v>68</v>
      </c>
      <c r="B98" s="18" t="s">
        <v>1074</v>
      </c>
      <c r="C98" s="17" t="s">
        <v>939</v>
      </c>
      <c r="D98" s="17" t="s">
        <v>1075</v>
      </c>
      <c r="E98" s="75">
        <f>work!G98+work!H98</f>
        <v>1066539</v>
      </c>
      <c r="F98" s="75">
        <f>work!I98+work!J98</f>
        <v>526525</v>
      </c>
      <c r="H98" s="66">
        <f>work!L98</f>
        <v>20080609</v>
      </c>
      <c r="I98" s="75"/>
      <c r="J98" s="5"/>
    </row>
    <row r="99" spans="1:10" ht="15">
      <c r="A99" s="77">
        <v>69</v>
      </c>
      <c r="B99" s="18" t="s">
        <v>1077</v>
      </c>
      <c r="C99" s="17" t="s">
        <v>939</v>
      </c>
      <c r="D99" s="17" t="s">
        <v>1078</v>
      </c>
      <c r="E99" s="75">
        <f>work!G99+work!H99</f>
        <v>2270301</v>
      </c>
      <c r="F99" s="75">
        <f>work!I99+work!J99</f>
        <v>4994794</v>
      </c>
      <c r="H99" s="66">
        <f>work!L99</f>
        <v>20080609</v>
      </c>
      <c r="I99" s="75"/>
      <c r="J99" s="5"/>
    </row>
    <row r="100" spans="1:10" ht="15">
      <c r="A100" s="77">
        <v>70</v>
      </c>
      <c r="B100" s="18" t="s">
        <v>1080</v>
      </c>
      <c r="C100" s="17" t="s">
        <v>939</v>
      </c>
      <c r="D100" s="17" t="s">
        <v>1081</v>
      </c>
      <c r="E100" s="75">
        <f>work!G100+work!H100</f>
        <v>362794</v>
      </c>
      <c r="F100" s="75">
        <f>work!I100+work!J100</f>
        <v>572700</v>
      </c>
      <c r="H100" s="66">
        <f>work!L100</f>
        <v>20080609</v>
      </c>
      <c r="I100" s="75"/>
      <c r="J100" s="5"/>
    </row>
    <row r="101" spans="1:10" ht="15">
      <c r="A101" s="77">
        <v>71</v>
      </c>
      <c r="B101" s="18" t="s">
        <v>1083</v>
      </c>
      <c r="C101" s="17" t="s">
        <v>939</v>
      </c>
      <c r="D101" s="17" t="s">
        <v>1084</v>
      </c>
      <c r="E101" s="75">
        <f>work!G101+work!H101</f>
        <v>1470157</v>
      </c>
      <c r="F101" s="75">
        <f>work!I101+work!J101</f>
        <v>3056380</v>
      </c>
      <c r="H101" s="66">
        <f>work!L101</f>
        <v>20080707</v>
      </c>
      <c r="I101" s="75"/>
      <c r="J101" s="5"/>
    </row>
    <row r="102" spans="1:10" ht="15">
      <c r="A102" s="77">
        <v>72</v>
      </c>
      <c r="B102" s="18" t="s">
        <v>1086</v>
      </c>
      <c r="C102" s="17" t="s">
        <v>939</v>
      </c>
      <c r="D102" s="17" t="s">
        <v>1087</v>
      </c>
      <c r="E102" s="75">
        <f>work!G102+work!H102</f>
        <v>530066</v>
      </c>
      <c r="F102" s="75">
        <f>work!I102+work!J102</f>
        <v>829635</v>
      </c>
      <c r="H102" s="66">
        <f>work!L102</f>
        <v>20080609</v>
      </c>
      <c r="I102" s="75"/>
      <c r="J102" s="5"/>
    </row>
    <row r="103" spans="1:10" ht="15">
      <c r="A103" s="77">
        <v>73</v>
      </c>
      <c r="B103" s="18" t="s">
        <v>1089</v>
      </c>
      <c r="C103" s="17" t="s">
        <v>939</v>
      </c>
      <c r="D103" s="17" t="s">
        <v>1090</v>
      </c>
      <c r="E103" s="75">
        <f>work!G103+work!H103</f>
        <v>228169</v>
      </c>
      <c r="F103" s="75">
        <f>work!I103+work!J103</f>
        <v>66450</v>
      </c>
      <c r="H103" s="66">
        <f>work!L103</f>
        <v>20080707</v>
      </c>
      <c r="I103" s="75"/>
      <c r="J103" s="5"/>
    </row>
    <row r="104" spans="1:10" ht="15">
      <c r="A104" s="77">
        <v>74</v>
      </c>
      <c r="B104" s="18" t="s">
        <v>1092</v>
      </c>
      <c r="C104" s="17" t="s">
        <v>939</v>
      </c>
      <c r="D104" s="17" t="s">
        <v>1093</v>
      </c>
      <c r="E104" s="75">
        <f>work!G104+work!H104</f>
        <v>2522305</v>
      </c>
      <c r="F104" s="75">
        <f>work!I104+work!J104</f>
        <v>493260</v>
      </c>
      <c r="H104" s="66">
        <f>work!L104</f>
        <v>20080707</v>
      </c>
      <c r="I104" s="75"/>
      <c r="J104" s="5"/>
    </row>
    <row r="105" spans="1:10" ht="15">
      <c r="A105" s="77">
        <v>75</v>
      </c>
      <c r="B105" s="18" t="s">
        <v>1095</v>
      </c>
      <c r="C105" s="17" t="s">
        <v>939</v>
      </c>
      <c r="D105" s="17" t="s">
        <v>1096</v>
      </c>
      <c r="E105" s="75">
        <f>work!G105+work!H105</f>
        <v>860252</v>
      </c>
      <c r="F105" s="75">
        <f>work!I105+work!J105</f>
        <v>88850</v>
      </c>
      <c r="H105" s="66">
        <f>work!L105</f>
        <v>20080609</v>
      </c>
      <c r="I105" s="75"/>
      <c r="J105" s="5"/>
    </row>
    <row r="106" spans="1:10" ht="15">
      <c r="A106" s="77">
        <v>76</v>
      </c>
      <c r="B106" s="18" t="s">
        <v>1098</v>
      </c>
      <c r="C106" s="17" t="s">
        <v>939</v>
      </c>
      <c r="D106" s="17" t="s">
        <v>1099</v>
      </c>
      <c r="E106" s="75">
        <f>work!G106+work!H106</f>
        <v>1851799</v>
      </c>
      <c r="F106" s="75">
        <f>work!I106+work!J106</f>
        <v>53000</v>
      </c>
      <c r="H106" s="66">
        <f>work!L106</f>
        <v>20080609</v>
      </c>
      <c r="I106" s="75"/>
      <c r="J106" s="5"/>
    </row>
    <row r="107" spans="1:10" ht="15">
      <c r="A107" s="77">
        <v>77</v>
      </c>
      <c r="B107" s="18" t="s">
        <v>1101</v>
      </c>
      <c r="C107" s="17" t="s">
        <v>939</v>
      </c>
      <c r="D107" s="17" t="s">
        <v>1102</v>
      </c>
      <c r="E107" s="75">
        <f>work!G107+work!H107</f>
        <v>349363</v>
      </c>
      <c r="F107" s="75">
        <f>work!I107+work!J107</f>
        <v>173000</v>
      </c>
      <c r="H107" s="66">
        <f>work!L107</f>
        <v>20080609</v>
      </c>
      <c r="I107" s="75"/>
      <c r="J107" s="5"/>
    </row>
    <row r="108" spans="1:10" ht="15">
      <c r="A108" s="77">
        <v>78</v>
      </c>
      <c r="B108" s="18" t="s">
        <v>1104</v>
      </c>
      <c r="C108" s="17" t="s">
        <v>939</v>
      </c>
      <c r="D108" s="17" t="s">
        <v>1105</v>
      </c>
      <c r="E108" s="75">
        <f>work!G108+work!H108</f>
        <v>0</v>
      </c>
      <c r="F108" s="75">
        <f>work!I108+work!J108</f>
        <v>30000</v>
      </c>
      <c r="H108" s="66">
        <f>work!L108</f>
        <v>20080609</v>
      </c>
      <c r="I108" s="75"/>
      <c r="J108" s="5"/>
    </row>
    <row r="109" spans="1:10" ht="15">
      <c r="A109" s="77">
        <v>79</v>
      </c>
      <c r="B109" s="18" t="s">
        <v>1107</v>
      </c>
      <c r="C109" s="17" t="s">
        <v>939</v>
      </c>
      <c r="D109" s="17" t="s">
        <v>1108</v>
      </c>
      <c r="E109" s="75">
        <f>work!G109+work!H109</f>
        <v>745067</v>
      </c>
      <c r="F109" s="75">
        <f>work!I109+work!J109</f>
        <v>70919</v>
      </c>
      <c r="H109" s="66">
        <f>work!L109</f>
        <v>20080609</v>
      </c>
      <c r="I109" s="75"/>
      <c r="J109" s="5"/>
    </row>
    <row r="110" spans="1:10" ht="15">
      <c r="A110" s="77">
        <v>80</v>
      </c>
      <c r="B110" s="18" t="s">
        <v>1110</v>
      </c>
      <c r="C110" s="17" t="s">
        <v>939</v>
      </c>
      <c r="D110" s="17" t="s">
        <v>1111</v>
      </c>
      <c r="E110" s="75">
        <f>work!G110+work!H110</f>
        <v>687448</v>
      </c>
      <c r="F110" s="75">
        <f>work!I110+work!J110</f>
        <v>1898454</v>
      </c>
      <c r="H110" s="66">
        <f>work!L110</f>
        <v>20080707</v>
      </c>
      <c r="I110" s="75"/>
      <c r="J110" s="5"/>
    </row>
    <row r="111" spans="1:10" ht="15">
      <c r="A111" s="77">
        <v>81</v>
      </c>
      <c r="B111" s="18" t="s">
        <v>1113</v>
      </c>
      <c r="C111" s="17" t="s">
        <v>939</v>
      </c>
      <c r="D111" s="17" t="s">
        <v>1114</v>
      </c>
      <c r="E111" s="75">
        <f>work!G111+work!H111</f>
        <v>2182319</v>
      </c>
      <c r="F111" s="75">
        <f>work!I111+work!J111</f>
        <v>332541</v>
      </c>
      <c r="H111" s="66">
        <f>work!L111</f>
        <v>20080609</v>
      </c>
      <c r="I111" s="75"/>
      <c r="J111" s="5"/>
    </row>
    <row r="112" spans="1:10" ht="15">
      <c r="A112" s="77">
        <v>82</v>
      </c>
      <c r="B112" s="18" t="s">
        <v>1116</v>
      </c>
      <c r="C112" s="17" t="s">
        <v>939</v>
      </c>
      <c r="D112" s="17" t="s">
        <v>566</v>
      </c>
      <c r="E112" s="75">
        <f>work!G112+work!H112</f>
        <v>29748</v>
      </c>
      <c r="F112" s="75">
        <f>work!I112+work!J112</f>
        <v>21159</v>
      </c>
      <c r="H112" s="66">
        <f>work!L112</f>
        <v>20080609</v>
      </c>
      <c r="I112" s="75"/>
      <c r="J112" s="5"/>
    </row>
    <row r="113" spans="1:10" ht="15">
      <c r="A113" s="77">
        <v>83</v>
      </c>
      <c r="B113" s="18" t="s">
        <v>1118</v>
      </c>
      <c r="C113" s="17" t="s">
        <v>939</v>
      </c>
      <c r="D113" s="17" t="s">
        <v>1119</v>
      </c>
      <c r="E113" s="75">
        <f>work!G113+work!H113</f>
        <v>2946404</v>
      </c>
      <c r="F113" s="75">
        <f>work!I113+work!J113</f>
        <v>636010</v>
      </c>
      <c r="H113" s="66">
        <f>work!L113</f>
        <v>20080609</v>
      </c>
      <c r="I113" s="75"/>
      <c r="J113" s="5"/>
    </row>
    <row r="114" spans="1:10" ht="15">
      <c r="A114" s="77">
        <v>84</v>
      </c>
      <c r="B114" s="18" t="s">
        <v>1121</v>
      </c>
      <c r="C114" s="17" t="s">
        <v>939</v>
      </c>
      <c r="D114" s="17" t="s">
        <v>1122</v>
      </c>
      <c r="E114" s="75">
        <f>work!G114+work!H114</f>
        <v>4521101</v>
      </c>
      <c r="F114" s="75">
        <f>work!I114+work!J114</f>
        <v>224188</v>
      </c>
      <c r="H114" s="66">
        <f>work!L114</f>
        <v>20080609</v>
      </c>
      <c r="I114" s="75"/>
      <c r="J114" s="5"/>
    </row>
    <row r="115" spans="1:10" ht="15">
      <c r="A115" s="77">
        <v>85</v>
      </c>
      <c r="B115" s="18" t="s">
        <v>1124</v>
      </c>
      <c r="C115" s="17" t="s">
        <v>939</v>
      </c>
      <c r="D115" s="17" t="s">
        <v>1125</v>
      </c>
      <c r="E115" s="75">
        <f>work!G115+work!H115</f>
        <v>0</v>
      </c>
      <c r="F115" s="75">
        <f>work!I115+work!J115</f>
        <v>270825</v>
      </c>
      <c r="H115" s="66">
        <f>work!L115</f>
        <v>20080609</v>
      </c>
      <c r="I115" s="75"/>
      <c r="J115" s="5"/>
    </row>
    <row r="116" spans="1:10" ht="15">
      <c r="A116" s="77">
        <v>86</v>
      </c>
      <c r="B116" s="18" t="s">
        <v>1127</v>
      </c>
      <c r="C116" s="17" t="s">
        <v>939</v>
      </c>
      <c r="D116" s="17" t="s">
        <v>1128</v>
      </c>
      <c r="E116" s="75">
        <f>work!G116+work!H116</f>
        <v>652406</v>
      </c>
      <c r="F116" s="75">
        <f>work!I116+work!J116</f>
        <v>134550</v>
      </c>
      <c r="H116" s="66">
        <f>work!L116</f>
        <v>20080609</v>
      </c>
      <c r="I116" s="75"/>
      <c r="J116" s="5"/>
    </row>
    <row r="117" spans="1:10" ht="15">
      <c r="A117" s="77">
        <v>87</v>
      </c>
      <c r="B117" s="18" t="s">
        <v>1130</v>
      </c>
      <c r="C117" s="17" t="s">
        <v>939</v>
      </c>
      <c r="D117" s="17" t="s">
        <v>1131</v>
      </c>
      <c r="E117" s="75">
        <f>work!G117+work!H117</f>
        <v>289099</v>
      </c>
      <c r="F117" s="75">
        <f>work!I117+work!J117</f>
        <v>39685</v>
      </c>
      <c r="H117" s="66">
        <f>work!L117</f>
        <v>20080609</v>
      </c>
      <c r="I117" s="75"/>
      <c r="J117" s="5"/>
    </row>
    <row r="118" spans="1:10" ht="15">
      <c r="A118" s="77">
        <v>88</v>
      </c>
      <c r="B118" s="18" t="s">
        <v>1133</v>
      </c>
      <c r="C118" s="17" t="s">
        <v>939</v>
      </c>
      <c r="D118" s="17" t="s">
        <v>1134</v>
      </c>
      <c r="E118" s="75">
        <f>work!G118+work!H118</f>
        <v>129065</v>
      </c>
      <c r="F118" s="75">
        <f>work!I118+work!J118</f>
        <v>4858000</v>
      </c>
      <c r="H118" s="66">
        <f>work!L118</f>
        <v>20080609</v>
      </c>
      <c r="I118" s="75"/>
      <c r="J118" s="5"/>
    </row>
    <row r="119" spans="1:10" ht="15">
      <c r="A119" s="77">
        <v>89</v>
      </c>
      <c r="B119" s="18" t="s">
        <v>1136</v>
      </c>
      <c r="C119" s="17" t="s">
        <v>939</v>
      </c>
      <c r="D119" s="17" t="s">
        <v>1137</v>
      </c>
      <c r="E119" s="75">
        <f>work!G119+work!H119</f>
        <v>350119</v>
      </c>
      <c r="F119" s="75">
        <f>work!I119+work!J119</f>
        <v>18000</v>
      </c>
      <c r="H119" s="66">
        <f>work!L119</f>
        <v>20080609</v>
      </c>
      <c r="I119" s="75"/>
      <c r="J119" s="5"/>
    </row>
    <row r="120" spans="1:10" ht="15">
      <c r="A120" s="77">
        <v>90</v>
      </c>
      <c r="B120" s="18" t="s">
        <v>1139</v>
      </c>
      <c r="C120" s="17" t="s">
        <v>939</v>
      </c>
      <c r="D120" s="17" t="s">
        <v>1140</v>
      </c>
      <c r="E120" s="75">
        <f>work!G120+work!H120</f>
        <v>646395</v>
      </c>
      <c r="F120" s="75">
        <f>work!I120+work!J120</f>
        <v>136660</v>
      </c>
      <c r="H120" s="66">
        <f>work!L120</f>
        <v>20080609</v>
      </c>
      <c r="I120" s="75"/>
      <c r="J120" s="5"/>
    </row>
    <row r="121" spans="1:10" ht="15">
      <c r="A121" s="77">
        <v>91</v>
      </c>
      <c r="B121" s="18" t="s">
        <v>1142</v>
      </c>
      <c r="C121" s="17" t="s">
        <v>939</v>
      </c>
      <c r="D121" s="17" t="s">
        <v>1143</v>
      </c>
      <c r="E121" s="75">
        <f>work!G121+work!H121</f>
        <v>381532</v>
      </c>
      <c r="F121" s="75">
        <f>work!I121+work!J121</f>
        <v>1174443</v>
      </c>
      <c r="H121" s="66">
        <f>work!L121</f>
        <v>20080609</v>
      </c>
      <c r="I121" s="75"/>
      <c r="J121" s="5"/>
    </row>
    <row r="122" spans="1:10" ht="15">
      <c r="A122" s="77">
        <v>92</v>
      </c>
      <c r="B122" s="18" t="s">
        <v>1145</v>
      </c>
      <c r="C122" s="17" t="s">
        <v>939</v>
      </c>
      <c r="D122" s="17" t="s">
        <v>1146</v>
      </c>
      <c r="E122" s="75">
        <f>work!G122+work!H122</f>
        <v>178205</v>
      </c>
      <c r="F122" s="75">
        <f>work!I122+work!J122</f>
        <v>23055</v>
      </c>
      <c r="H122" s="66">
        <f>work!L122</f>
        <v>20080609</v>
      </c>
      <c r="I122" s="75"/>
      <c r="J122" s="5"/>
    </row>
    <row r="123" spans="1:10" ht="15">
      <c r="A123" s="77">
        <v>93</v>
      </c>
      <c r="B123" s="18" t="s">
        <v>1148</v>
      </c>
      <c r="C123" s="17" t="s">
        <v>939</v>
      </c>
      <c r="D123" s="17" t="s">
        <v>1149</v>
      </c>
      <c r="E123" s="75">
        <f>work!G123+work!H123</f>
        <v>40729</v>
      </c>
      <c r="F123" s="75">
        <f>work!I123+work!J123</f>
        <v>2500</v>
      </c>
      <c r="H123" s="66">
        <f>work!L123</f>
        <v>20080507</v>
      </c>
      <c r="I123" s="75"/>
      <c r="J123" s="5"/>
    </row>
    <row r="124" spans="1:10" ht="15">
      <c r="A124" s="77">
        <v>94</v>
      </c>
      <c r="B124" s="18" t="s">
        <v>1152</v>
      </c>
      <c r="C124" s="17" t="s">
        <v>1150</v>
      </c>
      <c r="D124" s="17" t="s">
        <v>1153</v>
      </c>
      <c r="E124" s="75">
        <f>work!G124+work!H124</f>
        <v>16130</v>
      </c>
      <c r="F124" s="75">
        <f>work!I124+work!J124</f>
        <v>52950</v>
      </c>
      <c r="H124" s="66">
        <f>work!L124</f>
        <v>20080609</v>
      </c>
      <c r="I124" s="75"/>
      <c r="J124" s="5"/>
    </row>
    <row r="125" spans="1:10" ht="15">
      <c r="A125" s="77">
        <v>95</v>
      </c>
      <c r="B125" s="18" t="s">
        <v>1155</v>
      </c>
      <c r="C125" s="17" t="s">
        <v>1150</v>
      </c>
      <c r="D125" s="17" t="s">
        <v>1156</v>
      </c>
      <c r="E125" s="75">
        <f>work!G125+work!H125</f>
        <v>13549</v>
      </c>
      <c r="F125" s="75">
        <f>work!I125+work!J125</f>
        <v>1400</v>
      </c>
      <c r="H125" s="66">
        <f>work!L125</f>
        <v>20080707</v>
      </c>
      <c r="I125" s="75"/>
      <c r="J125" s="5"/>
    </row>
    <row r="126" spans="1:10" ht="15">
      <c r="A126" s="77">
        <v>96</v>
      </c>
      <c r="B126" s="18" t="s">
        <v>1158</v>
      </c>
      <c r="C126" s="17" t="s">
        <v>1150</v>
      </c>
      <c r="D126" s="17" t="s">
        <v>1159</v>
      </c>
      <c r="E126" s="75">
        <f>work!G126+work!H126</f>
        <v>224506</v>
      </c>
      <c r="F126" s="75">
        <f>work!I126+work!J126</f>
        <v>34815</v>
      </c>
      <c r="H126" s="66">
        <f>work!L126</f>
        <v>20080609</v>
      </c>
      <c r="I126" s="75"/>
      <c r="J126" s="5"/>
    </row>
    <row r="127" spans="1:10" ht="15">
      <c r="A127" s="77">
        <v>97</v>
      </c>
      <c r="B127" s="18" t="s">
        <v>1161</v>
      </c>
      <c r="C127" s="17" t="s">
        <v>1150</v>
      </c>
      <c r="D127" s="17" t="s">
        <v>1162</v>
      </c>
      <c r="E127" s="75">
        <f>work!G127+work!H127</f>
        <v>808950</v>
      </c>
      <c r="F127" s="75">
        <f>work!I127+work!J127</f>
        <v>45607</v>
      </c>
      <c r="H127" s="66">
        <f>work!L127</f>
        <v>20080609</v>
      </c>
      <c r="I127" s="75"/>
      <c r="J127" s="5"/>
    </row>
    <row r="128" spans="1:10" ht="15">
      <c r="A128" s="77">
        <v>98</v>
      </c>
      <c r="B128" s="18" t="s">
        <v>1164</v>
      </c>
      <c r="C128" s="17" t="s">
        <v>1150</v>
      </c>
      <c r="D128" s="17" t="s">
        <v>1165</v>
      </c>
      <c r="E128" s="75">
        <f>work!G128+work!H128</f>
        <v>83610</v>
      </c>
      <c r="F128" s="75">
        <f>work!I128+work!J128</f>
        <v>38400</v>
      </c>
      <c r="H128" s="66">
        <f>work!L128</f>
        <v>20080609</v>
      </c>
      <c r="I128" s="75"/>
      <c r="J128" s="5"/>
    </row>
    <row r="129" spans="1:10" ht="15">
      <c r="A129" s="77">
        <v>99</v>
      </c>
      <c r="B129" s="18" t="s">
        <v>1167</v>
      </c>
      <c r="C129" s="17" t="s">
        <v>1150</v>
      </c>
      <c r="D129" s="17" t="s">
        <v>1168</v>
      </c>
      <c r="E129" s="75">
        <f>work!G129+work!H129</f>
        <v>385877</v>
      </c>
      <c r="F129" s="75">
        <f>work!I129+work!J129</f>
        <v>256800</v>
      </c>
      <c r="H129" s="66">
        <f>work!L129</f>
        <v>20080707</v>
      </c>
      <c r="I129" s="75"/>
      <c r="J129" s="5"/>
    </row>
    <row r="130" spans="1:10" ht="15">
      <c r="A130" s="77">
        <v>100</v>
      </c>
      <c r="B130" s="18" t="s">
        <v>1170</v>
      </c>
      <c r="C130" s="17" t="s">
        <v>1150</v>
      </c>
      <c r="D130" s="17" t="s">
        <v>1171</v>
      </c>
      <c r="E130" s="75">
        <f>work!G130+work!H130</f>
        <v>706240</v>
      </c>
      <c r="F130" s="75">
        <f>work!I130+work!J130</f>
        <v>50</v>
      </c>
      <c r="H130" s="66">
        <f>work!L130</f>
        <v>20080707</v>
      </c>
      <c r="I130" s="75"/>
      <c r="J130" s="5"/>
    </row>
    <row r="131" spans="1:10" ht="15">
      <c r="A131" s="77">
        <v>101</v>
      </c>
      <c r="B131" s="18" t="s">
        <v>1173</v>
      </c>
      <c r="C131" s="17" t="s">
        <v>1150</v>
      </c>
      <c r="D131" s="17" t="s">
        <v>1174</v>
      </c>
      <c r="E131" s="75">
        <f>work!G131+work!H131</f>
        <v>1397795</v>
      </c>
      <c r="F131" s="75">
        <f>work!I131+work!J131</f>
        <v>10673370</v>
      </c>
      <c r="H131" s="66">
        <f>work!L131</f>
        <v>20080609</v>
      </c>
      <c r="I131" s="75"/>
      <c r="J131" s="5"/>
    </row>
    <row r="132" spans="1:10" ht="15">
      <c r="A132" s="77">
        <v>102</v>
      </c>
      <c r="B132" s="18" t="s">
        <v>1176</v>
      </c>
      <c r="C132" s="17" t="s">
        <v>1150</v>
      </c>
      <c r="D132" s="17" t="s">
        <v>1177</v>
      </c>
      <c r="E132" s="75">
        <f>work!G132+work!H132</f>
        <v>318849</v>
      </c>
      <c r="F132" s="75">
        <f>work!I132+work!J132</f>
        <v>57755</v>
      </c>
      <c r="H132" s="66">
        <f>work!L132</f>
        <v>20080707</v>
      </c>
      <c r="I132" s="75"/>
      <c r="J132" s="5"/>
    </row>
    <row r="133" spans="1:10" ht="15">
      <c r="A133" s="77">
        <v>103</v>
      </c>
      <c r="B133" s="18" t="s">
        <v>1179</v>
      </c>
      <c r="C133" s="17" t="s">
        <v>1150</v>
      </c>
      <c r="D133" s="17" t="s">
        <v>1180</v>
      </c>
      <c r="E133" s="75">
        <f>work!G133+work!H133</f>
        <v>230635</v>
      </c>
      <c r="F133" s="75">
        <f>work!I133+work!J133</f>
        <v>299459</v>
      </c>
      <c r="H133" s="66">
        <f>work!L133</f>
        <v>20080609</v>
      </c>
      <c r="I133" s="75"/>
      <c r="J133" s="5"/>
    </row>
    <row r="134" spans="1:10" ht="15">
      <c r="A134" s="77">
        <v>104</v>
      </c>
      <c r="B134" s="18" t="s">
        <v>1182</v>
      </c>
      <c r="C134" s="17" t="s">
        <v>1150</v>
      </c>
      <c r="D134" s="17" t="s">
        <v>1183</v>
      </c>
      <c r="E134" s="75">
        <f>work!G134+work!H134</f>
        <v>173172</v>
      </c>
      <c r="F134" s="75">
        <f>work!I134+work!J134</f>
        <v>11281</v>
      </c>
      <c r="H134" s="66">
        <f>work!L134</f>
        <v>20080609</v>
      </c>
      <c r="I134" s="75"/>
      <c r="J134" s="5"/>
    </row>
    <row r="135" spans="1:10" ht="15">
      <c r="A135" s="77">
        <v>105</v>
      </c>
      <c r="B135" s="18" t="s">
        <v>1185</v>
      </c>
      <c r="C135" s="17" t="s">
        <v>1150</v>
      </c>
      <c r="D135" s="17" t="s">
        <v>1186</v>
      </c>
      <c r="E135" s="75">
        <f>work!G135+work!H135</f>
        <v>184760</v>
      </c>
      <c r="F135" s="75">
        <f>work!I135+work!J135</f>
        <v>88001</v>
      </c>
      <c r="H135" s="66">
        <f>work!L135</f>
        <v>20080707</v>
      </c>
      <c r="I135" s="75"/>
      <c r="J135" s="5"/>
    </row>
    <row r="136" spans="1:10" ht="15">
      <c r="A136" s="77">
        <v>106</v>
      </c>
      <c r="B136" s="18" t="s">
        <v>1188</v>
      </c>
      <c r="C136" s="17" t="s">
        <v>1150</v>
      </c>
      <c r="D136" s="17" t="s">
        <v>1189</v>
      </c>
      <c r="E136" s="75">
        <f>work!G136+work!H136</f>
        <v>357303</v>
      </c>
      <c r="F136" s="75">
        <f>work!I136+work!J136</f>
        <v>3807411</v>
      </c>
      <c r="H136" s="66">
        <f>work!L136</f>
        <v>20080707</v>
      </c>
      <c r="I136" s="75"/>
      <c r="J136" s="5"/>
    </row>
    <row r="137" spans="1:10" ht="15">
      <c r="A137" s="77">
        <v>107</v>
      </c>
      <c r="B137" s="18" t="s">
        <v>1191</v>
      </c>
      <c r="C137" s="17" t="s">
        <v>1150</v>
      </c>
      <c r="D137" s="17" t="s">
        <v>1192</v>
      </c>
      <c r="E137" s="75">
        <f>work!G137+work!H137</f>
        <v>27382</v>
      </c>
      <c r="F137" s="75">
        <f>work!I137+work!J137</f>
        <v>2000</v>
      </c>
      <c r="H137" s="66">
        <f>work!L137</f>
        <v>20080609</v>
      </c>
      <c r="I137" s="75"/>
      <c r="J137" s="5"/>
    </row>
    <row r="138" spans="1:10" ht="15">
      <c r="A138" s="77">
        <v>108</v>
      </c>
      <c r="B138" s="18" t="s">
        <v>1194</v>
      </c>
      <c r="C138" s="17" t="s">
        <v>1150</v>
      </c>
      <c r="D138" s="17" t="s">
        <v>1195</v>
      </c>
      <c r="E138" s="75">
        <f>work!G138+work!H138</f>
        <v>2852868</v>
      </c>
      <c r="F138" s="75">
        <f>work!I138+work!J138</f>
        <v>24783</v>
      </c>
      <c r="H138" s="66">
        <f>work!L138</f>
        <v>20080609</v>
      </c>
      <c r="I138" s="75"/>
      <c r="J138" s="5"/>
    </row>
    <row r="139" spans="1:10" ht="15">
      <c r="A139" s="77">
        <v>109</v>
      </c>
      <c r="B139" s="18" t="s">
        <v>1197</v>
      </c>
      <c r="C139" s="17" t="s">
        <v>1150</v>
      </c>
      <c r="D139" s="17" t="s">
        <v>1198</v>
      </c>
      <c r="E139" s="75">
        <f>work!G139+work!H139</f>
        <v>145170</v>
      </c>
      <c r="F139" s="75">
        <f>work!I139+work!J139</f>
        <v>104978</v>
      </c>
      <c r="H139" s="66">
        <f>work!L139</f>
        <v>20080609</v>
      </c>
      <c r="I139" s="75"/>
      <c r="J139" s="5"/>
    </row>
    <row r="140" spans="1:10" ht="15">
      <c r="A140" s="77">
        <v>110</v>
      </c>
      <c r="B140" s="18" t="s">
        <v>1200</v>
      </c>
      <c r="C140" s="17" t="s">
        <v>1150</v>
      </c>
      <c r="D140" s="17" t="s">
        <v>1201</v>
      </c>
      <c r="E140" s="75">
        <f>work!G140+work!H140</f>
        <v>109082</v>
      </c>
      <c r="F140" s="75">
        <f>work!I140+work!J140</f>
        <v>106611</v>
      </c>
      <c r="H140" s="66">
        <f>work!L140</f>
        <v>20080609</v>
      </c>
      <c r="I140" s="75"/>
      <c r="J140" s="5"/>
    </row>
    <row r="141" spans="1:10" ht="15">
      <c r="A141" s="77">
        <v>111</v>
      </c>
      <c r="B141" s="18" t="s">
        <v>1203</v>
      </c>
      <c r="C141" s="17" t="s">
        <v>1150</v>
      </c>
      <c r="D141" s="17" t="s">
        <v>1204</v>
      </c>
      <c r="E141" s="75">
        <f>work!G141+work!H141</f>
        <v>236465</v>
      </c>
      <c r="F141" s="75">
        <f>work!I141+work!J141</f>
        <v>107100</v>
      </c>
      <c r="H141" s="66">
        <f>work!L141</f>
        <v>20080609</v>
      </c>
      <c r="I141" s="75"/>
      <c r="J141" s="5"/>
    </row>
    <row r="142" spans="1:10" ht="15">
      <c r="A142" s="77">
        <v>112</v>
      </c>
      <c r="B142" s="18" t="s">
        <v>1206</v>
      </c>
      <c r="C142" s="17" t="s">
        <v>1150</v>
      </c>
      <c r="D142" s="17" t="s">
        <v>1207</v>
      </c>
      <c r="E142" s="75">
        <f>work!G142+work!H142</f>
        <v>560427</v>
      </c>
      <c r="F142" s="75">
        <f>work!I142+work!J142</f>
        <v>468231</v>
      </c>
      <c r="H142" s="66">
        <f>work!L142</f>
        <v>20080609</v>
      </c>
      <c r="I142" s="75"/>
      <c r="J142" s="5"/>
    </row>
    <row r="143" spans="1:10" ht="15">
      <c r="A143" s="77">
        <v>113</v>
      </c>
      <c r="B143" s="18" t="s">
        <v>1209</v>
      </c>
      <c r="C143" s="17" t="s">
        <v>1150</v>
      </c>
      <c r="D143" s="17" t="s">
        <v>1210</v>
      </c>
      <c r="E143" s="75">
        <f>work!G143+work!H143</f>
        <v>1374704</v>
      </c>
      <c r="F143" s="75">
        <f>work!I143+work!J143</f>
        <v>656684</v>
      </c>
      <c r="H143" s="66">
        <f>work!L143</f>
        <v>20080609</v>
      </c>
      <c r="I143" s="75"/>
      <c r="J143" s="5"/>
    </row>
    <row r="144" spans="1:10" ht="15">
      <c r="A144" s="77">
        <v>114</v>
      </c>
      <c r="B144" s="18" t="s">
        <v>1212</v>
      </c>
      <c r="C144" s="17" t="s">
        <v>1150</v>
      </c>
      <c r="D144" s="17" t="s">
        <v>1213</v>
      </c>
      <c r="E144" s="75">
        <f>work!G144+work!H144</f>
        <v>69561</v>
      </c>
      <c r="F144" s="75">
        <f>work!I144+work!J144</f>
        <v>0</v>
      </c>
      <c r="H144" s="66">
        <f>work!L144</f>
        <v>20080609</v>
      </c>
      <c r="I144" s="75"/>
      <c r="J144" s="5"/>
    </row>
    <row r="145" spans="1:10" ht="15">
      <c r="A145" s="77">
        <v>115</v>
      </c>
      <c r="B145" s="18" t="s">
        <v>1215</v>
      </c>
      <c r="C145" s="17" t="s">
        <v>1150</v>
      </c>
      <c r="D145" s="17" t="s">
        <v>1216</v>
      </c>
      <c r="E145" s="75">
        <f>work!G145+work!H145</f>
        <v>1730734</v>
      </c>
      <c r="F145" s="75">
        <f>work!I145+work!J145</f>
        <v>913173</v>
      </c>
      <c r="H145" s="66">
        <f>work!L145</f>
        <v>20080707</v>
      </c>
      <c r="I145" s="75"/>
      <c r="J145" s="5"/>
    </row>
    <row r="146" spans="1:10" ht="15">
      <c r="A146" s="77">
        <v>116</v>
      </c>
      <c r="B146" s="18" t="s">
        <v>1218</v>
      </c>
      <c r="C146" s="17" t="s">
        <v>1150</v>
      </c>
      <c r="D146" s="17" t="s">
        <v>1219</v>
      </c>
      <c r="E146" s="75">
        <f>work!G146+work!H146</f>
        <v>324682</v>
      </c>
      <c r="F146" s="75">
        <f>work!I146+work!J146</f>
        <v>654300</v>
      </c>
      <c r="H146" s="66">
        <f>work!L146</f>
        <v>20080609</v>
      </c>
      <c r="I146" s="75"/>
      <c r="J146" s="5"/>
    </row>
    <row r="147" spans="1:10" ht="15">
      <c r="A147" s="77">
        <v>117</v>
      </c>
      <c r="B147" s="18" t="s">
        <v>1221</v>
      </c>
      <c r="C147" s="17" t="s">
        <v>1150</v>
      </c>
      <c r="D147" s="17" t="s">
        <v>1222</v>
      </c>
      <c r="E147" s="75">
        <f>work!G147+work!H147</f>
        <v>2220148</v>
      </c>
      <c r="F147" s="75">
        <f>work!I147+work!J147</f>
        <v>972515</v>
      </c>
      <c r="H147" s="66">
        <f>work!L147</f>
        <v>20080609</v>
      </c>
      <c r="I147" s="75"/>
      <c r="J147" s="5"/>
    </row>
    <row r="148" spans="1:10" ht="15">
      <c r="A148" s="77">
        <v>118</v>
      </c>
      <c r="B148" s="18" t="s">
        <v>1224</v>
      </c>
      <c r="C148" s="17" t="s">
        <v>1150</v>
      </c>
      <c r="D148" s="17" t="s">
        <v>1225</v>
      </c>
      <c r="E148" s="75">
        <f>work!G148+work!H148</f>
        <v>71000</v>
      </c>
      <c r="F148" s="75">
        <f>work!I148+work!J148</f>
        <v>25000</v>
      </c>
      <c r="H148" s="66">
        <f>work!L148</f>
        <v>20080609</v>
      </c>
      <c r="I148" s="75"/>
      <c r="J148" s="5"/>
    </row>
    <row r="149" spans="1:10" ht="15">
      <c r="A149" s="77">
        <v>119</v>
      </c>
      <c r="B149" s="18" t="s">
        <v>1227</v>
      </c>
      <c r="C149" s="17" t="s">
        <v>1150</v>
      </c>
      <c r="D149" s="17" t="s">
        <v>1228</v>
      </c>
      <c r="E149" s="75">
        <f>work!G149+work!H149</f>
        <v>673680</v>
      </c>
      <c r="F149" s="75">
        <f>work!I149+work!J149</f>
        <v>4800</v>
      </c>
      <c r="H149" s="66">
        <f>work!L149</f>
        <v>20080609</v>
      </c>
      <c r="I149" s="75"/>
      <c r="J149" s="5"/>
    </row>
    <row r="150" spans="1:10" ht="15">
      <c r="A150" s="77">
        <v>120</v>
      </c>
      <c r="B150" s="18" t="s">
        <v>1230</v>
      </c>
      <c r="C150" s="17" t="s">
        <v>1150</v>
      </c>
      <c r="D150" s="17" t="s">
        <v>1231</v>
      </c>
      <c r="E150" s="75">
        <f>work!G150+work!H150</f>
        <v>106392</v>
      </c>
      <c r="F150" s="75">
        <f>work!I150+work!J150</f>
        <v>0</v>
      </c>
      <c r="H150" s="66">
        <f>work!L150</f>
        <v>20080707</v>
      </c>
      <c r="I150" s="75"/>
      <c r="J150" s="5"/>
    </row>
    <row r="151" spans="1:10" ht="15">
      <c r="A151" s="77">
        <v>121</v>
      </c>
      <c r="B151" s="18" t="s">
        <v>1233</v>
      </c>
      <c r="C151" s="17" t="s">
        <v>1150</v>
      </c>
      <c r="D151" s="17" t="s">
        <v>1234</v>
      </c>
      <c r="E151" s="75">
        <f>work!G151+work!H151</f>
        <v>60315</v>
      </c>
      <c r="F151" s="75">
        <f>work!I151+work!J151</f>
        <v>0</v>
      </c>
      <c r="H151" s="66">
        <f>work!L151</f>
        <v>20080707</v>
      </c>
      <c r="I151" s="75"/>
      <c r="J151" s="5"/>
    </row>
    <row r="152" spans="1:10" ht="15">
      <c r="A152" s="77">
        <v>122</v>
      </c>
      <c r="B152" s="18" t="s">
        <v>1236</v>
      </c>
      <c r="C152" s="17" t="s">
        <v>1150</v>
      </c>
      <c r="D152" s="17" t="s">
        <v>1237</v>
      </c>
      <c r="E152" s="75">
        <f>work!G152+work!H152</f>
        <v>519903</v>
      </c>
      <c r="F152" s="75">
        <f>work!I152+work!J152</f>
        <v>153150</v>
      </c>
      <c r="H152" s="66">
        <f>work!L152</f>
        <v>20080609</v>
      </c>
      <c r="I152" s="75"/>
      <c r="J152" s="5"/>
    </row>
    <row r="153" spans="1:10" ht="15">
      <c r="A153" s="77">
        <v>123</v>
      </c>
      <c r="B153" s="18" t="s">
        <v>1239</v>
      </c>
      <c r="C153" s="17" t="s">
        <v>1150</v>
      </c>
      <c r="D153" s="17" t="s">
        <v>1240</v>
      </c>
      <c r="E153" s="75">
        <f>work!G153+work!H153</f>
        <v>121969</v>
      </c>
      <c r="F153" s="75">
        <f>work!I153+work!J153</f>
        <v>351</v>
      </c>
      <c r="H153" s="66">
        <f>work!L153</f>
        <v>20080707</v>
      </c>
      <c r="I153" s="75"/>
      <c r="J153" s="5"/>
    </row>
    <row r="154" spans="1:10" ht="15">
      <c r="A154" s="77">
        <v>124</v>
      </c>
      <c r="B154" s="18" t="s">
        <v>1242</v>
      </c>
      <c r="C154" s="17" t="s">
        <v>1150</v>
      </c>
      <c r="D154" s="17" t="s">
        <v>1243</v>
      </c>
      <c r="E154" s="75">
        <f>work!G154+work!H154</f>
        <v>48600</v>
      </c>
      <c r="F154" s="75">
        <f>work!I154+work!J154</f>
        <v>43350</v>
      </c>
      <c r="H154" s="66">
        <f>work!L154</f>
        <v>20080609</v>
      </c>
      <c r="I154" s="75"/>
      <c r="J154" s="5"/>
    </row>
    <row r="155" spans="1:10" ht="15">
      <c r="A155" s="77">
        <v>125</v>
      </c>
      <c r="B155" s="18" t="s">
        <v>1245</v>
      </c>
      <c r="C155" s="17" t="s">
        <v>1150</v>
      </c>
      <c r="D155" s="17" t="s">
        <v>1246</v>
      </c>
      <c r="E155" s="75">
        <f>work!G155+work!H155</f>
        <v>126366</v>
      </c>
      <c r="F155" s="75">
        <f>work!I155+work!J155</f>
        <v>94601</v>
      </c>
      <c r="H155" s="66">
        <f>work!L155</f>
        <v>20080609</v>
      </c>
      <c r="I155" s="75"/>
      <c r="J155" s="5"/>
    </row>
    <row r="156" spans="1:10" ht="15">
      <c r="A156" s="77">
        <v>126</v>
      </c>
      <c r="B156" s="18" t="s">
        <v>1248</v>
      </c>
      <c r="C156" s="17" t="s">
        <v>1150</v>
      </c>
      <c r="D156" s="17" t="s">
        <v>1249</v>
      </c>
      <c r="E156" s="75">
        <f>work!G156+work!H156</f>
        <v>556753</v>
      </c>
      <c r="F156" s="75">
        <f>work!I156+work!J156</f>
        <v>1530767</v>
      </c>
      <c r="H156" s="66">
        <f>work!L156</f>
        <v>20080707</v>
      </c>
      <c r="I156" s="75"/>
      <c r="J156" s="5"/>
    </row>
    <row r="157" spans="1:10" ht="15">
      <c r="A157" s="77">
        <v>127</v>
      </c>
      <c r="B157" s="18" t="s">
        <v>1251</v>
      </c>
      <c r="C157" s="17" t="s">
        <v>1150</v>
      </c>
      <c r="D157" s="17" t="s">
        <v>1252</v>
      </c>
      <c r="E157" s="75">
        <f>work!G157+work!H157</f>
        <v>200119</v>
      </c>
      <c r="F157" s="75">
        <f>work!I157+work!J157</f>
        <v>23700</v>
      </c>
      <c r="H157" s="66">
        <f>work!L157</f>
        <v>20080609</v>
      </c>
      <c r="I157" s="75"/>
      <c r="J157" s="5"/>
    </row>
    <row r="158" spans="1:10" ht="15">
      <c r="A158" s="77">
        <v>128</v>
      </c>
      <c r="B158" s="18" t="s">
        <v>1254</v>
      </c>
      <c r="C158" s="17" t="s">
        <v>1150</v>
      </c>
      <c r="D158" s="17" t="s">
        <v>1255</v>
      </c>
      <c r="E158" s="75">
        <f>work!G158+work!H158</f>
        <v>1263371</v>
      </c>
      <c r="F158" s="75">
        <f>work!I158+work!J158</f>
        <v>202355</v>
      </c>
      <c r="H158" s="66">
        <f>work!L158</f>
        <v>20080707</v>
      </c>
      <c r="I158" s="75"/>
      <c r="J158" s="5"/>
    </row>
    <row r="159" spans="1:10" ht="15">
      <c r="A159" s="77">
        <v>129</v>
      </c>
      <c r="B159" s="18" t="s">
        <v>1257</v>
      </c>
      <c r="C159" s="17" t="s">
        <v>1150</v>
      </c>
      <c r="D159" s="17" t="s">
        <v>1137</v>
      </c>
      <c r="E159" s="75">
        <f>work!G159+work!H159</f>
        <v>13185</v>
      </c>
      <c r="F159" s="75">
        <f>work!I159+work!J159</f>
        <v>127928</v>
      </c>
      <c r="H159" s="66">
        <f>work!L159</f>
        <v>20080707</v>
      </c>
      <c r="I159" s="75"/>
      <c r="J159" s="5"/>
    </row>
    <row r="160" spans="1:10" ht="15">
      <c r="A160" s="77">
        <v>130</v>
      </c>
      <c r="B160" s="18" t="s">
        <v>1259</v>
      </c>
      <c r="C160" s="17" t="s">
        <v>1150</v>
      </c>
      <c r="D160" s="17" t="s">
        <v>1260</v>
      </c>
      <c r="E160" s="75">
        <f>work!G160+work!H160</f>
        <v>1865443</v>
      </c>
      <c r="F160" s="75">
        <f>work!I160+work!J160</f>
        <v>3414848</v>
      </c>
      <c r="H160" s="66">
        <f>work!L160</f>
        <v>20080609</v>
      </c>
      <c r="I160" s="75"/>
      <c r="J160" s="5"/>
    </row>
    <row r="161" spans="1:10" ht="15">
      <c r="A161" s="77">
        <v>131</v>
      </c>
      <c r="B161" s="18" t="s">
        <v>1262</v>
      </c>
      <c r="C161" s="17" t="s">
        <v>1150</v>
      </c>
      <c r="D161" s="17" t="s">
        <v>1263</v>
      </c>
      <c r="E161" s="75">
        <f>work!G161+work!H161</f>
        <v>447292</v>
      </c>
      <c r="F161" s="75">
        <f>work!I161+work!J161</f>
        <v>987585</v>
      </c>
      <c r="H161" s="66">
        <f>work!L161</f>
        <v>20080707</v>
      </c>
      <c r="I161" s="75"/>
      <c r="J161" s="5"/>
    </row>
    <row r="162" spans="1:10" ht="15">
      <c r="A162" s="77">
        <v>132</v>
      </c>
      <c r="B162" s="18" t="s">
        <v>1265</v>
      </c>
      <c r="C162" s="17" t="s">
        <v>1150</v>
      </c>
      <c r="D162" s="17" t="s">
        <v>1266</v>
      </c>
      <c r="E162" s="75">
        <f>work!G162+work!H162</f>
        <v>1495</v>
      </c>
      <c r="F162" s="75">
        <f>work!I162+work!J162</f>
        <v>0</v>
      </c>
      <c r="H162" s="66">
        <f>work!L162</f>
        <v>20080507</v>
      </c>
      <c r="I162" s="75"/>
      <c r="J162" s="5"/>
    </row>
    <row r="163" spans="1:10" ht="15">
      <c r="A163" s="77">
        <v>133</v>
      </c>
      <c r="B163" s="18" t="s">
        <v>1268</v>
      </c>
      <c r="C163" s="17" t="s">
        <v>1150</v>
      </c>
      <c r="D163" s="17" t="s">
        <v>1269</v>
      </c>
      <c r="E163" s="75">
        <f>work!G163+work!H163</f>
        <v>11860</v>
      </c>
      <c r="F163" s="75">
        <f>work!I163+work!J163</f>
        <v>1122115</v>
      </c>
      <c r="H163" s="66">
        <f>work!L163</f>
        <v>20080707</v>
      </c>
      <c r="I163" s="75"/>
      <c r="J163" s="5"/>
    </row>
    <row r="164" spans="1:10" ht="15">
      <c r="A164" s="77">
        <v>134</v>
      </c>
      <c r="B164" s="18" t="s">
        <v>1272</v>
      </c>
      <c r="C164" s="17" t="s">
        <v>1270</v>
      </c>
      <c r="D164" s="17" t="s">
        <v>1273</v>
      </c>
      <c r="E164" s="75">
        <f>work!G164+work!H164</f>
        <v>2234984</v>
      </c>
      <c r="F164" s="75">
        <f>work!I164+work!J164</f>
        <v>45117</v>
      </c>
      <c r="H164" s="66">
        <f>work!L164</f>
        <v>20080609</v>
      </c>
      <c r="I164" s="75"/>
      <c r="J164" s="5"/>
    </row>
    <row r="165" spans="1:10" ht="15">
      <c r="A165" s="77">
        <v>135</v>
      </c>
      <c r="B165" s="18" t="s">
        <v>1275</v>
      </c>
      <c r="C165" s="17" t="s">
        <v>1270</v>
      </c>
      <c r="D165" s="17" t="s">
        <v>1276</v>
      </c>
      <c r="E165" s="75">
        <f>work!G165+work!H165</f>
        <v>8330</v>
      </c>
      <c r="F165" s="75">
        <f>work!I165+work!J165</f>
        <v>2900</v>
      </c>
      <c r="H165" s="66">
        <f>work!L165</f>
        <v>20080609</v>
      </c>
      <c r="I165" s="75"/>
      <c r="J165" s="5"/>
    </row>
    <row r="166" spans="1:10" ht="15">
      <c r="A166" s="77">
        <v>136</v>
      </c>
      <c r="B166" s="18" t="s">
        <v>1278</v>
      </c>
      <c r="C166" s="17" t="s">
        <v>1270</v>
      </c>
      <c r="D166" s="17" t="s">
        <v>1279</v>
      </c>
      <c r="E166" s="75">
        <f>work!G166+work!H166</f>
        <v>139979</v>
      </c>
      <c r="F166" s="75">
        <f>work!I166+work!J166</f>
        <v>16000</v>
      </c>
      <c r="H166" s="66">
        <f>work!L166</f>
        <v>20080609</v>
      </c>
      <c r="I166" s="75"/>
      <c r="J166" s="5"/>
    </row>
    <row r="167" spans="1:10" ht="15">
      <c r="A167" s="77">
        <v>137</v>
      </c>
      <c r="B167" s="18" t="s">
        <v>1281</v>
      </c>
      <c r="C167" s="17" t="s">
        <v>1270</v>
      </c>
      <c r="D167" s="17" t="s">
        <v>1282</v>
      </c>
      <c r="E167" s="75">
        <f>work!G167+work!H167</f>
        <v>335791</v>
      </c>
      <c r="F167" s="75">
        <f>work!I167+work!J167</f>
        <v>501527</v>
      </c>
      <c r="H167" s="66">
        <f>work!L167</f>
        <v>20080609</v>
      </c>
      <c r="I167" s="75"/>
      <c r="J167" s="5"/>
    </row>
    <row r="168" spans="1:10" ht="15">
      <c r="A168" s="77">
        <v>138</v>
      </c>
      <c r="B168" s="18" t="s">
        <v>1284</v>
      </c>
      <c r="C168" s="17" t="s">
        <v>1270</v>
      </c>
      <c r="D168" s="17" t="s">
        <v>1285</v>
      </c>
      <c r="E168" s="75">
        <f>work!G168+work!H168</f>
        <v>154556</v>
      </c>
      <c r="F168" s="75">
        <f>work!I168+work!J168</f>
        <v>63800</v>
      </c>
      <c r="H168" s="66">
        <f>work!L168</f>
        <v>20080609</v>
      </c>
      <c r="I168" s="75"/>
      <c r="J168" s="5"/>
    </row>
    <row r="169" spans="1:10" ht="15">
      <c r="A169" s="77">
        <v>139</v>
      </c>
      <c r="B169" s="18" t="s">
        <v>1287</v>
      </c>
      <c r="C169" s="17" t="s">
        <v>1270</v>
      </c>
      <c r="D169" s="17" t="s">
        <v>1288</v>
      </c>
      <c r="E169" s="75">
        <f>work!G169+work!H169</f>
        <v>512584</v>
      </c>
      <c r="F169" s="75">
        <f>work!I169+work!J169</f>
        <v>8490001</v>
      </c>
      <c r="H169" s="66">
        <f>work!L169</f>
        <v>20080707</v>
      </c>
      <c r="I169" s="75"/>
      <c r="J169" s="5"/>
    </row>
    <row r="170" spans="1:10" ht="15">
      <c r="A170" s="77">
        <v>140</v>
      </c>
      <c r="B170" s="18" t="s">
        <v>1290</v>
      </c>
      <c r="C170" s="17" t="s">
        <v>1270</v>
      </c>
      <c r="D170" s="17" t="s">
        <v>1291</v>
      </c>
      <c r="E170" s="75">
        <f>work!G170+work!H170</f>
        <v>26800</v>
      </c>
      <c r="F170" s="75">
        <f>work!I170+work!J170</f>
        <v>1000</v>
      </c>
      <c r="H170" s="66">
        <f>work!L170</f>
        <v>20080707</v>
      </c>
      <c r="I170" s="75"/>
      <c r="J170" s="5"/>
    </row>
    <row r="171" spans="1:10" ht="15">
      <c r="A171" s="77">
        <v>141</v>
      </c>
      <c r="B171" s="18" t="s">
        <v>1293</v>
      </c>
      <c r="C171" s="17" t="s">
        <v>1270</v>
      </c>
      <c r="D171" s="17" t="s">
        <v>1294</v>
      </c>
      <c r="E171" s="75">
        <f>work!G171+work!H171</f>
        <v>479737</v>
      </c>
      <c r="F171" s="75">
        <f>work!I171+work!J171</f>
        <v>1071507</v>
      </c>
      <c r="H171" s="66">
        <f>work!L171</f>
        <v>20080609</v>
      </c>
      <c r="I171" s="75"/>
      <c r="J171" s="5"/>
    </row>
    <row r="172" spans="1:10" ht="15">
      <c r="A172" s="77">
        <v>142</v>
      </c>
      <c r="B172" s="18" t="s">
        <v>1296</v>
      </c>
      <c r="C172" s="17" t="s">
        <v>1270</v>
      </c>
      <c r="D172" s="17" t="s">
        <v>1297</v>
      </c>
      <c r="E172" s="75">
        <f>work!G172+work!H172</f>
        <v>1791618</v>
      </c>
      <c r="F172" s="75">
        <f>work!I172+work!J172</f>
        <v>35337195</v>
      </c>
      <c r="H172" s="66">
        <f>work!L172</f>
        <v>20080609</v>
      </c>
      <c r="I172" s="75"/>
      <c r="J172" s="5"/>
    </row>
    <row r="173" spans="1:10" ht="15">
      <c r="A173" s="77">
        <v>143</v>
      </c>
      <c r="B173" s="18" t="s">
        <v>1299</v>
      </c>
      <c r="C173" s="17" t="s">
        <v>1270</v>
      </c>
      <c r="D173" s="17" t="s">
        <v>1300</v>
      </c>
      <c r="E173" s="75">
        <f>work!G173+work!H173</f>
        <v>31760</v>
      </c>
      <c r="F173" s="75">
        <f>work!I173+work!J173</f>
        <v>1150</v>
      </c>
      <c r="H173" s="66">
        <f>work!L173</f>
        <v>20080609</v>
      </c>
      <c r="I173" s="75"/>
      <c r="J173" s="5"/>
    </row>
    <row r="174" spans="1:10" ht="15">
      <c r="A174" s="77">
        <v>144</v>
      </c>
      <c r="B174" s="18" t="s">
        <v>1302</v>
      </c>
      <c r="C174" s="17" t="s">
        <v>1270</v>
      </c>
      <c r="D174" s="17" t="s">
        <v>1303</v>
      </c>
      <c r="E174" s="75">
        <f>work!G174+work!H174</f>
        <v>239582</v>
      </c>
      <c r="F174" s="75">
        <f>work!I174+work!J174</f>
        <v>90959</v>
      </c>
      <c r="H174" s="66">
        <f>work!L174</f>
        <v>20080609</v>
      </c>
      <c r="I174" s="75"/>
      <c r="J174" s="5"/>
    </row>
    <row r="175" spans="1:10" ht="15">
      <c r="A175" s="77">
        <v>145</v>
      </c>
      <c r="B175" s="18" t="s">
        <v>1305</v>
      </c>
      <c r="C175" s="17" t="s">
        <v>1270</v>
      </c>
      <c r="D175" s="17" t="s">
        <v>1306</v>
      </c>
      <c r="E175" s="75">
        <f>work!G175+work!H175</f>
        <v>148380</v>
      </c>
      <c r="F175" s="75">
        <f>work!I175+work!J175</f>
        <v>19149</v>
      </c>
      <c r="H175" s="66">
        <f>work!L175</f>
        <v>20080707</v>
      </c>
      <c r="I175" s="75"/>
      <c r="J175" s="5"/>
    </row>
    <row r="176" spans="1:10" ht="15">
      <c r="A176" s="77">
        <v>146</v>
      </c>
      <c r="B176" s="18" t="s">
        <v>1308</v>
      </c>
      <c r="C176" s="17" t="s">
        <v>1270</v>
      </c>
      <c r="D176" s="17" t="s">
        <v>1309</v>
      </c>
      <c r="E176" s="75">
        <f>work!G176+work!H176</f>
        <v>74292</v>
      </c>
      <c r="F176" s="75">
        <f>work!I176+work!J176</f>
        <v>800</v>
      </c>
      <c r="H176" s="66">
        <f>work!L176</f>
        <v>20080707</v>
      </c>
      <c r="I176" s="75"/>
      <c r="J176" s="5"/>
    </row>
    <row r="177" spans="1:10" ht="15">
      <c r="A177" s="77">
        <v>147</v>
      </c>
      <c r="B177" s="18" t="s">
        <v>1311</v>
      </c>
      <c r="C177" s="17" t="s">
        <v>1270</v>
      </c>
      <c r="D177" s="17" t="s">
        <v>1312</v>
      </c>
      <c r="E177" s="75">
        <f>work!G177+work!H177</f>
        <v>185434</v>
      </c>
      <c r="F177" s="75">
        <f>work!I177+work!J177</f>
        <v>323285</v>
      </c>
      <c r="H177" s="66">
        <f>work!L177</f>
        <v>20080707</v>
      </c>
      <c r="I177" s="75"/>
      <c r="J177" s="5"/>
    </row>
    <row r="178" spans="1:10" ht="15">
      <c r="A178" s="77">
        <v>148</v>
      </c>
      <c r="B178" s="18" t="s">
        <v>1314</v>
      </c>
      <c r="C178" s="17" t="s">
        <v>1270</v>
      </c>
      <c r="D178" s="17" t="s">
        <v>1315</v>
      </c>
      <c r="E178" s="75">
        <f>work!G178+work!H178</f>
        <v>831161</v>
      </c>
      <c r="F178" s="75">
        <f>work!I178+work!J178</f>
        <v>1104221</v>
      </c>
      <c r="H178" s="66">
        <f>work!L178</f>
        <v>20080707</v>
      </c>
      <c r="I178" s="75"/>
      <c r="J178" s="5"/>
    </row>
    <row r="179" spans="1:10" ht="15">
      <c r="A179" s="77">
        <v>149</v>
      </c>
      <c r="B179" s="18" t="s">
        <v>1317</v>
      </c>
      <c r="C179" s="17" t="s">
        <v>1270</v>
      </c>
      <c r="D179" s="17" t="s">
        <v>1318</v>
      </c>
      <c r="E179" s="75">
        <f>work!G179+work!H179</f>
        <v>381830</v>
      </c>
      <c r="F179" s="75">
        <f>work!I179+work!J179</f>
        <v>22973</v>
      </c>
      <c r="H179" s="66">
        <f>work!L179</f>
        <v>20080609</v>
      </c>
      <c r="I179" s="75"/>
      <c r="J179" s="5"/>
    </row>
    <row r="180" spans="1:10" ht="15">
      <c r="A180" s="77">
        <v>150</v>
      </c>
      <c r="B180" s="18" t="s">
        <v>1320</v>
      </c>
      <c r="C180" s="17" t="s">
        <v>1270</v>
      </c>
      <c r="D180" s="17" t="s">
        <v>1321</v>
      </c>
      <c r="E180" s="75">
        <f>work!G180+work!H180</f>
        <v>724990</v>
      </c>
      <c r="F180" s="75">
        <f>work!I180+work!J180</f>
        <v>63090</v>
      </c>
      <c r="H180" s="66">
        <f>work!L180</f>
        <v>20080707</v>
      </c>
      <c r="I180" s="75"/>
      <c r="J180" s="5"/>
    </row>
    <row r="181" spans="1:10" ht="15">
      <c r="A181" s="77">
        <v>151</v>
      </c>
      <c r="B181" s="18" t="s">
        <v>1323</v>
      </c>
      <c r="C181" s="17" t="s">
        <v>1270</v>
      </c>
      <c r="D181" s="17" t="s">
        <v>1324</v>
      </c>
      <c r="E181" s="75">
        <f>work!G181+work!H181</f>
        <v>389489</v>
      </c>
      <c r="F181" s="75">
        <f>work!I181+work!J181</f>
        <v>4000</v>
      </c>
      <c r="H181" s="66">
        <f>work!L181</f>
        <v>20080609</v>
      </c>
      <c r="I181" s="75"/>
      <c r="J181" s="5"/>
    </row>
    <row r="182" spans="1:10" ht="15">
      <c r="A182" s="77">
        <v>152</v>
      </c>
      <c r="B182" s="18" t="s">
        <v>1326</v>
      </c>
      <c r="C182" s="17" t="s">
        <v>1270</v>
      </c>
      <c r="D182" s="17" t="s">
        <v>1327</v>
      </c>
      <c r="E182" s="75">
        <f>work!G182+work!H182</f>
        <v>9100</v>
      </c>
      <c r="F182" s="75">
        <f>work!I182+work!J182</f>
        <v>0</v>
      </c>
      <c r="H182" s="66">
        <f>work!L182</f>
        <v>20080707</v>
      </c>
      <c r="I182" s="75"/>
      <c r="J182" s="5"/>
    </row>
    <row r="183" spans="1:10" ht="15">
      <c r="A183" s="77">
        <v>153</v>
      </c>
      <c r="B183" s="18" t="s">
        <v>1329</v>
      </c>
      <c r="C183" s="17" t="s">
        <v>1270</v>
      </c>
      <c r="D183" s="17" t="s">
        <v>1330</v>
      </c>
      <c r="E183" s="75">
        <f>work!G183+work!H183</f>
        <v>26145</v>
      </c>
      <c r="F183" s="75">
        <f>work!I183+work!J183</f>
        <v>1280000</v>
      </c>
      <c r="H183" s="66">
        <f>work!L183</f>
        <v>20080707</v>
      </c>
      <c r="I183" s="75"/>
      <c r="J183" s="5"/>
    </row>
    <row r="184" spans="1:10" ht="15">
      <c r="A184" s="77">
        <v>154</v>
      </c>
      <c r="B184" s="18" t="s">
        <v>1332</v>
      </c>
      <c r="C184" s="17" t="s">
        <v>1270</v>
      </c>
      <c r="D184" s="17" t="s">
        <v>1333</v>
      </c>
      <c r="E184" s="75">
        <f>work!G184+work!H184</f>
        <v>64305</v>
      </c>
      <c r="F184" s="75">
        <f>work!I184+work!J184</f>
        <v>7795</v>
      </c>
      <c r="H184" s="66">
        <f>work!L184</f>
        <v>20080707</v>
      </c>
      <c r="I184" s="75"/>
      <c r="J184" s="5"/>
    </row>
    <row r="185" spans="1:10" ht="15">
      <c r="A185" s="77">
        <v>155</v>
      </c>
      <c r="B185" s="18" t="s">
        <v>1335</v>
      </c>
      <c r="C185" s="17" t="s">
        <v>1270</v>
      </c>
      <c r="D185" s="17" t="s">
        <v>1336</v>
      </c>
      <c r="E185" s="75">
        <f>work!G185+work!H185</f>
        <v>150966</v>
      </c>
      <c r="F185" s="75">
        <f>work!I185+work!J185</f>
        <v>13651</v>
      </c>
      <c r="H185" s="66">
        <f>work!L185</f>
        <v>20080707</v>
      </c>
      <c r="I185" s="75"/>
      <c r="J185" s="5"/>
    </row>
    <row r="186" spans="1:10" ht="15">
      <c r="A186" s="77">
        <v>156</v>
      </c>
      <c r="B186" s="18" t="s">
        <v>1338</v>
      </c>
      <c r="C186" s="17" t="s">
        <v>1270</v>
      </c>
      <c r="D186" s="17" t="s">
        <v>1339</v>
      </c>
      <c r="E186" s="75">
        <f>work!G186+work!H186</f>
        <v>69595</v>
      </c>
      <c r="F186" s="75">
        <f>work!I186+work!J186</f>
        <v>227500</v>
      </c>
      <c r="H186" s="66">
        <f>work!L186</f>
        <v>20080609</v>
      </c>
      <c r="I186" s="75"/>
      <c r="J186" s="5"/>
    </row>
    <row r="187" spans="1:10" ht="15">
      <c r="A187" s="77">
        <v>157</v>
      </c>
      <c r="B187" s="18" t="s">
        <v>1341</v>
      </c>
      <c r="C187" s="17" t="s">
        <v>1270</v>
      </c>
      <c r="D187" s="17" t="s">
        <v>1342</v>
      </c>
      <c r="E187" s="75">
        <f>work!G187+work!H187</f>
        <v>30775</v>
      </c>
      <c r="F187" s="75">
        <f>work!I187+work!J187</f>
        <v>0</v>
      </c>
      <c r="H187" s="66">
        <f>work!L187</f>
        <v>20080609</v>
      </c>
      <c r="I187" s="75"/>
      <c r="J187" s="5"/>
    </row>
    <row r="188" spans="1:10" ht="15">
      <c r="A188" s="77">
        <v>158</v>
      </c>
      <c r="B188" s="18" t="s">
        <v>1344</v>
      </c>
      <c r="C188" s="17" t="s">
        <v>1270</v>
      </c>
      <c r="D188" s="17" t="s">
        <v>1345</v>
      </c>
      <c r="E188" s="75">
        <f>work!G188+work!H188</f>
        <v>94624</v>
      </c>
      <c r="F188" s="75">
        <f>work!I188+work!J188</f>
        <v>0</v>
      </c>
      <c r="H188" s="66">
        <f>work!L188</f>
        <v>20080609</v>
      </c>
      <c r="I188" s="75"/>
      <c r="J188" s="5"/>
    </row>
    <row r="189" spans="1:10" ht="15">
      <c r="A189" s="77">
        <v>159</v>
      </c>
      <c r="B189" s="18" t="s">
        <v>1347</v>
      </c>
      <c r="C189" s="17" t="s">
        <v>1270</v>
      </c>
      <c r="D189" s="17" t="s">
        <v>1348</v>
      </c>
      <c r="E189" s="75">
        <f>work!G189+work!H189</f>
        <v>36975</v>
      </c>
      <c r="F189" s="75">
        <f>work!I189+work!J189</f>
        <v>5228</v>
      </c>
      <c r="H189" s="66">
        <f>work!L189</f>
        <v>20080707</v>
      </c>
      <c r="I189" s="75"/>
      <c r="J189" s="5"/>
    </row>
    <row r="190" spans="1:10" ht="15">
      <c r="A190" s="77">
        <v>160</v>
      </c>
      <c r="B190" s="18" t="s">
        <v>1350</v>
      </c>
      <c r="C190" s="17" t="s">
        <v>1270</v>
      </c>
      <c r="D190" s="17" t="s">
        <v>1351</v>
      </c>
      <c r="E190" s="75">
        <f>work!G190+work!H190</f>
        <v>512309</v>
      </c>
      <c r="F190" s="75">
        <f>work!I190+work!J190</f>
        <v>1100718</v>
      </c>
      <c r="H190" s="66">
        <f>work!L190</f>
        <v>20080707</v>
      </c>
      <c r="I190" s="75"/>
      <c r="J190" s="5"/>
    </row>
    <row r="191" spans="1:10" ht="15">
      <c r="A191" s="77">
        <v>161</v>
      </c>
      <c r="B191" s="18" t="s">
        <v>1353</v>
      </c>
      <c r="C191" s="17" t="s">
        <v>1270</v>
      </c>
      <c r="D191" s="17" t="s">
        <v>1354</v>
      </c>
      <c r="E191" s="75">
        <f>work!G191+work!H191</f>
        <v>161607</v>
      </c>
      <c r="F191" s="75">
        <f>work!I191+work!J191</f>
        <v>22123</v>
      </c>
      <c r="H191" s="66">
        <f>work!L191</f>
        <v>20080609</v>
      </c>
      <c r="I191" s="75"/>
      <c r="J191" s="5"/>
    </row>
    <row r="192" spans="1:10" ht="15">
      <c r="A192" s="77">
        <v>162</v>
      </c>
      <c r="B192" s="18" t="s">
        <v>1356</v>
      </c>
      <c r="C192" s="17" t="s">
        <v>1270</v>
      </c>
      <c r="D192" s="17" t="s">
        <v>1357</v>
      </c>
      <c r="E192" s="75">
        <f>work!G192+work!H192</f>
        <v>4500</v>
      </c>
      <c r="F192" s="75">
        <f>work!I192+work!J192</f>
        <v>500</v>
      </c>
      <c r="H192" s="66">
        <f>work!L192</f>
        <v>20080609</v>
      </c>
      <c r="I192" s="75"/>
      <c r="J192" s="5"/>
    </row>
    <row r="193" spans="1:10" ht="15">
      <c r="A193" s="77">
        <v>163</v>
      </c>
      <c r="B193" s="18" t="s">
        <v>1359</v>
      </c>
      <c r="C193" s="17" t="s">
        <v>1270</v>
      </c>
      <c r="D193" s="17" t="s">
        <v>1360</v>
      </c>
      <c r="E193" s="75">
        <f>work!G193+work!H193</f>
        <v>95904</v>
      </c>
      <c r="F193" s="75">
        <f>work!I193+work!J193</f>
        <v>740200</v>
      </c>
      <c r="H193" s="66">
        <f>work!L193</f>
        <v>20080609</v>
      </c>
      <c r="I193" s="75"/>
      <c r="J193" s="5"/>
    </row>
    <row r="194" spans="1:10" ht="15">
      <c r="A194" s="77">
        <v>164</v>
      </c>
      <c r="B194" s="18" t="s">
        <v>1362</v>
      </c>
      <c r="C194" s="17" t="s">
        <v>1270</v>
      </c>
      <c r="D194" s="17" t="s">
        <v>1363</v>
      </c>
      <c r="E194" s="75">
        <f>work!G194+work!H194</f>
        <v>115631</v>
      </c>
      <c r="F194" s="75">
        <f>work!I194+work!J194</f>
        <v>19330</v>
      </c>
      <c r="H194" s="66">
        <f>work!L194</f>
        <v>20080609</v>
      </c>
      <c r="I194" s="75"/>
      <c r="J194" s="5"/>
    </row>
    <row r="195" spans="1:10" ht="15">
      <c r="A195" s="77">
        <v>165</v>
      </c>
      <c r="B195" s="18" t="s">
        <v>1365</v>
      </c>
      <c r="C195" s="17" t="s">
        <v>1270</v>
      </c>
      <c r="D195" s="17" t="s">
        <v>1366</v>
      </c>
      <c r="E195" s="75">
        <f>work!G195+work!H195</f>
        <v>118236</v>
      </c>
      <c r="F195" s="75">
        <f>work!I195+work!J195</f>
        <v>73025</v>
      </c>
      <c r="H195" s="66">
        <f>work!L195</f>
        <v>20080609</v>
      </c>
      <c r="I195" s="75"/>
      <c r="J195" s="5"/>
    </row>
    <row r="196" spans="1:10" ht="15">
      <c r="A196" s="77">
        <v>166</v>
      </c>
      <c r="B196" s="18" t="s">
        <v>1368</v>
      </c>
      <c r="C196" s="17" t="s">
        <v>1270</v>
      </c>
      <c r="D196" s="17" t="s">
        <v>1369</v>
      </c>
      <c r="E196" s="75">
        <f>work!G196+work!H196</f>
        <v>0</v>
      </c>
      <c r="F196" s="75">
        <f>work!I196+work!J196</f>
        <v>0</v>
      </c>
      <c r="H196" s="66">
        <f>work!L196</f>
        <v>20080707</v>
      </c>
      <c r="I196" s="75"/>
      <c r="J196" s="5"/>
    </row>
    <row r="197" spans="1:10" ht="15">
      <c r="A197" s="77">
        <v>167</v>
      </c>
      <c r="B197" s="18" t="s">
        <v>1371</v>
      </c>
      <c r="C197" s="17" t="s">
        <v>1270</v>
      </c>
      <c r="D197" s="17" t="s">
        <v>1372</v>
      </c>
      <c r="E197" s="75">
        <f>work!G197+work!H197</f>
        <v>1363748</v>
      </c>
      <c r="F197" s="75">
        <f>work!I197+work!J197</f>
        <v>4234980</v>
      </c>
      <c r="H197" s="66">
        <f>work!L197</f>
        <v>20080707</v>
      </c>
      <c r="I197" s="75"/>
      <c r="J197" s="5"/>
    </row>
    <row r="198" spans="1:10" ht="15">
      <c r="A198" s="77">
        <v>168</v>
      </c>
      <c r="B198" s="18" t="s">
        <v>1374</v>
      </c>
      <c r="C198" s="17" t="s">
        <v>1270</v>
      </c>
      <c r="D198" s="17" t="s">
        <v>1375</v>
      </c>
      <c r="E198" s="75">
        <f>work!G198+work!H198</f>
        <v>248803</v>
      </c>
      <c r="F198" s="75">
        <f>work!I198+work!J198</f>
        <v>126033</v>
      </c>
      <c r="H198" s="66">
        <f>work!L198</f>
        <v>20080609</v>
      </c>
      <c r="I198" s="75"/>
      <c r="J198" s="5"/>
    </row>
    <row r="199" spans="1:10" ht="15">
      <c r="A199" s="77">
        <v>169</v>
      </c>
      <c r="B199" s="18" t="s">
        <v>1377</v>
      </c>
      <c r="C199" s="17" t="s">
        <v>1270</v>
      </c>
      <c r="D199" s="17" t="s">
        <v>1378</v>
      </c>
      <c r="E199" s="75">
        <f>work!G199+work!H199</f>
        <v>2353330</v>
      </c>
      <c r="F199" s="75">
        <f>work!I199+work!J199</f>
        <v>2306212</v>
      </c>
      <c r="H199" s="66">
        <f>work!L199</f>
        <v>20080707</v>
      </c>
      <c r="I199" s="75"/>
      <c r="J199" s="5"/>
    </row>
    <row r="200" spans="1:10" ht="15">
      <c r="A200" s="77">
        <v>170</v>
      </c>
      <c r="B200" s="18" t="s">
        <v>1380</v>
      </c>
      <c r="C200" s="17" t="s">
        <v>1270</v>
      </c>
      <c r="D200" s="17" t="s">
        <v>1381</v>
      </c>
      <c r="E200" s="75">
        <f>work!G200+work!H200</f>
        <v>20550</v>
      </c>
      <c r="F200" s="75">
        <f>work!I200+work!J200</f>
        <v>0</v>
      </c>
      <c r="H200" s="66">
        <f>work!L200</f>
        <v>20080609</v>
      </c>
      <c r="I200" s="75"/>
      <c r="J200" s="5"/>
    </row>
    <row r="201" spans="1:10" ht="15">
      <c r="A201" s="77">
        <v>171</v>
      </c>
      <c r="B201" s="18" t="s">
        <v>1384</v>
      </c>
      <c r="C201" s="17" t="s">
        <v>1382</v>
      </c>
      <c r="D201" s="17" t="s">
        <v>1385</v>
      </c>
      <c r="E201" s="75">
        <f>work!G201+work!H201</f>
        <v>4334106</v>
      </c>
      <c r="F201" s="75">
        <f>work!I201+work!J201</f>
        <v>731760</v>
      </c>
      <c r="H201" s="66">
        <f>work!L201</f>
        <v>20080707</v>
      </c>
      <c r="I201" s="75"/>
      <c r="J201" s="5"/>
    </row>
    <row r="202" spans="1:10" ht="15">
      <c r="A202" s="77">
        <v>172</v>
      </c>
      <c r="B202" s="18" t="s">
        <v>1387</v>
      </c>
      <c r="C202" s="17" t="s">
        <v>1382</v>
      </c>
      <c r="D202" s="17" t="s">
        <v>1388</v>
      </c>
      <c r="E202" s="75">
        <f>work!G202+work!H202</f>
        <v>1642765</v>
      </c>
      <c r="F202" s="75">
        <f>work!I202+work!J202</f>
        <v>111234</v>
      </c>
      <c r="H202" s="66">
        <f>work!L202</f>
        <v>20080609</v>
      </c>
      <c r="I202" s="75"/>
      <c r="J202" s="5"/>
    </row>
    <row r="203" spans="1:10" ht="15">
      <c r="A203" s="77">
        <v>173</v>
      </c>
      <c r="B203" s="18" t="s">
        <v>1390</v>
      </c>
      <c r="C203" s="17" t="s">
        <v>1382</v>
      </c>
      <c r="D203" s="17" t="s">
        <v>1391</v>
      </c>
      <c r="E203" s="75">
        <f>work!G203+work!H203</f>
        <v>466201</v>
      </c>
      <c r="F203" s="75">
        <f>work!I203+work!J203</f>
        <v>0</v>
      </c>
      <c r="H203" s="66">
        <f>work!L203</f>
        <v>20080609</v>
      </c>
      <c r="I203" s="75"/>
      <c r="J203" s="5"/>
    </row>
    <row r="204" spans="1:10" ht="15">
      <c r="A204" s="77">
        <v>174</v>
      </c>
      <c r="B204" s="18" t="s">
        <v>1393</v>
      </c>
      <c r="C204" s="17" t="s">
        <v>1382</v>
      </c>
      <c r="D204" s="17" t="s">
        <v>1394</v>
      </c>
      <c r="E204" s="75">
        <f>work!G204+work!H204</f>
        <v>397665</v>
      </c>
      <c r="F204" s="75">
        <f>work!I204+work!J204</f>
        <v>167390</v>
      </c>
      <c r="H204" s="66">
        <f>work!L204</f>
        <v>20080609</v>
      </c>
      <c r="I204" s="75"/>
      <c r="J204" s="5"/>
    </row>
    <row r="205" spans="1:10" ht="15">
      <c r="A205" s="77">
        <v>175</v>
      </c>
      <c r="B205" s="18" t="s">
        <v>1396</v>
      </c>
      <c r="C205" s="17" t="s">
        <v>1382</v>
      </c>
      <c r="D205" s="17" t="s">
        <v>1397</v>
      </c>
      <c r="E205" s="75">
        <f>work!G205+work!H205</f>
        <v>673308</v>
      </c>
      <c r="F205" s="75">
        <f>work!I205+work!J205</f>
        <v>145131</v>
      </c>
      <c r="H205" s="66">
        <f>work!L205</f>
        <v>20080609</v>
      </c>
      <c r="I205" s="75"/>
      <c r="J205" s="5"/>
    </row>
    <row r="206" spans="1:10" ht="15">
      <c r="A206" s="77">
        <v>176</v>
      </c>
      <c r="B206" s="18" t="s">
        <v>1399</v>
      </c>
      <c r="C206" s="17" t="s">
        <v>1382</v>
      </c>
      <c r="D206" s="17" t="s">
        <v>1400</v>
      </c>
      <c r="E206" s="75">
        <f>work!G206+work!H206</f>
        <v>1691013</v>
      </c>
      <c r="F206" s="75">
        <f>work!I206+work!J206</f>
        <v>952114</v>
      </c>
      <c r="H206" s="66">
        <f>work!L206</f>
        <v>20080609</v>
      </c>
      <c r="I206" s="75"/>
      <c r="J206" s="5"/>
    </row>
    <row r="207" spans="1:10" ht="15">
      <c r="A207" s="77">
        <v>177</v>
      </c>
      <c r="B207" s="18" t="s">
        <v>1402</v>
      </c>
      <c r="C207" s="17" t="s">
        <v>1382</v>
      </c>
      <c r="D207" s="17" t="s">
        <v>1403</v>
      </c>
      <c r="E207" s="75">
        <f>work!G207+work!H207</f>
        <v>530892</v>
      </c>
      <c r="F207" s="75">
        <f>work!I207+work!J207</f>
        <v>56513</v>
      </c>
      <c r="H207" s="66">
        <f>work!L207</f>
        <v>20080707</v>
      </c>
      <c r="I207" s="75"/>
      <c r="J207" s="5"/>
    </row>
    <row r="208" spans="1:10" ht="15">
      <c r="A208" s="77">
        <v>178</v>
      </c>
      <c r="B208" s="18" t="s">
        <v>1405</v>
      </c>
      <c r="C208" s="17" t="s">
        <v>1382</v>
      </c>
      <c r="D208" s="17" t="s">
        <v>1406</v>
      </c>
      <c r="E208" s="75">
        <f>work!G208+work!H208</f>
        <v>2755231</v>
      </c>
      <c r="F208" s="75">
        <f>work!I208+work!J208</f>
        <v>317050</v>
      </c>
      <c r="H208" s="66">
        <f>work!L208</f>
        <v>20080609</v>
      </c>
      <c r="I208" s="75"/>
      <c r="J208" s="5"/>
    </row>
    <row r="209" spans="1:10" ht="15">
      <c r="A209" s="77">
        <v>179</v>
      </c>
      <c r="B209" s="18" t="s">
        <v>1408</v>
      </c>
      <c r="C209" s="17" t="s">
        <v>1382</v>
      </c>
      <c r="D209" s="17" t="s">
        <v>1409</v>
      </c>
      <c r="E209" s="75">
        <f>work!G209+work!H209</f>
        <v>463301</v>
      </c>
      <c r="F209" s="75">
        <f>work!I209+work!J209</f>
        <v>35000</v>
      </c>
      <c r="H209" s="66">
        <f>work!L209</f>
        <v>20080609</v>
      </c>
      <c r="I209" s="75"/>
      <c r="J209" s="5"/>
    </row>
    <row r="210" spans="1:10" ht="15">
      <c r="A210" s="77">
        <v>180</v>
      </c>
      <c r="B210" s="18" t="s">
        <v>1411</v>
      </c>
      <c r="C210" s="17" t="s">
        <v>1382</v>
      </c>
      <c r="D210" s="17" t="s">
        <v>1412</v>
      </c>
      <c r="E210" s="75">
        <f>work!G210+work!H210</f>
        <v>1052282</v>
      </c>
      <c r="F210" s="75">
        <f>work!I210+work!J210</f>
        <v>80203</v>
      </c>
      <c r="H210" s="66">
        <f>work!L210</f>
        <v>20080609</v>
      </c>
      <c r="I210" s="75"/>
      <c r="J210" s="5"/>
    </row>
    <row r="211" spans="1:10" ht="15">
      <c r="A211" s="77">
        <v>181</v>
      </c>
      <c r="B211" s="18" t="s">
        <v>1414</v>
      </c>
      <c r="C211" s="17" t="s">
        <v>1382</v>
      </c>
      <c r="D211" s="17" t="s">
        <v>1415</v>
      </c>
      <c r="E211" s="75">
        <f>work!G211+work!H211</f>
        <v>650600</v>
      </c>
      <c r="F211" s="75">
        <f>work!I211+work!J211</f>
        <v>5181825</v>
      </c>
      <c r="H211" s="66">
        <f>work!L211</f>
        <v>20080609</v>
      </c>
      <c r="I211" s="75"/>
      <c r="J211" s="5"/>
    </row>
    <row r="212" spans="1:10" ht="15">
      <c r="A212" s="77">
        <v>182</v>
      </c>
      <c r="B212" s="18" t="s">
        <v>1417</v>
      </c>
      <c r="C212" s="17" t="s">
        <v>1382</v>
      </c>
      <c r="D212" s="17" t="s">
        <v>1418</v>
      </c>
      <c r="E212" s="75">
        <f>work!G212+work!H212</f>
        <v>47500</v>
      </c>
      <c r="F212" s="75">
        <f>work!I212+work!J212</f>
        <v>7250</v>
      </c>
      <c r="H212" s="66">
        <f>work!L212</f>
        <v>20080609</v>
      </c>
      <c r="I212" s="75"/>
      <c r="J212" s="5"/>
    </row>
    <row r="213" spans="1:10" ht="15">
      <c r="A213" s="77">
        <v>183</v>
      </c>
      <c r="B213" s="18" t="s">
        <v>1420</v>
      </c>
      <c r="C213" s="17" t="s">
        <v>1382</v>
      </c>
      <c r="D213" s="17" t="s">
        <v>1421</v>
      </c>
      <c r="E213" s="75">
        <f>work!G213+work!H213</f>
        <v>45900</v>
      </c>
      <c r="F213" s="75">
        <f>work!I213+work!J213</f>
        <v>0</v>
      </c>
      <c r="H213" s="66">
        <f>work!L213</f>
        <v>20080609</v>
      </c>
      <c r="I213" s="75"/>
      <c r="J213" s="5"/>
    </row>
    <row r="214" spans="1:10" ht="15">
      <c r="A214" s="77">
        <v>184</v>
      </c>
      <c r="B214" s="18" t="s">
        <v>1423</v>
      </c>
      <c r="C214" s="17" t="s">
        <v>1382</v>
      </c>
      <c r="D214" s="17" t="s">
        <v>1424</v>
      </c>
      <c r="E214" s="75">
        <f>work!G214+work!H214</f>
        <v>109095</v>
      </c>
      <c r="F214" s="75">
        <f>work!I214+work!J214</f>
        <v>211522</v>
      </c>
      <c r="H214" s="66">
        <f>work!L214</f>
        <v>20080707</v>
      </c>
      <c r="I214" s="75"/>
      <c r="J214" s="5"/>
    </row>
    <row r="215" spans="1:10" ht="15">
      <c r="A215" s="77">
        <v>185</v>
      </c>
      <c r="B215" s="18" t="s">
        <v>1426</v>
      </c>
      <c r="C215" s="17" t="s">
        <v>1382</v>
      </c>
      <c r="D215" s="17" t="s">
        <v>1427</v>
      </c>
      <c r="E215" s="75">
        <f>work!G215+work!H215</f>
        <v>508511</v>
      </c>
      <c r="F215" s="75">
        <f>work!I215+work!J215</f>
        <v>36987</v>
      </c>
      <c r="H215" s="66">
        <f>work!L215</f>
        <v>20080609</v>
      </c>
      <c r="I215" s="75"/>
      <c r="J215" s="5"/>
    </row>
    <row r="216" spans="1:10" ht="15">
      <c r="A216" s="77">
        <v>186</v>
      </c>
      <c r="B216" s="18" t="s">
        <v>1429</v>
      </c>
      <c r="C216" s="17" t="s">
        <v>1382</v>
      </c>
      <c r="D216" s="17" t="s">
        <v>1430</v>
      </c>
      <c r="E216" s="75">
        <f>work!G216+work!H216</f>
        <v>38300</v>
      </c>
      <c r="F216" s="75">
        <f>work!I216+work!J216</f>
        <v>6501</v>
      </c>
      <c r="H216" s="66">
        <f>work!L216</f>
        <v>20080707</v>
      </c>
      <c r="I216" s="75"/>
      <c r="J216" s="5"/>
    </row>
    <row r="217" spans="1:10" ht="15">
      <c r="A217" s="77">
        <v>187</v>
      </c>
      <c r="B217" s="18" t="s">
        <v>1433</v>
      </c>
      <c r="C217" s="17" t="s">
        <v>1431</v>
      </c>
      <c r="D217" s="17" t="s">
        <v>1434</v>
      </c>
      <c r="E217" s="75">
        <f>work!G217+work!H217</f>
        <v>377715</v>
      </c>
      <c r="F217" s="75">
        <f>work!I217+work!J217</f>
        <v>68150</v>
      </c>
      <c r="H217" s="66">
        <f>work!L217</f>
        <v>20080609</v>
      </c>
      <c r="I217" s="75"/>
      <c r="J217" s="5"/>
    </row>
    <row r="218" spans="1:10" ht="15">
      <c r="A218" s="77">
        <v>188</v>
      </c>
      <c r="B218" s="18" t="s">
        <v>1436</v>
      </c>
      <c r="C218" s="17" t="s">
        <v>1431</v>
      </c>
      <c r="D218" s="17" t="s">
        <v>1437</v>
      </c>
      <c r="E218" s="75">
        <f>work!G218+work!H218</f>
        <v>91780</v>
      </c>
      <c r="F218" s="75">
        <f>work!I218+work!J218</f>
        <v>719484</v>
      </c>
      <c r="H218" s="66">
        <f>work!L218</f>
        <v>20080609</v>
      </c>
      <c r="I218" s="75"/>
      <c r="J218" s="5"/>
    </row>
    <row r="219" spans="1:10" ht="15">
      <c r="A219" s="77">
        <v>189</v>
      </c>
      <c r="B219" s="18" t="s">
        <v>1439</v>
      </c>
      <c r="C219" s="17" t="s">
        <v>1431</v>
      </c>
      <c r="D219" s="17" t="s">
        <v>1440</v>
      </c>
      <c r="E219" s="75">
        <f>work!G219+work!H219</f>
        <v>174255</v>
      </c>
      <c r="F219" s="75">
        <f>work!I219+work!J219</f>
        <v>1078582</v>
      </c>
      <c r="H219" s="66">
        <f>work!L219</f>
        <v>20080707</v>
      </c>
      <c r="I219" s="75"/>
      <c r="J219" s="5"/>
    </row>
    <row r="220" spans="1:10" ht="15">
      <c r="A220" s="77">
        <v>190</v>
      </c>
      <c r="B220" s="18" t="s">
        <v>1442</v>
      </c>
      <c r="C220" s="17" t="s">
        <v>1431</v>
      </c>
      <c r="D220" s="17" t="s">
        <v>1443</v>
      </c>
      <c r="E220" s="75">
        <f>work!G220+work!H220</f>
        <v>46623</v>
      </c>
      <c r="F220" s="75">
        <f>work!I220+work!J220</f>
        <v>9800</v>
      </c>
      <c r="H220" s="66">
        <f>work!L220</f>
        <v>20080609</v>
      </c>
      <c r="I220" s="75"/>
      <c r="J220" s="5"/>
    </row>
    <row r="221" spans="1:10" ht="15">
      <c r="A221" s="77">
        <v>191</v>
      </c>
      <c r="B221" s="18" t="s">
        <v>1445</v>
      </c>
      <c r="C221" s="17" t="s">
        <v>1431</v>
      </c>
      <c r="D221" s="17" t="s">
        <v>1446</v>
      </c>
      <c r="E221" s="75">
        <f>work!G221+work!H221</f>
        <v>57250</v>
      </c>
      <c r="F221" s="75">
        <f>work!I221+work!J221</f>
        <v>18400</v>
      </c>
      <c r="H221" s="66">
        <f>work!L221</f>
        <v>20080707</v>
      </c>
      <c r="I221" s="75"/>
      <c r="J221" s="5"/>
    </row>
    <row r="222" spans="1:10" ht="15">
      <c r="A222" s="77">
        <v>192</v>
      </c>
      <c r="B222" s="18" t="s">
        <v>1448</v>
      </c>
      <c r="C222" s="17" t="s">
        <v>1431</v>
      </c>
      <c r="D222" s="17" t="s">
        <v>1449</v>
      </c>
      <c r="E222" s="75">
        <f>work!G222+work!H222</f>
        <v>8075</v>
      </c>
      <c r="F222" s="75">
        <f>work!I222+work!J222</f>
        <v>5000</v>
      </c>
      <c r="H222" s="66">
        <f>work!L222</f>
        <v>20080609</v>
      </c>
      <c r="I222" s="75"/>
      <c r="J222" s="5"/>
    </row>
    <row r="223" spans="1:10" ht="15">
      <c r="A223" s="77">
        <v>193</v>
      </c>
      <c r="B223" s="18" t="s">
        <v>1451</v>
      </c>
      <c r="C223" s="17" t="s">
        <v>1431</v>
      </c>
      <c r="D223" s="17" t="s">
        <v>1452</v>
      </c>
      <c r="E223" s="75">
        <f>work!G223+work!H223</f>
        <v>82701</v>
      </c>
      <c r="F223" s="75">
        <f>work!I223+work!J223</f>
        <v>80201</v>
      </c>
      <c r="H223" s="66">
        <f>work!L223</f>
        <v>20080609</v>
      </c>
      <c r="I223" s="75"/>
      <c r="J223" s="5"/>
    </row>
    <row r="224" spans="1:10" ht="15">
      <c r="A224" s="77">
        <v>194</v>
      </c>
      <c r="B224" s="18" t="s">
        <v>1454</v>
      </c>
      <c r="C224" s="17" t="s">
        <v>1431</v>
      </c>
      <c r="D224" s="17" t="s">
        <v>1455</v>
      </c>
      <c r="E224" s="75">
        <f>work!G224+work!H224</f>
        <v>91000</v>
      </c>
      <c r="F224" s="75">
        <f>work!I224+work!J224</f>
        <v>0</v>
      </c>
      <c r="H224" s="66">
        <f>work!L224</f>
        <v>20080609</v>
      </c>
      <c r="I224" s="75"/>
      <c r="J224" s="5"/>
    </row>
    <row r="225" spans="1:10" ht="15">
      <c r="A225" s="77">
        <v>195</v>
      </c>
      <c r="B225" s="18" t="s">
        <v>1457</v>
      </c>
      <c r="C225" s="17" t="s">
        <v>1431</v>
      </c>
      <c r="D225" s="17" t="s">
        <v>1458</v>
      </c>
      <c r="E225" s="75">
        <f>work!G225+work!H225</f>
        <v>84650</v>
      </c>
      <c r="F225" s="75">
        <f>work!I225+work!J225</f>
        <v>24216</v>
      </c>
      <c r="H225" s="66">
        <f>work!L225</f>
        <v>20080609</v>
      </c>
      <c r="I225" s="75"/>
      <c r="J225" s="5"/>
    </row>
    <row r="226" spans="1:10" ht="15">
      <c r="A226" s="77">
        <v>196</v>
      </c>
      <c r="B226" s="18" t="s">
        <v>1460</v>
      </c>
      <c r="C226" s="17" t="s">
        <v>1431</v>
      </c>
      <c r="D226" s="17" t="s">
        <v>1461</v>
      </c>
      <c r="E226" s="75">
        <f>work!G226+work!H226</f>
        <v>645875</v>
      </c>
      <c r="F226" s="75">
        <f>work!I226+work!J226</f>
        <v>948683</v>
      </c>
      <c r="H226" s="66">
        <f>work!L226</f>
        <v>20080707</v>
      </c>
      <c r="I226" s="75"/>
      <c r="J226" s="5"/>
    </row>
    <row r="227" spans="1:10" ht="15">
      <c r="A227" s="77">
        <v>197</v>
      </c>
      <c r="B227" s="18" t="s">
        <v>1463</v>
      </c>
      <c r="C227" s="17" t="s">
        <v>1431</v>
      </c>
      <c r="D227" s="17" t="s">
        <v>1464</v>
      </c>
      <c r="E227" s="75">
        <f>work!G227+work!H227</f>
        <v>300</v>
      </c>
      <c r="F227" s="75">
        <f>work!I227+work!J227</f>
        <v>7000</v>
      </c>
      <c r="H227" s="66">
        <f>work!L227</f>
        <v>20080707</v>
      </c>
      <c r="I227" s="75"/>
      <c r="J227" s="5"/>
    </row>
    <row r="228" spans="1:10" ht="15">
      <c r="A228" s="77">
        <v>198</v>
      </c>
      <c r="B228" s="18" t="s">
        <v>1466</v>
      </c>
      <c r="C228" s="17" t="s">
        <v>1431</v>
      </c>
      <c r="D228" s="17" t="s">
        <v>1467</v>
      </c>
      <c r="E228" s="75">
        <f>work!G228+work!H228</f>
        <v>9835</v>
      </c>
      <c r="F228" s="75">
        <f>work!I228+work!J228</f>
        <v>0</v>
      </c>
      <c r="H228" s="66">
        <f>work!L228</f>
        <v>20080609</v>
      </c>
      <c r="I228" s="75"/>
      <c r="J228" s="5"/>
    </row>
    <row r="229" spans="1:10" ht="15">
      <c r="A229" s="77">
        <v>199</v>
      </c>
      <c r="B229" s="18" t="s">
        <v>1469</v>
      </c>
      <c r="C229" s="17" t="s">
        <v>1431</v>
      </c>
      <c r="D229" s="17" t="s">
        <v>1470</v>
      </c>
      <c r="E229" s="75">
        <f>work!G229+work!H229</f>
        <v>398551</v>
      </c>
      <c r="F229" s="75">
        <f>work!I229+work!J229</f>
        <v>145400</v>
      </c>
      <c r="H229" s="66">
        <f>work!L229</f>
        <v>20080707</v>
      </c>
      <c r="I229" s="75"/>
      <c r="J229" s="5"/>
    </row>
    <row r="230" spans="1:10" ht="15">
      <c r="A230" s="77">
        <v>200</v>
      </c>
      <c r="B230" s="18" t="s">
        <v>1472</v>
      </c>
      <c r="C230" s="17" t="s">
        <v>1431</v>
      </c>
      <c r="D230" s="17" t="s">
        <v>1473</v>
      </c>
      <c r="E230" s="75">
        <f>work!G230+work!H230</f>
        <v>3027345</v>
      </c>
      <c r="F230" s="75">
        <f>work!I230+work!J230</f>
        <v>1545511</v>
      </c>
      <c r="H230" s="66">
        <f>work!L230</f>
        <v>20080609</v>
      </c>
      <c r="I230" s="75"/>
      <c r="J230" s="5"/>
    </row>
    <row r="231" spans="1:10" ht="15">
      <c r="A231" s="77">
        <v>201</v>
      </c>
      <c r="B231" s="18" t="s">
        <v>1476</v>
      </c>
      <c r="C231" s="17" t="s">
        <v>1474</v>
      </c>
      <c r="D231" s="17" t="s">
        <v>1477</v>
      </c>
      <c r="E231" s="75">
        <f>work!G231+work!H231</f>
        <v>1045541</v>
      </c>
      <c r="F231" s="75">
        <f>work!I231+work!J231</f>
        <v>53670</v>
      </c>
      <c r="H231" s="66">
        <f>work!L231</f>
        <v>20080609</v>
      </c>
      <c r="I231" s="75"/>
      <c r="J231" s="5"/>
    </row>
    <row r="232" spans="1:10" ht="15">
      <c r="A232" s="77">
        <v>202</v>
      </c>
      <c r="B232" s="18" t="s">
        <v>1479</v>
      </c>
      <c r="C232" s="17" t="s">
        <v>1474</v>
      </c>
      <c r="D232" s="17" t="s">
        <v>1480</v>
      </c>
      <c r="E232" s="75">
        <f>work!G232+work!H232</f>
        <v>981155</v>
      </c>
      <c r="F232" s="75">
        <f>work!I232+work!J232</f>
        <v>0</v>
      </c>
      <c r="H232" s="66">
        <f>work!L232</f>
        <v>20080609</v>
      </c>
      <c r="I232" s="75"/>
      <c r="J232" s="5"/>
    </row>
    <row r="233" spans="1:10" ht="15">
      <c r="A233" s="77">
        <v>203</v>
      </c>
      <c r="B233" s="18" t="s">
        <v>1482</v>
      </c>
      <c r="C233" s="17" t="s">
        <v>1474</v>
      </c>
      <c r="D233" s="17" t="s">
        <v>1483</v>
      </c>
      <c r="E233" s="75">
        <f>work!G233+work!H233</f>
        <v>943112</v>
      </c>
      <c r="F233" s="75">
        <f>work!I233+work!J233</f>
        <v>167301</v>
      </c>
      <c r="H233" s="66">
        <f>work!L233</f>
        <v>20080609</v>
      </c>
      <c r="I233" s="75"/>
      <c r="J233" s="5"/>
    </row>
    <row r="234" spans="1:10" ht="15">
      <c r="A234" s="77">
        <v>204</v>
      </c>
      <c r="B234" s="18" t="s">
        <v>1485</v>
      </c>
      <c r="C234" s="17" t="s">
        <v>1474</v>
      </c>
      <c r="D234" s="17" t="s">
        <v>1486</v>
      </c>
      <c r="E234" s="75">
        <f>work!G234+work!H234</f>
        <v>444768</v>
      </c>
      <c r="F234" s="75">
        <f>work!I234+work!J234</f>
        <v>74325</v>
      </c>
      <c r="H234" s="66">
        <f>work!L234</f>
        <v>20080609</v>
      </c>
      <c r="I234" s="75"/>
      <c r="J234" s="5"/>
    </row>
    <row r="235" spans="1:10" ht="15">
      <c r="A235" s="77">
        <v>205</v>
      </c>
      <c r="B235" s="18" t="s">
        <v>1488</v>
      </c>
      <c r="C235" s="17" t="s">
        <v>1474</v>
      </c>
      <c r="D235" s="17" t="s">
        <v>1489</v>
      </c>
      <c r="E235" s="75">
        <f>work!G235+work!H235</f>
        <v>1911606</v>
      </c>
      <c r="F235" s="75">
        <f>work!I235+work!J235</f>
        <v>237712</v>
      </c>
      <c r="H235" s="66">
        <f>work!L235</f>
        <v>20080609</v>
      </c>
      <c r="I235" s="75"/>
      <c r="J235" s="5"/>
    </row>
    <row r="236" spans="1:10" ht="15">
      <c r="A236" s="77">
        <v>206</v>
      </c>
      <c r="B236" s="18" t="s">
        <v>1491</v>
      </c>
      <c r="C236" s="17" t="s">
        <v>1474</v>
      </c>
      <c r="D236" s="17" t="s">
        <v>1492</v>
      </c>
      <c r="E236" s="75">
        <f>work!G236+work!H236</f>
        <v>191920</v>
      </c>
      <c r="F236" s="75">
        <f>work!I236+work!J236</f>
        <v>350</v>
      </c>
      <c r="H236" s="66">
        <f>work!L236</f>
        <v>20080609</v>
      </c>
      <c r="I236" s="75"/>
      <c r="J236" s="5"/>
    </row>
    <row r="237" spans="1:10" ht="15">
      <c r="A237" s="77">
        <v>207</v>
      </c>
      <c r="B237" s="18" t="s">
        <v>1494</v>
      </c>
      <c r="C237" s="17" t="s">
        <v>1474</v>
      </c>
      <c r="D237" s="17" t="s">
        <v>1446</v>
      </c>
      <c r="E237" s="75">
        <f>work!G237+work!H237</f>
        <v>507282</v>
      </c>
      <c r="F237" s="75">
        <f>work!I237+work!J237</f>
        <v>443098</v>
      </c>
      <c r="H237" s="66">
        <f>work!L237</f>
        <v>20080609</v>
      </c>
      <c r="I237" s="75"/>
      <c r="J237" s="5"/>
    </row>
    <row r="238" spans="1:10" ht="15">
      <c r="A238" s="77">
        <v>208</v>
      </c>
      <c r="B238" s="18" t="s">
        <v>1496</v>
      </c>
      <c r="C238" s="17" t="s">
        <v>1474</v>
      </c>
      <c r="D238" s="17" t="s">
        <v>1497</v>
      </c>
      <c r="E238" s="75">
        <f>work!G238+work!H238</f>
        <v>589766</v>
      </c>
      <c r="F238" s="75">
        <f>work!I238+work!J238</f>
        <v>5643</v>
      </c>
      <c r="H238" s="66">
        <f>work!L238</f>
        <v>20080707</v>
      </c>
      <c r="I238" s="75"/>
      <c r="J238" s="5"/>
    </row>
    <row r="239" spans="1:10" ht="15">
      <c r="A239" s="77">
        <v>209</v>
      </c>
      <c r="B239" s="18" t="s">
        <v>1499</v>
      </c>
      <c r="C239" s="17" t="s">
        <v>1474</v>
      </c>
      <c r="D239" s="17" t="s">
        <v>1500</v>
      </c>
      <c r="E239" s="75">
        <f>work!G239+work!H239</f>
        <v>353684</v>
      </c>
      <c r="F239" s="75">
        <f>work!I239+work!J239</f>
        <v>962700</v>
      </c>
      <c r="H239" s="66">
        <f>work!L239</f>
        <v>20080609</v>
      </c>
      <c r="I239" s="75"/>
      <c r="J239" s="5"/>
    </row>
    <row r="240" spans="1:10" ht="15">
      <c r="A240" s="77">
        <v>210</v>
      </c>
      <c r="B240" s="18" t="s">
        <v>1502</v>
      </c>
      <c r="C240" s="17" t="s">
        <v>1474</v>
      </c>
      <c r="D240" s="17" t="s">
        <v>1503</v>
      </c>
      <c r="E240" s="75">
        <f>work!G240+work!H240</f>
        <v>4178016</v>
      </c>
      <c r="F240" s="75">
        <f>work!I240+work!J240</f>
        <v>28034598</v>
      </c>
      <c r="H240" s="66">
        <f>work!L240</f>
        <v>20080609</v>
      </c>
      <c r="I240" s="75"/>
      <c r="J240" s="5"/>
    </row>
    <row r="241" spans="1:10" ht="15">
      <c r="A241" s="77">
        <v>211</v>
      </c>
      <c r="B241" s="18" t="s">
        <v>1505</v>
      </c>
      <c r="C241" s="17" t="s">
        <v>1474</v>
      </c>
      <c r="D241" s="17" t="s">
        <v>1506</v>
      </c>
      <c r="E241" s="75">
        <f>work!G241+work!H241</f>
        <v>1048541</v>
      </c>
      <c r="F241" s="75">
        <f>work!I241+work!J241</f>
        <v>102768</v>
      </c>
      <c r="H241" s="66">
        <f>work!L241</f>
        <v>20080609</v>
      </c>
      <c r="I241" s="75"/>
      <c r="J241" s="5"/>
    </row>
    <row r="242" spans="1:10" ht="15">
      <c r="A242" s="77">
        <v>212</v>
      </c>
      <c r="B242" s="18" t="s">
        <v>1508</v>
      </c>
      <c r="C242" s="17" t="s">
        <v>1474</v>
      </c>
      <c r="D242" s="17" t="s">
        <v>1509</v>
      </c>
      <c r="E242" s="75">
        <f>work!G242+work!H242</f>
        <v>6207921</v>
      </c>
      <c r="F242" s="75">
        <f>work!I242+work!J242</f>
        <v>8602</v>
      </c>
      <c r="H242" s="66">
        <f>work!L242</f>
        <v>20080609</v>
      </c>
      <c r="I242" s="75"/>
      <c r="J242" s="5"/>
    </row>
    <row r="243" spans="1:10" ht="15">
      <c r="A243" s="77">
        <v>213</v>
      </c>
      <c r="B243" s="18" t="s">
        <v>1511</v>
      </c>
      <c r="C243" s="17" t="s">
        <v>1474</v>
      </c>
      <c r="D243" s="17" t="s">
        <v>1512</v>
      </c>
      <c r="E243" s="75">
        <f>work!G243+work!H243</f>
        <v>3484733</v>
      </c>
      <c r="F243" s="75">
        <f>work!I243+work!J243</f>
        <v>423191</v>
      </c>
      <c r="H243" s="66">
        <f>work!L243</f>
        <v>20080609</v>
      </c>
      <c r="I243" s="75"/>
      <c r="J243" s="5"/>
    </row>
    <row r="244" spans="1:10" ht="15">
      <c r="A244" s="77">
        <v>214</v>
      </c>
      <c r="B244" s="18" t="s">
        <v>1514</v>
      </c>
      <c r="C244" s="17" t="s">
        <v>1474</v>
      </c>
      <c r="D244" s="17" t="s">
        <v>1515</v>
      </c>
      <c r="E244" s="75">
        <f>work!G244+work!H244</f>
        <v>1616580</v>
      </c>
      <c r="F244" s="75">
        <f>work!I244+work!J244</f>
        <v>13960977</v>
      </c>
      <c r="H244" s="66">
        <f>work!L244</f>
        <v>20080707</v>
      </c>
      <c r="I244" s="75"/>
      <c r="J244" s="5"/>
    </row>
    <row r="245" spans="1:10" ht="15">
      <c r="A245" s="77">
        <v>215</v>
      </c>
      <c r="B245" s="18" t="s">
        <v>1517</v>
      </c>
      <c r="C245" s="17" t="s">
        <v>1474</v>
      </c>
      <c r="D245" s="17" t="s">
        <v>1518</v>
      </c>
      <c r="E245" s="75">
        <f>work!G245+work!H245</f>
        <v>1219105</v>
      </c>
      <c r="F245" s="75">
        <f>work!I245+work!J245</f>
        <v>102076</v>
      </c>
      <c r="H245" s="66">
        <f>work!L245</f>
        <v>20080609</v>
      </c>
      <c r="I245" s="75"/>
      <c r="J245" s="5"/>
    </row>
    <row r="246" spans="1:10" ht="15">
      <c r="A246" s="77">
        <v>216</v>
      </c>
      <c r="B246" s="18" t="s">
        <v>1520</v>
      </c>
      <c r="C246" s="17" t="s">
        <v>1474</v>
      </c>
      <c r="D246" s="17" t="s">
        <v>1521</v>
      </c>
      <c r="E246" s="75">
        <f>work!G246+work!H246</f>
        <v>175243</v>
      </c>
      <c r="F246" s="75">
        <f>work!I246+work!J246</f>
        <v>90245</v>
      </c>
      <c r="H246" s="66">
        <f>work!L246</f>
        <v>20080609</v>
      </c>
      <c r="I246" s="75"/>
      <c r="J246" s="5"/>
    </row>
    <row r="247" spans="1:10" ht="15">
      <c r="A247" s="77">
        <v>217</v>
      </c>
      <c r="B247" s="18" t="s">
        <v>1522</v>
      </c>
      <c r="C247" s="17" t="s">
        <v>1474</v>
      </c>
      <c r="D247" s="17" t="s">
        <v>1523</v>
      </c>
      <c r="E247" s="75">
        <f>work!G247+work!H247</f>
        <v>481203</v>
      </c>
      <c r="F247" s="75">
        <f>work!I247+work!J247</f>
        <v>372340</v>
      </c>
      <c r="H247" s="66">
        <f>work!L247</f>
        <v>20080707</v>
      </c>
      <c r="I247" s="75"/>
      <c r="J247" s="5"/>
    </row>
    <row r="248" spans="1:10" ht="15">
      <c r="A248" s="77">
        <v>218</v>
      </c>
      <c r="B248" s="18" t="s">
        <v>1525</v>
      </c>
      <c r="C248" s="17" t="s">
        <v>1474</v>
      </c>
      <c r="D248" s="17" t="s">
        <v>1526</v>
      </c>
      <c r="E248" s="75">
        <f>work!G248+work!H248</f>
        <v>233845</v>
      </c>
      <c r="F248" s="75">
        <f>work!I248+work!J248</f>
        <v>3447033</v>
      </c>
      <c r="H248" s="66">
        <f>work!L248</f>
        <v>20080609</v>
      </c>
      <c r="I248" s="75"/>
      <c r="J248" s="5"/>
    </row>
    <row r="249" spans="1:10" ht="15">
      <c r="A249" s="77">
        <v>219</v>
      </c>
      <c r="B249" s="18" t="s">
        <v>1528</v>
      </c>
      <c r="C249" s="17" t="s">
        <v>1474</v>
      </c>
      <c r="D249" s="17" t="s">
        <v>1529</v>
      </c>
      <c r="E249" s="75">
        <f>work!G249+work!H249</f>
        <v>461336</v>
      </c>
      <c r="F249" s="75">
        <f>work!I249+work!J249</f>
        <v>152513</v>
      </c>
      <c r="H249" s="66">
        <f>work!L249</f>
        <v>20080609</v>
      </c>
      <c r="I249" s="75"/>
      <c r="J249" s="5"/>
    </row>
    <row r="250" spans="1:10" ht="15">
      <c r="A250" s="77">
        <v>220</v>
      </c>
      <c r="B250" s="18" t="s">
        <v>1531</v>
      </c>
      <c r="C250" s="17" t="s">
        <v>1474</v>
      </c>
      <c r="D250" s="17" t="s">
        <v>1532</v>
      </c>
      <c r="E250" s="75">
        <f>work!G250+work!H250</f>
        <v>300510</v>
      </c>
      <c r="F250" s="75">
        <f>work!I250+work!J250</f>
        <v>596280</v>
      </c>
      <c r="H250" s="66">
        <f>work!L250</f>
        <v>20080609</v>
      </c>
      <c r="I250" s="75"/>
      <c r="J250" s="5"/>
    </row>
    <row r="251" spans="1:10" ht="15">
      <c r="A251" s="77">
        <v>221</v>
      </c>
      <c r="B251" s="18" t="s">
        <v>1534</v>
      </c>
      <c r="C251" s="17" t="s">
        <v>1474</v>
      </c>
      <c r="D251" s="17" t="s">
        <v>1535</v>
      </c>
      <c r="E251" s="75">
        <f>work!G251+work!H251</f>
        <v>335191</v>
      </c>
      <c r="F251" s="75">
        <f>work!I251+work!J251</f>
        <v>503538</v>
      </c>
      <c r="H251" s="66">
        <f>work!L251</f>
        <v>20080707</v>
      </c>
      <c r="I251" s="75"/>
      <c r="J251" s="5"/>
    </row>
    <row r="252" spans="1:10" ht="15">
      <c r="A252" s="77">
        <v>222</v>
      </c>
      <c r="B252" s="18" t="s">
        <v>1537</v>
      </c>
      <c r="C252" s="17" t="s">
        <v>1474</v>
      </c>
      <c r="D252" s="17" t="s">
        <v>1538</v>
      </c>
      <c r="E252" s="75">
        <f>work!G252+work!H252</f>
        <v>4364286</v>
      </c>
      <c r="F252" s="75">
        <f>work!I252+work!J252</f>
        <v>558290</v>
      </c>
      <c r="H252" s="66">
        <f>work!L252</f>
        <v>20080609</v>
      </c>
      <c r="I252" s="75"/>
      <c r="J252" s="5"/>
    </row>
    <row r="253" spans="1:10" ht="15">
      <c r="A253" s="77">
        <v>223</v>
      </c>
      <c r="B253" s="18" t="s">
        <v>1541</v>
      </c>
      <c r="C253" s="17" t="s">
        <v>1539</v>
      </c>
      <c r="D253" s="17" t="s">
        <v>1542</v>
      </c>
      <c r="E253" s="75">
        <f>work!G253+work!H253</f>
        <v>153402</v>
      </c>
      <c r="F253" s="75">
        <f>work!I253+work!J253</f>
        <v>50389</v>
      </c>
      <c r="H253" s="66">
        <f>work!L253</f>
        <v>20080609</v>
      </c>
      <c r="I253" s="75"/>
      <c r="J253" s="5"/>
    </row>
    <row r="254" spans="1:10" ht="15">
      <c r="A254" s="77">
        <v>224</v>
      </c>
      <c r="B254" s="18" t="s">
        <v>1544</v>
      </c>
      <c r="C254" s="17" t="s">
        <v>1539</v>
      </c>
      <c r="D254" s="17" t="s">
        <v>1545</v>
      </c>
      <c r="E254" s="75">
        <f>work!G254+work!H254</f>
        <v>602897</v>
      </c>
      <c r="F254" s="75">
        <f>work!I254+work!J254</f>
        <v>17408235</v>
      </c>
      <c r="H254" s="66">
        <f>work!L254</f>
        <v>20080707</v>
      </c>
      <c r="I254" s="75"/>
      <c r="J254" s="5"/>
    </row>
    <row r="255" spans="1:10" ht="15">
      <c r="A255" s="77">
        <v>225</v>
      </c>
      <c r="B255" s="18" t="s">
        <v>1547</v>
      </c>
      <c r="C255" s="17" t="s">
        <v>1539</v>
      </c>
      <c r="D255" s="17" t="s">
        <v>1548</v>
      </c>
      <c r="E255" s="75">
        <f>work!G255+work!H255</f>
        <v>3472447</v>
      </c>
      <c r="F255" s="75">
        <f>work!I255+work!J255</f>
        <v>594510</v>
      </c>
      <c r="H255" s="66">
        <f>work!L255</f>
        <v>20080609</v>
      </c>
      <c r="I255" s="75"/>
      <c r="J255" s="5"/>
    </row>
    <row r="256" spans="1:10" ht="15">
      <c r="A256" s="77">
        <v>226</v>
      </c>
      <c r="B256" s="18" t="s">
        <v>1550</v>
      </c>
      <c r="C256" s="17" t="s">
        <v>1539</v>
      </c>
      <c r="D256" s="17" t="s">
        <v>1551</v>
      </c>
      <c r="E256" s="75">
        <f>work!G256+work!H256</f>
        <v>313100</v>
      </c>
      <c r="F256" s="75">
        <f>work!I256+work!J256</f>
        <v>192150</v>
      </c>
      <c r="H256" s="66">
        <f>work!L256</f>
        <v>20080609</v>
      </c>
      <c r="I256" s="75"/>
      <c r="J256" s="5"/>
    </row>
    <row r="257" spans="1:10" ht="15">
      <c r="A257" s="77">
        <v>227</v>
      </c>
      <c r="B257" s="18" t="s">
        <v>1553</v>
      </c>
      <c r="C257" s="17" t="s">
        <v>1539</v>
      </c>
      <c r="D257" s="17" t="s">
        <v>1554</v>
      </c>
      <c r="E257" s="75">
        <f>work!G257+work!H257</f>
        <v>804937</v>
      </c>
      <c r="F257" s="75">
        <f>work!I257+work!J257</f>
        <v>282350</v>
      </c>
      <c r="H257" s="66">
        <f>work!L257</f>
        <v>20080609</v>
      </c>
      <c r="I257" s="75"/>
      <c r="J257" s="5"/>
    </row>
    <row r="258" spans="1:10" ht="15">
      <c r="A258" s="77">
        <v>228</v>
      </c>
      <c r="B258" s="18" t="s">
        <v>1556</v>
      </c>
      <c r="C258" s="17" t="s">
        <v>1539</v>
      </c>
      <c r="D258" s="17" t="s">
        <v>1557</v>
      </c>
      <c r="E258" s="75" t="e">
        <f>work!G258+work!H258</f>
        <v>#VALUE!</v>
      </c>
      <c r="F258" s="75" t="e">
        <f>work!I258+work!J258</f>
        <v>#VALUE!</v>
      </c>
      <c r="H258" s="66" t="str">
        <f>work!L258</f>
        <v>No report</v>
      </c>
      <c r="I258" s="75"/>
      <c r="J258" s="5"/>
    </row>
    <row r="259" spans="1:10" ht="15">
      <c r="A259" s="77">
        <v>229</v>
      </c>
      <c r="B259" s="18" t="s">
        <v>1559</v>
      </c>
      <c r="C259" s="17" t="s">
        <v>1539</v>
      </c>
      <c r="D259" s="17" t="s">
        <v>1449</v>
      </c>
      <c r="E259" s="75">
        <f>work!G259+work!H259</f>
        <v>63769</v>
      </c>
      <c r="F259" s="75">
        <f>work!I259+work!J259</f>
        <v>523150</v>
      </c>
      <c r="H259" s="66">
        <f>work!L259</f>
        <v>20080609</v>
      </c>
      <c r="I259" s="75"/>
      <c r="J259" s="5"/>
    </row>
    <row r="260" spans="1:10" ht="15">
      <c r="A260" s="77">
        <v>230</v>
      </c>
      <c r="B260" s="18" t="s">
        <v>1561</v>
      </c>
      <c r="C260" s="17" t="s">
        <v>1539</v>
      </c>
      <c r="D260" s="17" t="s">
        <v>1562</v>
      </c>
      <c r="E260" s="75">
        <f>work!G260+work!H260</f>
        <v>2653635</v>
      </c>
      <c r="F260" s="75">
        <f>work!I260+work!J260</f>
        <v>159301</v>
      </c>
      <c r="H260" s="66">
        <f>work!L260</f>
        <v>20080609</v>
      </c>
      <c r="I260" s="75"/>
      <c r="J260" s="5"/>
    </row>
    <row r="261" spans="1:10" ht="15">
      <c r="A261" s="77">
        <v>231</v>
      </c>
      <c r="B261" s="18" t="s">
        <v>1564</v>
      </c>
      <c r="C261" s="17" t="s">
        <v>1539</v>
      </c>
      <c r="D261" s="17" t="s">
        <v>1565</v>
      </c>
      <c r="E261" s="75">
        <f>work!G261+work!H261</f>
        <v>548284</v>
      </c>
      <c r="F261" s="75">
        <f>work!I261+work!J261</f>
        <v>495885</v>
      </c>
      <c r="H261" s="66">
        <f>work!L261</f>
        <v>20080609</v>
      </c>
      <c r="I261" s="75"/>
      <c r="J261" s="5"/>
    </row>
    <row r="262" spans="1:10" ht="15">
      <c r="A262" s="77">
        <v>232</v>
      </c>
      <c r="B262" s="18" t="s">
        <v>1567</v>
      </c>
      <c r="C262" s="17" t="s">
        <v>1539</v>
      </c>
      <c r="D262" s="17" t="s">
        <v>1568</v>
      </c>
      <c r="E262" s="75">
        <f>work!G262+work!H262</f>
        <v>609729</v>
      </c>
      <c r="F262" s="75">
        <f>work!I262+work!J262</f>
        <v>2125301</v>
      </c>
      <c r="H262" s="66">
        <f>work!L262</f>
        <v>20080707</v>
      </c>
      <c r="I262" s="75"/>
      <c r="J262" s="5"/>
    </row>
    <row r="263" spans="1:10" ht="15">
      <c r="A263" s="77">
        <v>233</v>
      </c>
      <c r="B263" s="18" t="s">
        <v>1570</v>
      </c>
      <c r="C263" s="17" t="s">
        <v>1539</v>
      </c>
      <c r="D263" s="17" t="s">
        <v>1571</v>
      </c>
      <c r="E263" s="75">
        <f>work!G263+work!H263</f>
        <v>1015067</v>
      </c>
      <c r="F263" s="75">
        <f>work!I263+work!J263</f>
        <v>950979</v>
      </c>
      <c r="H263" s="66">
        <f>work!L263</f>
        <v>20080609</v>
      </c>
      <c r="I263" s="75"/>
      <c r="J263" s="5"/>
    </row>
    <row r="264" spans="1:10" ht="15">
      <c r="A264" s="77">
        <v>234</v>
      </c>
      <c r="B264" s="18" t="s">
        <v>1573</v>
      </c>
      <c r="C264" s="17" t="s">
        <v>1539</v>
      </c>
      <c r="D264" s="17" t="s">
        <v>1574</v>
      </c>
      <c r="E264" s="75">
        <f>work!G264+work!H264</f>
        <v>140800</v>
      </c>
      <c r="F264" s="75">
        <f>work!I264+work!J264</f>
        <v>9950</v>
      </c>
      <c r="H264" s="66">
        <f>work!L264</f>
        <v>20080707</v>
      </c>
      <c r="I264" s="75"/>
      <c r="J264" s="5"/>
    </row>
    <row r="265" spans="1:10" ht="15">
      <c r="A265" s="77">
        <v>235</v>
      </c>
      <c r="B265" s="18" t="s">
        <v>1576</v>
      </c>
      <c r="C265" s="17" t="s">
        <v>1539</v>
      </c>
      <c r="D265" s="17" t="s">
        <v>1577</v>
      </c>
      <c r="E265" s="75">
        <f>work!G265+work!H265</f>
        <v>100500</v>
      </c>
      <c r="F265" s="75">
        <f>work!I265+work!J265</f>
        <v>0</v>
      </c>
      <c r="H265" s="66">
        <f>work!L265</f>
        <v>20080707</v>
      </c>
      <c r="I265" s="75"/>
      <c r="J265" s="5"/>
    </row>
    <row r="266" spans="1:10" ht="15">
      <c r="A266" s="77">
        <v>236</v>
      </c>
      <c r="B266" s="18" t="s">
        <v>1579</v>
      </c>
      <c r="C266" s="17" t="s">
        <v>1539</v>
      </c>
      <c r="D266" s="17" t="s">
        <v>1580</v>
      </c>
      <c r="E266" s="75">
        <f>work!G266+work!H266</f>
        <v>157100</v>
      </c>
      <c r="F266" s="75">
        <f>work!I266+work!J266</f>
        <v>262500</v>
      </c>
      <c r="H266" s="66">
        <f>work!L266</f>
        <v>20080609</v>
      </c>
      <c r="I266" s="75"/>
      <c r="J266" s="5"/>
    </row>
    <row r="267" spans="1:10" ht="15">
      <c r="A267" s="77">
        <v>237</v>
      </c>
      <c r="B267" s="18" t="s">
        <v>1582</v>
      </c>
      <c r="C267" s="17" t="s">
        <v>1539</v>
      </c>
      <c r="D267" s="17" t="s">
        <v>1583</v>
      </c>
      <c r="E267" s="75" t="e">
        <f>work!G267+work!H267</f>
        <v>#VALUE!</v>
      </c>
      <c r="F267" s="75" t="e">
        <f>work!I267+work!J267</f>
        <v>#VALUE!</v>
      </c>
      <c r="H267" s="66" t="str">
        <f>work!L267</f>
        <v>No report</v>
      </c>
      <c r="I267" s="75"/>
      <c r="J267" s="5"/>
    </row>
    <row r="268" spans="1:10" ht="15">
      <c r="A268" s="77">
        <v>238</v>
      </c>
      <c r="B268" s="18" t="s">
        <v>1585</v>
      </c>
      <c r="C268" s="17" t="s">
        <v>1539</v>
      </c>
      <c r="D268" s="17" t="s">
        <v>1586</v>
      </c>
      <c r="E268" s="75">
        <f>work!G268+work!H268</f>
        <v>397262</v>
      </c>
      <c r="F268" s="75">
        <f>work!I268+work!J268</f>
        <v>0</v>
      </c>
      <c r="H268" s="66">
        <f>work!L268</f>
        <v>20080609</v>
      </c>
      <c r="I268" s="75"/>
      <c r="J268" s="5"/>
    </row>
    <row r="269" spans="1:10" ht="15">
      <c r="A269" s="77">
        <v>239</v>
      </c>
      <c r="B269" s="18" t="s">
        <v>1588</v>
      </c>
      <c r="C269" s="17" t="s">
        <v>1539</v>
      </c>
      <c r="D269" s="17" t="s">
        <v>1589</v>
      </c>
      <c r="E269" s="75">
        <f>work!G269+work!H269</f>
        <v>781000</v>
      </c>
      <c r="F269" s="75">
        <f>work!I269+work!J269</f>
        <v>175095</v>
      </c>
      <c r="H269" s="66">
        <f>work!L269</f>
        <v>20080609</v>
      </c>
      <c r="I269" s="75"/>
      <c r="J269" s="5"/>
    </row>
    <row r="270" spans="1:10" ht="15">
      <c r="A270" s="77">
        <v>240</v>
      </c>
      <c r="B270" s="18" t="s">
        <v>1591</v>
      </c>
      <c r="C270" s="17" t="s">
        <v>1539</v>
      </c>
      <c r="D270" s="17" t="s">
        <v>1137</v>
      </c>
      <c r="E270" s="75">
        <f>work!G270+work!H270</f>
        <v>839494</v>
      </c>
      <c r="F270" s="75">
        <f>work!I270+work!J270</f>
        <v>4583065</v>
      </c>
      <c r="H270" s="66">
        <f>work!L270</f>
        <v>20080609</v>
      </c>
      <c r="I270" s="75"/>
      <c r="J270" s="5"/>
    </row>
    <row r="271" spans="1:10" ht="15">
      <c r="A271" s="77">
        <v>241</v>
      </c>
      <c r="B271" s="18" t="s">
        <v>1593</v>
      </c>
      <c r="C271" s="17" t="s">
        <v>1539</v>
      </c>
      <c r="D271" s="17" t="s">
        <v>1594</v>
      </c>
      <c r="E271" s="75">
        <f>work!G271+work!H271</f>
        <v>17035</v>
      </c>
      <c r="F271" s="75">
        <f>work!I271+work!J271</f>
        <v>0</v>
      </c>
      <c r="H271" s="66">
        <f>work!L271</f>
        <v>20080707</v>
      </c>
      <c r="I271" s="75"/>
      <c r="J271" s="5"/>
    </row>
    <row r="272" spans="1:10" ht="15">
      <c r="A272" s="77">
        <v>242</v>
      </c>
      <c r="B272" s="18" t="s">
        <v>1596</v>
      </c>
      <c r="C272" s="17" t="s">
        <v>1539</v>
      </c>
      <c r="D272" s="17" t="s">
        <v>1597</v>
      </c>
      <c r="E272" s="75">
        <f>work!G272+work!H272</f>
        <v>92875</v>
      </c>
      <c r="F272" s="75">
        <f>work!I272+work!J272</f>
        <v>19587</v>
      </c>
      <c r="H272" s="66">
        <f>work!L272</f>
        <v>20080707</v>
      </c>
      <c r="I272" s="75"/>
      <c r="J272" s="5"/>
    </row>
    <row r="273" spans="1:10" ht="15">
      <c r="A273" s="77">
        <v>243</v>
      </c>
      <c r="B273" s="18" t="s">
        <v>1599</v>
      </c>
      <c r="C273" s="17" t="s">
        <v>1539</v>
      </c>
      <c r="D273" s="17" t="s">
        <v>1600</v>
      </c>
      <c r="E273" s="75">
        <f>work!G273+work!H273</f>
        <v>52558</v>
      </c>
      <c r="F273" s="75">
        <f>work!I273+work!J273</f>
        <v>500</v>
      </c>
      <c r="H273" s="66">
        <f>work!L273</f>
        <v>20080707</v>
      </c>
      <c r="I273" s="75"/>
      <c r="J273" s="5"/>
    </row>
    <row r="274" spans="1:10" ht="15">
      <c r="A274" s="77">
        <v>244</v>
      </c>
      <c r="B274" s="18" t="s">
        <v>1602</v>
      </c>
      <c r="C274" s="17" t="s">
        <v>1539</v>
      </c>
      <c r="D274" s="17" t="s">
        <v>1603</v>
      </c>
      <c r="E274" s="75">
        <f>work!G274+work!H274</f>
        <v>74370</v>
      </c>
      <c r="F274" s="75">
        <f>work!I274+work!J274</f>
        <v>2025298</v>
      </c>
      <c r="H274" s="66">
        <f>work!L274</f>
        <v>20080707</v>
      </c>
      <c r="I274" s="75"/>
      <c r="J274" s="5"/>
    </row>
    <row r="275" spans="1:10" ht="15">
      <c r="A275" s="77">
        <v>245</v>
      </c>
      <c r="B275" s="18" t="s">
        <v>1605</v>
      </c>
      <c r="C275" s="17" t="s">
        <v>1539</v>
      </c>
      <c r="D275" s="17" t="s">
        <v>1606</v>
      </c>
      <c r="E275" s="75">
        <f>work!G275+work!H275</f>
        <v>16676</v>
      </c>
      <c r="F275" s="75">
        <f>work!I275+work!J275</f>
        <v>19050</v>
      </c>
      <c r="H275" s="66">
        <f>work!L275</f>
        <v>20080707</v>
      </c>
      <c r="I275" s="75"/>
      <c r="J275" s="5"/>
    </row>
    <row r="276" spans="1:10" ht="15">
      <c r="A276" s="77">
        <v>246</v>
      </c>
      <c r="B276" s="18" t="s">
        <v>1608</v>
      </c>
      <c r="C276" s="17" t="s">
        <v>1539</v>
      </c>
      <c r="D276" s="17" t="s">
        <v>1609</v>
      </c>
      <c r="E276" s="75">
        <f>work!G276+work!H276</f>
        <v>1195330</v>
      </c>
      <c r="F276" s="75">
        <f>work!I276+work!J276</f>
        <v>195332</v>
      </c>
      <c r="H276" s="66">
        <f>work!L276</f>
        <v>20080609</v>
      </c>
      <c r="I276" s="75"/>
      <c r="J276" s="5"/>
    </row>
    <row r="277" spans="1:10" ht="15">
      <c r="A277" s="77">
        <v>247</v>
      </c>
      <c r="B277" s="18" t="s">
        <v>1612</v>
      </c>
      <c r="C277" s="17" t="s">
        <v>1610</v>
      </c>
      <c r="D277" s="17" t="s">
        <v>1613</v>
      </c>
      <c r="E277" s="75">
        <f>work!G277+work!H277</f>
        <v>1881170</v>
      </c>
      <c r="F277" s="75">
        <f>work!I277+work!J277</f>
        <v>367445</v>
      </c>
      <c r="H277" s="66">
        <f>work!L277</f>
        <v>20080609</v>
      </c>
      <c r="I277" s="75"/>
      <c r="J277" s="5"/>
    </row>
    <row r="278" spans="1:10" ht="15">
      <c r="A278" s="77">
        <v>248</v>
      </c>
      <c r="B278" s="18" t="s">
        <v>1615</v>
      </c>
      <c r="C278" s="17" t="s">
        <v>1610</v>
      </c>
      <c r="D278" s="17" t="s">
        <v>1616</v>
      </c>
      <c r="E278" s="75">
        <f>work!G278+work!H278</f>
        <v>15850</v>
      </c>
      <c r="F278" s="75">
        <f>work!I278+work!J278</f>
        <v>0</v>
      </c>
      <c r="H278" s="66">
        <f>work!L278</f>
        <v>20080707</v>
      </c>
      <c r="I278" s="75"/>
      <c r="J278" s="5"/>
    </row>
    <row r="279" spans="1:10" ht="15">
      <c r="A279" s="77">
        <v>249</v>
      </c>
      <c r="B279" s="18" t="s">
        <v>1618</v>
      </c>
      <c r="C279" s="17" t="s">
        <v>1610</v>
      </c>
      <c r="D279" s="17" t="s">
        <v>1619</v>
      </c>
      <c r="E279" s="75">
        <f>work!G279+work!H279</f>
        <v>104078</v>
      </c>
      <c r="F279" s="75">
        <f>work!I279+work!J279</f>
        <v>4000</v>
      </c>
      <c r="H279" s="66">
        <f>work!L279</f>
        <v>20080707</v>
      </c>
      <c r="I279" s="75"/>
      <c r="J279" s="5"/>
    </row>
    <row r="280" spans="1:10" ht="15">
      <c r="A280" s="77">
        <v>250</v>
      </c>
      <c r="B280" s="18" t="s">
        <v>1621</v>
      </c>
      <c r="C280" s="17" t="s">
        <v>1610</v>
      </c>
      <c r="D280" s="17" t="s">
        <v>1622</v>
      </c>
      <c r="E280" s="75">
        <f>work!G280+work!H280</f>
        <v>82790</v>
      </c>
      <c r="F280" s="75">
        <f>work!I280+work!J280</f>
        <v>53375</v>
      </c>
      <c r="H280" s="66">
        <f>work!L280</f>
        <v>20080609</v>
      </c>
      <c r="I280" s="75"/>
      <c r="J280" s="5"/>
    </row>
    <row r="281" spans="1:10" ht="15">
      <c r="A281" s="77">
        <v>251</v>
      </c>
      <c r="B281" s="18" t="s">
        <v>1624</v>
      </c>
      <c r="C281" s="17" t="s">
        <v>1610</v>
      </c>
      <c r="D281" s="17" t="s">
        <v>1625</v>
      </c>
      <c r="E281" s="75">
        <f>work!G281+work!H281</f>
        <v>2842048</v>
      </c>
      <c r="F281" s="75">
        <f>work!I281+work!J281</f>
        <v>433261</v>
      </c>
      <c r="H281" s="66">
        <f>work!L281</f>
        <v>20080707</v>
      </c>
      <c r="I281" s="75"/>
      <c r="J281" s="5"/>
    </row>
    <row r="282" spans="1:10" ht="15">
      <c r="A282" s="77">
        <v>252</v>
      </c>
      <c r="B282" s="18" t="s">
        <v>1627</v>
      </c>
      <c r="C282" s="17" t="s">
        <v>1610</v>
      </c>
      <c r="D282" s="17" t="s">
        <v>1628</v>
      </c>
      <c r="E282" s="75">
        <f>work!G282+work!H282</f>
        <v>15206719</v>
      </c>
      <c r="F282" s="75">
        <f>work!I282+work!J282</f>
        <v>20727967</v>
      </c>
      <c r="H282" s="66">
        <f>work!L282</f>
        <v>20080609</v>
      </c>
      <c r="I282" s="75"/>
      <c r="J282" s="5"/>
    </row>
    <row r="283" spans="1:10" ht="15">
      <c r="A283" s="77">
        <v>253</v>
      </c>
      <c r="B283" s="18" t="s">
        <v>1630</v>
      </c>
      <c r="C283" s="17" t="s">
        <v>1610</v>
      </c>
      <c r="D283" s="17" t="s">
        <v>1631</v>
      </c>
      <c r="E283" s="75">
        <f>work!G283+work!H283</f>
        <v>596525</v>
      </c>
      <c r="F283" s="75">
        <f>work!I283+work!J283</f>
        <v>874512</v>
      </c>
      <c r="H283" s="66">
        <f>work!L283</f>
        <v>20080707</v>
      </c>
      <c r="I283" s="75"/>
      <c r="J283" s="5"/>
    </row>
    <row r="284" spans="1:10" ht="15">
      <c r="A284" s="77">
        <v>254</v>
      </c>
      <c r="B284" s="18" t="s">
        <v>1633</v>
      </c>
      <c r="C284" s="17" t="s">
        <v>1610</v>
      </c>
      <c r="D284" s="17" t="s">
        <v>1634</v>
      </c>
      <c r="E284" s="75">
        <f>work!G284+work!H284</f>
        <v>1618228</v>
      </c>
      <c r="F284" s="75">
        <f>work!I284+work!J284</f>
        <v>681221</v>
      </c>
      <c r="H284" s="66">
        <f>work!L284</f>
        <v>20080609</v>
      </c>
      <c r="I284" s="75"/>
      <c r="J284" s="5"/>
    </row>
    <row r="285" spans="1:10" ht="15">
      <c r="A285" s="77">
        <v>255</v>
      </c>
      <c r="B285" s="18" t="s">
        <v>1636</v>
      </c>
      <c r="C285" s="17" t="s">
        <v>1610</v>
      </c>
      <c r="D285" s="17" t="s">
        <v>1637</v>
      </c>
      <c r="E285" s="75">
        <f>work!G285+work!H285</f>
        <v>310998</v>
      </c>
      <c r="F285" s="75">
        <f>work!I285+work!J285</f>
        <v>795943</v>
      </c>
      <c r="H285" s="66">
        <f>work!L285</f>
        <v>20080707</v>
      </c>
      <c r="I285" s="75"/>
      <c r="J285" s="5"/>
    </row>
    <row r="286" spans="1:10" ht="15">
      <c r="A286" s="77">
        <v>256</v>
      </c>
      <c r="B286" s="18" t="s">
        <v>1639</v>
      </c>
      <c r="C286" s="17" t="s">
        <v>1610</v>
      </c>
      <c r="D286" s="17" t="s">
        <v>1640</v>
      </c>
      <c r="E286" s="75">
        <f>work!G286+work!H286</f>
        <v>2616609</v>
      </c>
      <c r="F286" s="75">
        <f>work!I286+work!J286</f>
        <v>312055</v>
      </c>
      <c r="H286" s="66">
        <f>work!L286</f>
        <v>20080609</v>
      </c>
      <c r="I286" s="75"/>
      <c r="J286" s="5"/>
    </row>
    <row r="287" spans="1:10" ht="15">
      <c r="A287" s="77">
        <v>257</v>
      </c>
      <c r="B287" s="18" t="s">
        <v>1642</v>
      </c>
      <c r="C287" s="17" t="s">
        <v>1610</v>
      </c>
      <c r="D287" s="17" t="s">
        <v>1643</v>
      </c>
      <c r="E287" s="75" t="e">
        <f>work!G287+work!H287</f>
        <v>#VALUE!</v>
      </c>
      <c r="F287" s="75" t="e">
        <f>work!I287+work!J287</f>
        <v>#VALUE!</v>
      </c>
      <c r="H287" s="66" t="str">
        <f>work!L287</f>
        <v>No report</v>
      </c>
      <c r="I287" s="75"/>
      <c r="J287" s="5"/>
    </row>
    <row r="288" spans="1:10" ht="15">
      <c r="A288" s="77">
        <v>258</v>
      </c>
      <c r="B288" s="18" t="s">
        <v>1645</v>
      </c>
      <c r="C288" s="17" t="s">
        <v>1610</v>
      </c>
      <c r="D288" s="17" t="s">
        <v>1646</v>
      </c>
      <c r="E288" s="75">
        <f>work!G288+work!H288</f>
        <v>465465</v>
      </c>
      <c r="F288" s="75">
        <f>work!I288+work!J288</f>
        <v>1174252</v>
      </c>
      <c r="H288" s="66">
        <f>work!L288</f>
        <v>20080609</v>
      </c>
      <c r="I288" s="75"/>
      <c r="J288" s="5"/>
    </row>
    <row r="289" spans="1:10" ht="15">
      <c r="A289" s="77">
        <v>259</v>
      </c>
      <c r="B289" s="18" t="s">
        <v>1649</v>
      </c>
      <c r="C289" s="17" t="s">
        <v>1647</v>
      </c>
      <c r="D289" s="17" t="s">
        <v>1650</v>
      </c>
      <c r="E289" s="75">
        <f>work!G289+work!H289</f>
        <v>128814</v>
      </c>
      <c r="F289" s="75">
        <f>work!I289+work!J289</f>
        <v>122158</v>
      </c>
      <c r="H289" s="66">
        <f>work!L289</f>
        <v>20080609</v>
      </c>
      <c r="I289" s="75"/>
      <c r="J289" s="5"/>
    </row>
    <row r="290" spans="1:10" ht="15">
      <c r="A290" s="77">
        <v>260</v>
      </c>
      <c r="B290" s="18" t="s">
        <v>1652</v>
      </c>
      <c r="C290" s="17" t="s">
        <v>1647</v>
      </c>
      <c r="D290" s="17" t="s">
        <v>1653</v>
      </c>
      <c r="E290" s="75">
        <f>work!G290+work!H290</f>
        <v>700680</v>
      </c>
      <c r="F290" s="75">
        <f>work!I290+work!J290</f>
        <v>9300</v>
      </c>
      <c r="H290" s="66">
        <f>work!L290</f>
        <v>20080609</v>
      </c>
      <c r="I290" s="75"/>
      <c r="J290" s="5"/>
    </row>
    <row r="291" spans="1:10" ht="15">
      <c r="A291" s="77">
        <v>261</v>
      </c>
      <c r="B291" s="18" t="s">
        <v>1655</v>
      </c>
      <c r="C291" s="17" t="s">
        <v>1647</v>
      </c>
      <c r="D291" s="17" t="s">
        <v>1656</v>
      </c>
      <c r="E291" s="75">
        <f>work!G291+work!H291</f>
        <v>15424</v>
      </c>
      <c r="F291" s="75">
        <f>work!I291+work!J291</f>
        <v>0</v>
      </c>
      <c r="H291" s="66">
        <f>work!L291</f>
        <v>20080609</v>
      </c>
      <c r="I291" s="75"/>
      <c r="J291" s="5"/>
    </row>
    <row r="292" spans="1:10" ht="15">
      <c r="A292" s="77">
        <v>262</v>
      </c>
      <c r="B292" s="18" t="s">
        <v>1658</v>
      </c>
      <c r="C292" s="17" t="s">
        <v>1647</v>
      </c>
      <c r="D292" s="17" t="s">
        <v>1659</v>
      </c>
      <c r="E292" s="75">
        <f>work!G292+work!H292</f>
        <v>40134</v>
      </c>
      <c r="F292" s="75">
        <f>work!I292+work!J292</f>
        <v>7110</v>
      </c>
      <c r="H292" s="66">
        <f>work!L292</f>
        <v>20080609</v>
      </c>
      <c r="I292" s="75"/>
      <c r="J292" s="5"/>
    </row>
    <row r="293" spans="1:10" ht="15">
      <c r="A293" s="77">
        <v>263</v>
      </c>
      <c r="B293" s="18" t="s">
        <v>1661</v>
      </c>
      <c r="C293" s="17" t="s">
        <v>1647</v>
      </c>
      <c r="D293" s="17" t="s">
        <v>1662</v>
      </c>
      <c r="E293" s="75">
        <f>work!G293+work!H293</f>
        <v>0</v>
      </c>
      <c r="F293" s="75">
        <f>work!I293+work!J293</f>
        <v>158201</v>
      </c>
      <c r="H293" s="66">
        <f>work!L293</f>
        <v>20080609</v>
      </c>
      <c r="I293" s="75"/>
      <c r="J293" s="5"/>
    </row>
    <row r="294" spans="1:10" ht="15">
      <c r="A294" s="77">
        <v>264</v>
      </c>
      <c r="B294" s="18" t="s">
        <v>1664</v>
      </c>
      <c r="C294" s="17" t="s">
        <v>1647</v>
      </c>
      <c r="D294" s="17" t="s">
        <v>1665</v>
      </c>
      <c r="E294" s="75">
        <f>work!G294+work!H294</f>
        <v>557475</v>
      </c>
      <c r="F294" s="75">
        <f>work!I294+work!J294</f>
        <v>687952</v>
      </c>
      <c r="H294" s="66">
        <f>work!L294</f>
        <v>20080609</v>
      </c>
      <c r="I294" s="75"/>
      <c r="J294" s="5"/>
    </row>
    <row r="295" spans="1:10" ht="15">
      <c r="A295" s="77">
        <v>265</v>
      </c>
      <c r="B295" s="18" t="s">
        <v>1667</v>
      </c>
      <c r="C295" s="17" t="s">
        <v>1647</v>
      </c>
      <c r="D295" s="17" t="s">
        <v>1668</v>
      </c>
      <c r="E295" s="75">
        <f>work!G295+work!H295</f>
        <v>165464</v>
      </c>
      <c r="F295" s="75">
        <f>work!I295+work!J295</f>
        <v>86750</v>
      </c>
      <c r="H295" s="66">
        <f>work!L295</f>
        <v>20080707</v>
      </c>
      <c r="I295" s="75"/>
      <c r="J295" s="5"/>
    </row>
    <row r="296" spans="1:10" ht="15">
      <c r="A296" s="77">
        <v>266</v>
      </c>
      <c r="B296" s="18" t="s">
        <v>1670</v>
      </c>
      <c r="C296" s="17" t="s">
        <v>1647</v>
      </c>
      <c r="D296" s="17" t="s">
        <v>1671</v>
      </c>
      <c r="E296" s="75">
        <f>work!G296+work!H296</f>
        <v>315795</v>
      </c>
      <c r="F296" s="75">
        <f>work!I296+work!J296</f>
        <v>86100</v>
      </c>
      <c r="H296" s="66">
        <f>work!L296</f>
        <v>20080609</v>
      </c>
      <c r="I296" s="75"/>
      <c r="J296" s="5"/>
    </row>
    <row r="297" spans="1:10" ht="15">
      <c r="A297" s="77">
        <v>267</v>
      </c>
      <c r="B297" s="18" t="s">
        <v>1673</v>
      </c>
      <c r="C297" s="17" t="s">
        <v>1647</v>
      </c>
      <c r="D297" s="17" t="s">
        <v>1674</v>
      </c>
      <c r="E297" s="75">
        <f>work!G297+work!H297</f>
        <v>62269</v>
      </c>
      <c r="F297" s="75">
        <f>work!I297+work!J297</f>
        <v>354444</v>
      </c>
      <c r="H297" s="66">
        <f>work!L297</f>
        <v>20080609</v>
      </c>
      <c r="I297" s="75"/>
      <c r="J297" s="5"/>
    </row>
    <row r="298" spans="1:10" ht="15">
      <c r="A298" s="77">
        <v>268</v>
      </c>
      <c r="B298" s="18" t="s">
        <v>1676</v>
      </c>
      <c r="C298" s="17" t="s">
        <v>1647</v>
      </c>
      <c r="D298" s="17" t="s">
        <v>1554</v>
      </c>
      <c r="E298" s="75">
        <f>work!G298+work!H298</f>
        <v>178805</v>
      </c>
      <c r="F298" s="75">
        <f>work!I298+work!J298</f>
        <v>387281</v>
      </c>
      <c r="H298" s="66">
        <f>work!L298</f>
        <v>20080609</v>
      </c>
      <c r="I298" s="75"/>
      <c r="J298" s="5"/>
    </row>
    <row r="299" spans="1:10" ht="15">
      <c r="A299" s="77">
        <v>269</v>
      </c>
      <c r="B299" s="18" t="s">
        <v>1678</v>
      </c>
      <c r="C299" s="17" t="s">
        <v>1647</v>
      </c>
      <c r="D299" s="17" t="s">
        <v>1679</v>
      </c>
      <c r="E299" s="75">
        <f>work!G299+work!H299</f>
        <v>126552</v>
      </c>
      <c r="F299" s="75">
        <f>work!I299+work!J299</f>
        <v>1925</v>
      </c>
      <c r="H299" s="66">
        <f>work!L299</f>
        <v>20080609</v>
      </c>
      <c r="I299" s="75"/>
      <c r="J299" s="5"/>
    </row>
    <row r="300" spans="1:10" ht="15">
      <c r="A300" s="77">
        <v>270</v>
      </c>
      <c r="B300" s="18" t="s">
        <v>1681</v>
      </c>
      <c r="C300" s="17" t="s">
        <v>1647</v>
      </c>
      <c r="D300" s="17" t="s">
        <v>1682</v>
      </c>
      <c r="E300" s="75">
        <f>work!G300+work!H300</f>
        <v>88405</v>
      </c>
      <c r="F300" s="75">
        <f>work!I300+work!J300</f>
        <v>100</v>
      </c>
      <c r="H300" s="66">
        <f>work!L300</f>
        <v>20080609</v>
      </c>
      <c r="I300" s="75"/>
      <c r="J300" s="5"/>
    </row>
    <row r="301" spans="1:10" ht="15">
      <c r="A301" s="77">
        <v>271</v>
      </c>
      <c r="B301" s="18" t="s">
        <v>1684</v>
      </c>
      <c r="C301" s="17" t="s">
        <v>1647</v>
      </c>
      <c r="D301" s="17" t="s">
        <v>1685</v>
      </c>
      <c r="E301" s="75">
        <f>work!G301+work!H301</f>
        <v>29800</v>
      </c>
      <c r="F301" s="75">
        <f>work!I301+work!J301</f>
        <v>1000</v>
      </c>
      <c r="H301" s="66">
        <f>work!L301</f>
        <v>20080609</v>
      </c>
      <c r="I301" s="75"/>
      <c r="J301" s="5"/>
    </row>
    <row r="302" spans="1:10" ht="15">
      <c r="A302" s="77">
        <v>272</v>
      </c>
      <c r="B302" s="18" t="s">
        <v>1687</v>
      </c>
      <c r="C302" s="17" t="s">
        <v>1647</v>
      </c>
      <c r="D302" s="17" t="s">
        <v>1688</v>
      </c>
      <c r="E302" s="75">
        <f>work!G302+work!H302</f>
        <v>25345</v>
      </c>
      <c r="F302" s="75">
        <f>work!I302+work!J302</f>
        <v>6598</v>
      </c>
      <c r="H302" s="66">
        <f>work!L302</f>
        <v>20080609</v>
      </c>
      <c r="I302" s="75"/>
      <c r="J302" s="5"/>
    </row>
    <row r="303" spans="1:10" ht="15">
      <c r="A303" s="77">
        <v>273</v>
      </c>
      <c r="B303" s="18" t="s">
        <v>1690</v>
      </c>
      <c r="C303" s="17" t="s">
        <v>1647</v>
      </c>
      <c r="D303" s="17" t="s">
        <v>1691</v>
      </c>
      <c r="E303" s="75">
        <f>work!G303+work!H303</f>
        <v>310412</v>
      </c>
      <c r="F303" s="75">
        <f>work!I303+work!J303</f>
        <v>22860</v>
      </c>
      <c r="H303" s="66">
        <f>work!L303</f>
        <v>20080609</v>
      </c>
      <c r="I303" s="75"/>
      <c r="J303" s="5"/>
    </row>
    <row r="304" spans="1:10" ht="15">
      <c r="A304" s="77">
        <v>274</v>
      </c>
      <c r="B304" s="18" t="s">
        <v>1693</v>
      </c>
      <c r="C304" s="17" t="s">
        <v>1647</v>
      </c>
      <c r="D304" s="17" t="s">
        <v>1694</v>
      </c>
      <c r="E304" s="75">
        <f>work!G304+work!H304</f>
        <v>312491</v>
      </c>
      <c r="F304" s="75">
        <f>work!I304+work!J304</f>
        <v>13126</v>
      </c>
      <c r="H304" s="66">
        <f>work!L304</f>
        <v>20080609</v>
      </c>
      <c r="I304" s="75"/>
      <c r="J304" s="5"/>
    </row>
    <row r="305" spans="1:10" ht="15">
      <c r="A305" s="77">
        <v>275</v>
      </c>
      <c r="B305" s="18" t="s">
        <v>1696</v>
      </c>
      <c r="C305" s="17" t="s">
        <v>1647</v>
      </c>
      <c r="D305" s="17" t="s">
        <v>1697</v>
      </c>
      <c r="E305" s="75">
        <f>work!G305+work!H305</f>
        <v>160320</v>
      </c>
      <c r="F305" s="75">
        <f>work!I305+work!J305</f>
        <v>36400</v>
      </c>
      <c r="H305" s="66">
        <f>work!L305</f>
        <v>20080707</v>
      </c>
      <c r="I305" s="75"/>
      <c r="J305" s="5"/>
    </row>
    <row r="306" spans="1:10" ht="15">
      <c r="A306" s="77">
        <v>276</v>
      </c>
      <c r="B306" s="18" t="s">
        <v>1699</v>
      </c>
      <c r="C306" s="17" t="s">
        <v>1647</v>
      </c>
      <c r="D306" s="17" t="s">
        <v>1700</v>
      </c>
      <c r="E306" s="75">
        <f>work!G306+work!H306</f>
        <v>47644</v>
      </c>
      <c r="F306" s="75">
        <f>work!I306+work!J306</f>
        <v>103135</v>
      </c>
      <c r="H306" s="66">
        <f>work!L306</f>
        <v>20080609</v>
      </c>
      <c r="I306" s="75"/>
      <c r="J306" s="5"/>
    </row>
    <row r="307" spans="1:10" ht="15">
      <c r="A307" s="77">
        <v>277</v>
      </c>
      <c r="B307" s="18" t="s">
        <v>1702</v>
      </c>
      <c r="C307" s="17" t="s">
        <v>1647</v>
      </c>
      <c r="D307" s="17" t="s">
        <v>1703</v>
      </c>
      <c r="E307" s="75">
        <f>work!G307+work!H307</f>
        <v>347877</v>
      </c>
      <c r="F307" s="75">
        <f>work!I307+work!J307</f>
        <v>14300</v>
      </c>
      <c r="H307" s="66">
        <f>work!L307</f>
        <v>20080609</v>
      </c>
      <c r="I307" s="75"/>
      <c r="J307" s="5"/>
    </row>
    <row r="308" spans="1:10" ht="15">
      <c r="A308" s="77">
        <v>278</v>
      </c>
      <c r="B308" s="18" t="s">
        <v>1705</v>
      </c>
      <c r="C308" s="17" t="s">
        <v>1647</v>
      </c>
      <c r="D308" s="17" t="s">
        <v>1706</v>
      </c>
      <c r="E308" s="75">
        <f>work!G308+work!H308</f>
        <v>86997</v>
      </c>
      <c r="F308" s="75">
        <f>work!I308+work!J308</f>
        <v>6900</v>
      </c>
      <c r="H308" s="66">
        <f>work!L308</f>
        <v>20080609</v>
      </c>
      <c r="I308" s="75"/>
      <c r="J308" s="5"/>
    </row>
    <row r="309" spans="1:10" ht="15">
      <c r="A309" s="77">
        <v>279</v>
      </c>
      <c r="B309" s="18" t="s">
        <v>1708</v>
      </c>
      <c r="C309" s="17" t="s">
        <v>1647</v>
      </c>
      <c r="D309" s="17" t="s">
        <v>1709</v>
      </c>
      <c r="E309" s="75">
        <f>work!G309+work!H309</f>
        <v>1594334</v>
      </c>
      <c r="F309" s="75">
        <f>work!I309+work!J309</f>
        <v>1447300</v>
      </c>
      <c r="H309" s="66">
        <f>work!L309</f>
        <v>20080609</v>
      </c>
      <c r="I309" s="75"/>
      <c r="J309" s="5"/>
    </row>
    <row r="310" spans="1:10" ht="15">
      <c r="A310" s="77">
        <v>280</v>
      </c>
      <c r="B310" s="18" t="s">
        <v>1711</v>
      </c>
      <c r="C310" s="17" t="s">
        <v>1647</v>
      </c>
      <c r="D310" s="17" t="s">
        <v>1712</v>
      </c>
      <c r="E310" s="75">
        <f>work!G310+work!H310</f>
        <v>1740000</v>
      </c>
      <c r="F310" s="75">
        <f>work!I310+work!J310</f>
        <v>166283</v>
      </c>
      <c r="H310" s="66">
        <f>work!L310</f>
        <v>20080609</v>
      </c>
      <c r="I310" s="75"/>
      <c r="J310" s="5"/>
    </row>
    <row r="311" spans="1:10" ht="15">
      <c r="A311" s="77">
        <v>281</v>
      </c>
      <c r="B311" s="18" t="s">
        <v>1714</v>
      </c>
      <c r="C311" s="17" t="s">
        <v>1647</v>
      </c>
      <c r="D311" s="17" t="s">
        <v>1715</v>
      </c>
      <c r="E311" s="75">
        <f>work!G311+work!H311</f>
        <v>18900</v>
      </c>
      <c r="F311" s="75">
        <f>work!I311+work!J311</f>
        <v>0</v>
      </c>
      <c r="H311" s="66">
        <f>work!L311</f>
        <v>20080707</v>
      </c>
      <c r="I311" s="75"/>
      <c r="J311" s="5"/>
    </row>
    <row r="312" spans="1:10" ht="15">
      <c r="A312" s="77">
        <v>282</v>
      </c>
      <c r="B312" s="18" t="s">
        <v>1717</v>
      </c>
      <c r="C312" s="17" t="s">
        <v>1647</v>
      </c>
      <c r="D312" s="17" t="s">
        <v>1718</v>
      </c>
      <c r="E312" s="75">
        <f>work!G312+work!H312</f>
        <v>542842</v>
      </c>
      <c r="F312" s="75">
        <f>work!I312+work!J312</f>
        <v>1209284</v>
      </c>
      <c r="H312" s="66">
        <f>work!L312</f>
        <v>20080609</v>
      </c>
      <c r="I312" s="75"/>
      <c r="J312" s="5"/>
    </row>
    <row r="313" spans="1:10" ht="15">
      <c r="A313" s="77">
        <v>283</v>
      </c>
      <c r="B313" s="18" t="s">
        <v>1720</v>
      </c>
      <c r="C313" s="17" t="s">
        <v>1647</v>
      </c>
      <c r="D313" s="17" t="s">
        <v>1721</v>
      </c>
      <c r="E313" s="75">
        <f>work!G313+work!H313</f>
        <v>395871</v>
      </c>
      <c r="F313" s="75">
        <f>work!I313+work!J313</f>
        <v>166750</v>
      </c>
      <c r="H313" s="66">
        <f>work!L313</f>
        <v>20080707</v>
      </c>
      <c r="I313" s="75"/>
      <c r="J313" s="5"/>
    </row>
    <row r="314" spans="1:10" ht="15">
      <c r="A314" s="77">
        <v>284</v>
      </c>
      <c r="B314" s="18" t="s">
        <v>1723</v>
      </c>
      <c r="C314" s="17" t="s">
        <v>1647</v>
      </c>
      <c r="D314" s="17" t="s">
        <v>1724</v>
      </c>
      <c r="E314" s="75">
        <f>work!G314+work!H314</f>
        <v>553112</v>
      </c>
      <c r="F314" s="75">
        <f>work!I314+work!J314</f>
        <v>0</v>
      </c>
      <c r="H314" s="66">
        <f>work!L314</f>
        <v>20080707</v>
      </c>
      <c r="I314" s="75"/>
      <c r="J314" s="5"/>
    </row>
    <row r="315" spans="1:10" ht="15">
      <c r="A315" s="77">
        <v>285</v>
      </c>
      <c r="B315" s="18" t="s">
        <v>1727</v>
      </c>
      <c r="C315" s="17" t="s">
        <v>1725</v>
      </c>
      <c r="D315" s="17" t="s">
        <v>1728</v>
      </c>
      <c r="E315" s="75">
        <f>work!G315+work!H315</f>
        <v>3212836</v>
      </c>
      <c r="F315" s="75">
        <f>work!I315+work!J315</f>
        <v>106498</v>
      </c>
      <c r="H315" s="66">
        <f>work!L315</f>
        <v>20080609</v>
      </c>
      <c r="I315" s="75"/>
      <c r="J315" s="5"/>
    </row>
    <row r="316" spans="1:10" ht="15">
      <c r="A316" s="77">
        <v>286</v>
      </c>
      <c r="B316" s="18" t="s">
        <v>5</v>
      </c>
      <c r="C316" s="17" t="s">
        <v>1725</v>
      </c>
      <c r="D316" s="17" t="s">
        <v>6</v>
      </c>
      <c r="E316" s="75">
        <f>work!G316+work!H316</f>
        <v>2820760</v>
      </c>
      <c r="F316" s="75">
        <f>work!I316+work!J316</f>
        <v>1096388</v>
      </c>
      <c r="H316" s="66">
        <f>work!L316</f>
        <v>20080609</v>
      </c>
      <c r="I316" s="75"/>
      <c r="J316" s="5"/>
    </row>
    <row r="317" spans="1:10" ht="15">
      <c r="A317" s="77">
        <v>287</v>
      </c>
      <c r="B317" s="18" t="s">
        <v>8</v>
      </c>
      <c r="C317" s="17" t="s">
        <v>1725</v>
      </c>
      <c r="D317" s="17" t="s">
        <v>905</v>
      </c>
      <c r="E317" s="75" t="e">
        <f>work!G317+work!H317</f>
        <v>#VALUE!</v>
      </c>
      <c r="F317" s="75" t="e">
        <f>work!I317+work!J317</f>
        <v>#VALUE!</v>
      </c>
      <c r="H317" s="66" t="str">
        <f>work!L317</f>
        <v>No report</v>
      </c>
      <c r="I317" s="75"/>
      <c r="J317" s="5"/>
    </row>
    <row r="318" spans="1:10" ht="15">
      <c r="A318" s="77">
        <v>288</v>
      </c>
      <c r="B318" s="18" t="s">
        <v>10</v>
      </c>
      <c r="C318" s="17" t="s">
        <v>1725</v>
      </c>
      <c r="D318" s="17" t="s">
        <v>11</v>
      </c>
      <c r="E318" s="75">
        <f>work!G318+work!H318</f>
        <v>662860</v>
      </c>
      <c r="F318" s="75">
        <f>work!I318+work!J318</f>
        <v>7150</v>
      </c>
      <c r="H318" s="66">
        <f>work!L318</f>
        <v>20080609</v>
      </c>
      <c r="I318" s="75"/>
      <c r="J318" s="5"/>
    </row>
    <row r="319" spans="1:10" ht="15">
      <c r="A319" s="77">
        <v>289</v>
      </c>
      <c r="B319" s="18" t="s">
        <v>13</v>
      </c>
      <c r="C319" s="17" t="s">
        <v>1725</v>
      </c>
      <c r="D319" s="17" t="s">
        <v>14</v>
      </c>
      <c r="E319" s="75">
        <f>work!G319+work!H319</f>
        <v>76990</v>
      </c>
      <c r="F319" s="75">
        <f>work!I319+work!J319</f>
        <v>23500</v>
      </c>
      <c r="H319" s="66">
        <f>work!L319</f>
        <v>20080609</v>
      </c>
      <c r="I319" s="75"/>
      <c r="J319" s="5"/>
    </row>
    <row r="320" spans="1:10" ht="15">
      <c r="A320" s="77">
        <v>290</v>
      </c>
      <c r="B320" s="18" t="s">
        <v>16</v>
      </c>
      <c r="C320" s="17" t="s">
        <v>1725</v>
      </c>
      <c r="D320" s="17" t="s">
        <v>1452</v>
      </c>
      <c r="E320" s="75">
        <f>work!G320+work!H320</f>
        <v>1589553</v>
      </c>
      <c r="F320" s="75">
        <f>work!I320+work!J320</f>
        <v>409016</v>
      </c>
      <c r="H320" s="66">
        <f>work!L320</f>
        <v>20080609</v>
      </c>
      <c r="I320" s="75"/>
      <c r="J320" s="5"/>
    </row>
    <row r="321" spans="1:10" ht="15">
      <c r="A321" s="77">
        <v>291</v>
      </c>
      <c r="B321" s="18" t="s">
        <v>18</v>
      </c>
      <c r="C321" s="17" t="s">
        <v>1725</v>
      </c>
      <c r="D321" s="17" t="s">
        <v>1455</v>
      </c>
      <c r="E321" s="75">
        <f>work!G321+work!H321</f>
        <v>12325420</v>
      </c>
      <c r="F321" s="75">
        <f>work!I321+work!J321</f>
        <v>4980036</v>
      </c>
      <c r="H321" s="66">
        <f>work!L321</f>
        <v>20080609</v>
      </c>
      <c r="I321" s="75"/>
      <c r="J321" s="5"/>
    </row>
    <row r="322" spans="1:10" ht="15">
      <c r="A322" s="77">
        <v>292</v>
      </c>
      <c r="B322" s="18" t="s">
        <v>20</v>
      </c>
      <c r="C322" s="17" t="s">
        <v>1725</v>
      </c>
      <c r="D322" s="17" t="s">
        <v>21</v>
      </c>
      <c r="E322" s="75">
        <f>work!G322+work!H322</f>
        <v>235432</v>
      </c>
      <c r="F322" s="75">
        <f>work!I322+work!J322</f>
        <v>1700325</v>
      </c>
      <c r="H322" s="66">
        <f>work!L322</f>
        <v>20080609</v>
      </c>
      <c r="I322" s="75"/>
      <c r="J322" s="5"/>
    </row>
    <row r="323" spans="1:10" ht="15">
      <c r="A323" s="77">
        <v>293</v>
      </c>
      <c r="B323" s="18" t="s">
        <v>23</v>
      </c>
      <c r="C323" s="17" t="s">
        <v>1725</v>
      </c>
      <c r="D323" s="17" t="s">
        <v>24</v>
      </c>
      <c r="E323" s="75">
        <f>work!G323+work!H323</f>
        <v>1988732</v>
      </c>
      <c r="F323" s="75">
        <f>work!I323+work!J323</f>
        <v>1725432</v>
      </c>
      <c r="H323" s="66">
        <f>work!L323</f>
        <v>20080609</v>
      </c>
      <c r="I323" s="75"/>
      <c r="J323" s="5"/>
    </row>
    <row r="324" spans="1:10" ht="15">
      <c r="A324" s="77">
        <v>294</v>
      </c>
      <c r="B324" s="18" t="s">
        <v>26</v>
      </c>
      <c r="C324" s="17" t="s">
        <v>1725</v>
      </c>
      <c r="D324" s="17" t="s">
        <v>27</v>
      </c>
      <c r="E324" s="75">
        <f>work!G324+work!H324</f>
        <v>3797176</v>
      </c>
      <c r="F324" s="75">
        <f>work!I324+work!J324</f>
        <v>2346171</v>
      </c>
      <c r="H324" s="66">
        <f>work!L324</f>
        <v>20080609</v>
      </c>
      <c r="I324" s="75"/>
      <c r="J324" s="5"/>
    </row>
    <row r="325" spans="1:10" ht="15">
      <c r="A325" s="77">
        <v>295</v>
      </c>
      <c r="B325" s="18" t="s">
        <v>29</v>
      </c>
      <c r="C325" s="17" t="s">
        <v>1725</v>
      </c>
      <c r="D325" s="17" t="s">
        <v>30</v>
      </c>
      <c r="E325" s="75">
        <f>work!G325+work!H325</f>
        <v>143081</v>
      </c>
      <c r="F325" s="75">
        <f>work!I325+work!J325</f>
        <v>598942</v>
      </c>
      <c r="H325" s="66">
        <f>work!L325</f>
        <v>20080707</v>
      </c>
      <c r="I325" s="75"/>
      <c r="J325" s="5"/>
    </row>
    <row r="326" spans="1:10" ht="15">
      <c r="A326" s="77">
        <v>296</v>
      </c>
      <c r="B326" s="18" t="s">
        <v>32</v>
      </c>
      <c r="C326" s="17" t="s">
        <v>1725</v>
      </c>
      <c r="D326" s="17" t="s">
        <v>1731</v>
      </c>
      <c r="E326" s="75">
        <f>work!G326+work!H326</f>
        <v>1019843</v>
      </c>
      <c r="F326" s="75">
        <f>work!I326+work!J326</f>
        <v>1300227</v>
      </c>
      <c r="H326" s="66">
        <f>work!L326</f>
        <v>20080609</v>
      </c>
      <c r="I326" s="75"/>
      <c r="J326" s="5"/>
    </row>
    <row r="327" spans="1:10" ht="15">
      <c r="A327" s="77">
        <v>297</v>
      </c>
      <c r="B327" s="18" t="s">
        <v>34</v>
      </c>
      <c r="C327" s="17" t="s">
        <v>1725</v>
      </c>
      <c r="D327" s="17" t="s">
        <v>35</v>
      </c>
      <c r="E327" s="75">
        <f>work!G327+work!H327</f>
        <v>1665225</v>
      </c>
      <c r="F327" s="75">
        <f>work!I327+work!J327</f>
        <v>1841278</v>
      </c>
      <c r="H327" s="66">
        <f>work!L327</f>
        <v>20080707</v>
      </c>
      <c r="I327" s="75"/>
      <c r="J327" s="5"/>
    </row>
    <row r="328" spans="1:10" ht="15">
      <c r="A328" s="77">
        <v>298</v>
      </c>
      <c r="B328" s="18" t="s">
        <v>38</v>
      </c>
      <c r="C328" s="17" t="s">
        <v>36</v>
      </c>
      <c r="D328" s="17" t="s">
        <v>39</v>
      </c>
      <c r="E328" s="75">
        <f>work!G328+work!H328</f>
        <v>444904</v>
      </c>
      <c r="F328" s="75">
        <f>work!I328+work!J328</f>
        <v>225285</v>
      </c>
      <c r="H328" s="66">
        <f>work!L328</f>
        <v>20080707</v>
      </c>
      <c r="I328" s="75"/>
      <c r="J328" s="5"/>
    </row>
    <row r="329" spans="1:10" ht="15">
      <c r="A329" s="77">
        <v>299</v>
      </c>
      <c r="B329" s="18" t="s">
        <v>41</v>
      </c>
      <c r="C329" s="17" t="s">
        <v>36</v>
      </c>
      <c r="D329" s="17" t="s">
        <v>42</v>
      </c>
      <c r="E329" s="75">
        <f>work!G329+work!H329</f>
        <v>95376</v>
      </c>
      <c r="F329" s="75">
        <f>work!I329+work!J329</f>
        <v>181914</v>
      </c>
      <c r="H329" s="66">
        <f>work!L329</f>
        <v>20080707</v>
      </c>
      <c r="I329" s="75"/>
      <c r="J329" s="5"/>
    </row>
    <row r="330" spans="1:10" ht="15">
      <c r="A330" s="77">
        <v>300</v>
      </c>
      <c r="B330" s="18" t="s">
        <v>44</v>
      </c>
      <c r="C330" s="17" t="s">
        <v>36</v>
      </c>
      <c r="D330" s="17" t="s">
        <v>45</v>
      </c>
      <c r="E330" s="75">
        <f>work!G330+work!H330</f>
        <v>122574</v>
      </c>
      <c r="F330" s="75">
        <f>work!I330+work!J330</f>
        <v>1400</v>
      </c>
      <c r="H330" s="66">
        <f>work!L330</f>
        <v>20080609</v>
      </c>
      <c r="I330" s="75"/>
      <c r="J330" s="5"/>
    </row>
    <row r="331" spans="1:10" ht="15">
      <c r="A331" s="77">
        <v>301</v>
      </c>
      <c r="B331" s="18" t="s">
        <v>47</v>
      </c>
      <c r="C331" s="17" t="s">
        <v>36</v>
      </c>
      <c r="D331" s="17" t="s">
        <v>48</v>
      </c>
      <c r="E331" s="75">
        <f>work!G331+work!H331</f>
        <v>2088801</v>
      </c>
      <c r="F331" s="75">
        <f>work!I331+work!J331</f>
        <v>1891284</v>
      </c>
      <c r="H331" s="66">
        <f>work!L331</f>
        <v>20080707</v>
      </c>
      <c r="I331" s="75"/>
      <c r="J331" s="5"/>
    </row>
    <row r="332" spans="1:10" ht="15">
      <c r="A332" s="77">
        <v>302</v>
      </c>
      <c r="B332" s="18" t="s">
        <v>50</v>
      </c>
      <c r="C332" s="17" t="s">
        <v>36</v>
      </c>
      <c r="D332" s="17" t="s">
        <v>51</v>
      </c>
      <c r="E332" s="75">
        <f>work!G332+work!H332</f>
        <v>3975308</v>
      </c>
      <c r="F332" s="75">
        <f>work!I332+work!J332</f>
        <v>1900326</v>
      </c>
      <c r="H332" s="66">
        <f>work!L332</f>
        <v>20080609</v>
      </c>
      <c r="I332" s="75"/>
      <c r="J332" s="5"/>
    </row>
    <row r="333" spans="1:10" ht="15">
      <c r="A333" s="77">
        <v>303</v>
      </c>
      <c r="B333" s="18" t="s">
        <v>53</v>
      </c>
      <c r="C333" s="17" t="s">
        <v>36</v>
      </c>
      <c r="D333" s="17" t="s">
        <v>54</v>
      </c>
      <c r="E333" s="75">
        <f>work!G333+work!H333</f>
        <v>19654</v>
      </c>
      <c r="F333" s="75">
        <f>work!I333+work!J333</f>
        <v>23300</v>
      </c>
      <c r="H333" s="66">
        <f>work!L333</f>
        <v>20080609</v>
      </c>
      <c r="I333" s="75"/>
      <c r="J333" s="5"/>
    </row>
    <row r="334" spans="1:10" ht="15">
      <c r="A334" s="77">
        <v>304</v>
      </c>
      <c r="B334" s="18" t="s">
        <v>56</v>
      </c>
      <c r="C334" s="17" t="s">
        <v>36</v>
      </c>
      <c r="D334" s="17" t="s">
        <v>57</v>
      </c>
      <c r="E334" s="75">
        <f>work!G334+work!H334</f>
        <v>241000</v>
      </c>
      <c r="F334" s="75">
        <f>work!I334+work!J334</f>
        <v>1453206</v>
      </c>
      <c r="H334" s="66">
        <f>work!L334</f>
        <v>20080609</v>
      </c>
      <c r="I334" s="75"/>
      <c r="J334" s="5"/>
    </row>
    <row r="335" spans="1:10" ht="15">
      <c r="A335" s="77">
        <v>305</v>
      </c>
      <c r="B335" s="18" t="s">
        <v>59</v>
      </c>
      <c r="C335" s="17" t="s">
        <v>36</v>
      </c>
      <c r="D335" s="17" t="s">
        <v>60</v>
      </c>
      <c r="E335" s="75">
        <f>work!G335+work!H335</f>
        <v>300393</v>
      </c>
      <c r="F335" s="75">
        <f>work!I335+work!J335</f>
        <v>33000</v>
      </c>
      <c r="H335" s="66">
        <f>work!L335</f>
        <v>20080609</v>
      </c>
      <c r="I335" s="75"/>
      <c r="J335" s="5"/>
    </row>
    <row r="336" spans="1:10" ht="15">
      <c r="A336" s="77">
        <v>306</v>
      </c>
      <c r="B336" s="18" t="s">
        <v>62</v>
      </c>
      <c r="C336" s="17" t="s">
        <v>36</v>
      </c>
      <c r="D336" s="17" t="s">
        <v>63</v>
      </c>
      <c r="E336" s="75">
        <f>work!G336+work!H336</f>
        <v>2016905</v>
      </c>
      <c r="F336" s="75">
        <f>work!I336+work!J336</f>
        <v>10173166</v>
      </c>
      <c r="H336" s="66">
        <f>work!L336</f>
        <v>20080707</v>
      </c>
      <c r="I336" s="75"/>
      <c r="J336" s="5"/>
    </row>
    <row r="337" spans="1:10" ht="15">
      <c r="A337" s="77">
        <v>307</v>
      </c>
      <c r="B337" s="18" t="s">
        <v>65</v>
      </c>
      <c r="C337" s="17" t="s">
        <v>36</v>
      </c>
      <c r="D337" s="17" t="s">
        <v>66</v>
      </c>
      <c r="E337" s="75">
        <f>work!G337+work!H337</f>
        <v>1490781</v>
      </c>
      <c r="F337" s="75">
        <f>work!I337+work!J337</f>
        <v>45737</v>
      </c>
      <c r="H337" s="66">
        <f>work!L337</f>
        <v>20080609</v>
      </c>
      <c r="I337" s="75"/>
      <c r="J337" s="5"/>
    </row>
    <row r="338" spans="1:10" ht="15">
      <c r="A338" s="77">
        <v>308</v>
      </c>
      <c r="B338" s="18" t="s">
        <v>68</v>
      </c>
      <c r="C338" s="17" t="s">
        <v>36</v>
      </c>
      <c r="D338" s="17" t="s">
        <v>69</v>
      </c>
      <c r="E338" s="75" t="e">
        <f>work!G338+work!H338</f>
        <v>#VALUE!</v>
      </c>
      <c r="F338" s="75" t="e">
        <f>work!I338+work!J338</f>
        <v>#VALUE!</v>
      </c>
      <c r="H338" s="66" t="str">
        <f>work!L338</f>
        <v>No report</v>
      </c>
      <c r="I338" s="75"/>
      <c r="J338" s="5"/>
    </row>
    <row r="339" spans="1:10" ht="15">
      <c r="A339" s="77">
        <v>309</v>
      </c>
      <c r="B339" s="18" t="s">
        <v>71</v>
      </c>
      <c r="C339" s="17" t="s">
        <v>36</v>
      </c>
      <c r="D339" s="17" t="s">
        <v>72</v>
      </c>
      <c r="E339" s="75">
        <f>work!G339+work!H339</f>
        <v>165337</v>
      </c>
      <c r="F339" s="75">
        <f>work!I339+work!J339</f>
        <v>1501</v>
      </c>
      <c r="H339" s="66">
        <f>work!L339</f>
        <v>20080609</v>
      </c>
      <c r="I339" s="75"/>
      <c r="J339" s="5"/>
    </row>
    <row r="340" spans="1:10" ht="15">
      <c r="A340" s="77">
        <v>310</v>
      </c>
      <c r="B340" s="18" t="s">
        <v>74</v>
      </c>
      <c r="C340" s="17" t="s">
        <v>36</v>
      </c>
      <c r="D340" s="17" t="s">
        <v>1571</v>
      </c>
      <c r="E340" s="75">
        <f>work!G340+work!H340</f>
        <v>4932085</v>
      </c>
      <c r="F340" s="75">
        <f>work!I340+work!J340</f>
        <v>3184123</v>
      </c>
      <c r="H340" s="66">
        <f>work!L340</f>
        <v>20080609</v>
      </c>
      <c r="I340" s="75"/>
      <c r="J340" s="5"/>
    </row>
    <row r="341" spans="1:10" ht="15">
      <c r="A341" s="77">
        <v>311</v>
      </c>
      <c r="B341" s="18" t="s">
        <v>76</v>
      </c>
      <c r="C341" s="17" t="s">
        <v>36</v>
      </c>
      <c r="D341" s="17" t="s">
        <v>570</v>
      </c>
      <c r="E341" s="75">
        <f>work!G341+work!H341</f>
        <v>263305</v>
      </c>
      <c r="F341" s="75">
        <f>work!I341+work!J341</f>
        <v>17744134</v>
      </c>
      <c r="H341" s="66">
        <f>work!L341</f>
        <v>20080609</v>
      </c>
      <c r="I341" s="75"/>
      <c r="J341" s="5"/>
    </row>
    <row r="342" spans="1:10" ht="15">
      <c r="A342" s="77">
        <v>312</v>
      </c>
      <c r="B342" s="18" t="s">
        <v>78</v>
      </c>
      <c r="C342" s="17" t="s">
        <v>36</v>
      </c>
      <c r="D342" s="17" t="s">
        <v>79</v>
      </c>
      <c r="E342" s="75">
        <f>work!G342+work!H342</f>
        <v>614225</v>
      </c>
      <c r="F342" s="75">
        <f>work!I342+work!J342</f>
        <v>883059</v>
      </c>
      <c r="H342" s="66">
        <f>work!L342</f>
        <v>20080609</v>
      </c>
      <c r="I342" s="75"/>
      <c r="J342" s="5"/>
    </row>
    <row r="343" spans="1:10" ht="15">
      <c r="A343" s="77">
        <v>313</v>
      </c>
      <c r="B343" s="18" t="s">
        <v>81</v>
      </c>
      <c r="C343" s="17" t="s">
        <v>36</v>
      </c>
      <c r="D343" s="17" t="s">
        <v>82</v>
      </c>
      <c r="E343" s="75">
        <f>work!G343+work!H343</f>
        <v>461322</v>
      </c>
      <c r="F343" s="75">
        <f>work!I343+work!J343</f>
        <v>2902656</v>
      </c>
      <c r="H343" s="66">
        <f>work!L343</f>
        <v>20080707</v>
      </c>
      <c r="I343" s="75"/>
      <c r="J343" s="5"/>
    </row>
    <row r="344" spans="1:10" ht="15">
      <c r="A344" s="77">
        <v>314</v>
      </c>
      <c r="B344" s="18" t="s">
        <v>84</v>
      </c>
      <c r="C344" s="17" t="s">
        <v>36</v>
      </c>
      <c r="D344" s="17" t="s">
        <v>85</v>
      </c>
      <c r="E344" s="75" t="e">
        <f>work!G344+work!H344</f>
        <v>#VALUE!</v>
      </c>
      <c r="F344" s="75" t="e">
        <f>work!I344+work!J344</f>
        <v>#VALUE!</v>
      </c>
      <c r="H344" s="66" t="str">
        <f>work!L344</f>
        <v>No report</v>
      </c>
      <c r="I344" s="75"/>
      <c r="J344" s="5"/>
    </row>
    <row r="345" spans="1:10" ht="15">
      <c r="A345" s="77">
        <v>315</v>
      </c>
      <c r="B345" s="18" t="s">
        <v>87</v>
      </c>
      <c r="C345" s="17" t="s">
        <v>36</v>
      </c>
      <c r="D345" s="17" t="s">
        <v>88</v>
      </c>
      <c r="E345" s="75">
        <f>work!G345+work!H345</f>
        <v>744099</v>
      </c>
      <c r="F345" s="75">
        <f>work!I345+work!J345</f>
        <v>2045486</v>
      </c>
      <c r="H345" s="66">
        <f>work!L345</f>
        <v>20080609</v>
      </c>
      <c r="I345" s="75"/>
      <c r="J345" s="5"/>
    </row>
    <row r="346" spans="1:10" ht="15">
      <c r="A346" s="77">
        <v>316</v>
      </c>
      <c r="B346" s="18" t="s">
        <v>90</v>
      </c>
      <c r="C346" s="17" t="s">
        <v>36</v>
      </c>
      <c r="D346" s="17" t="s">
        <v>91</v>
      </c>
      <c r="E346" s="75">
        <f>work!G346+work!H346</f>
        <v>977454</v>
      </c>
      <c r="F346" s="75">
        <f>work!I346+work!J346</f>
        <v>231947</v>
      </c>
      <c r="H346" s="66">
        <f>work!L346</f>
        <v>20080609</v>
      </c>
      <c r="I346" s="75"/>
      <c r="J346" s="5"/>
    </row>
    <row r="347" spans="1:10" ht="15">
      <c r="A347" s="77">
        <v>317</v>
      </c>
      <c r="B347" s="18" t="s">
        <v>93</v>
      </c>
      <c r="C347" s="17" t="s">
        <v>36</v>
      </c>
      <c r="D347" s="17" t="s">
        <v>94</v>
      </c>
      <c r="E347" s="75">
        <f>work!G347+work!H347</f>
        <v>412450</v>
      </c>
      <c r="F347" s="75">
        <f>work!I347+work!J347</f>
        <v>23089</v>
      </c>
      <c r="H347" s="66">
        <f>work!L347</f>
        <v>20080707</v>
      </c>
      <c r="I347" s="75"/>
      <c r="J347" s="5"/>
    </row>
    <row r="348" spans="1:10" ht="15">
      <c r="A348" s="77">
        <v>318</v>
      </c>
      <c r="B348" s="18" t="s">
        <v>96</v>
      </c>
      <c r="C348" s="17" t="s">
        <v>36</v>
      </c>
      <c r="D348" s="17" t="s">
        <v>97</v>
      </c>
      <c r="E348" s="75">
        <f>work!G348+work!H348</f>
        <v>3099563</v>
      </c>
      <c r="F348" s="75">
        <f>work!I348+work!J348</f>
        <v>6330539</v>
      </c>
      <c r="H348" s="66">
        <f>work!L348</f>
        <v>20080609</v>
      </c>
      <c r="I348" s="75"/>
      <c r="J348" s="5"/>
    </row>
    <row r="349" spans="1:10" ht="15">
      <c r="A349" s="77">
        <v>319</v>
      </c>
      <c r="B349" s="18" t="s">
        <v>99</v>
      </c>
      <c r="C349" s="17" t="s">
        <v>36</v>
      </c>
      <c r="D349" s="17" t="s">
        <v>100</v>
      </c>
      <c r="E349" s="75">
        <f>work!G349+work!H349</f>
        <v>379165</v>
      </c>
      <c r="F349" s="75">
        <f>work!I349+work!J349</f>
        <v>1947138</v>
      </c>
      <c r="H349" s="66">
        <f>work!L349</f>
        <v>20080609</v>
      </c>
      <c r="I349" s="75"/>
      <c r="J349" s="5"/>
    </row>
    <row r="350" spans="1:10" ht="15">
      <c r="A350" s="77">
        <v>320</v>
      </c>
      <c r="B350" s="18" t="s">
        <v>102</v>
      </c>
      <c r="C350" s="17" t="s">
        <v>36</v>
      </c>
      <c r="D350" s="17" t="s">
        <v>103</v>
      </c>
      <c r="E350" s="75">
        <f>work!G350+work!H350</f>
        <v>377884</v>
      </c>
      <c r="F350" s="75">
        <f>work!I350+work!J350</f>
        <v>21502</v>
      </c>
      <c r="H350" s="66">
        <f>work!L350</f>
        <v>20080707</v>
      </c>
      <c r="I350" s="75"/>
      <c r="J350" s="5"/>
    </row>
    <row r="351" spans="1:10" ht="15">
      <c r="A351" s="77">
        <v>321</v>
      </c>
      <c r="B351" s="18" t="s">
        <v>105</v>
      </c>
      <c r="C351" s="17" t="s">
        <v>36</v>
      </c>
      <c r="D351" s="17" t="s">
        <v>106</v>
      </c>
      <c r="E351" s="75">
        <f>work!G351+work!H351</f>
        <v>447616</v>
      </c>
      <c r="F351" s="75">
        <f>work!I351+work!J351</f>
        <v>133496</v>
      </c>
      <c r="H351" s="66">
        <f>work!L351</f>
        <v>20080609</v>
      </c>
      <c r="I351" s="75"/>
      <c r="J351" s="5"/>
    </row>
    <row r="352" spans="1:10" ht="15">
      <c r="A352" s="77">
        <v>322</v>
      </c>
      <c r="B352" s="18" t="s">
        <v>108</v>
      </c>
      <c r="C352" s="17" t="s">
        <v>36</v>
      </c>
      <c r="D352" s="17" t="s">
        <v>109</v>
      </c>
      <c r="E352" s="75">
        <f>work!G352+work!H352</f>
        <v>2505199</v>
      </c>
      <c r="F352" s="75">
        <f>work!I352+work!J352</f>
        <v>2077471</v>
      </c>
      <c r="H352" s="66">
        <f>work!L352</f>
        <v>20080609</v>
      </c>
      <c r="I352" s="75"/>
      <c r="J352" s="5"/>
    </row>
    <row r="353" spans="1:10" ht="15">
      <c r="A353" s="77">
        <v>323</v>
      </c>
      <c r="B353" s="18" t="s">
        <v>112</v>
      </c>
      <c r="C353" s="17" t="s">
        <v>110</v>
      </c>
      <c r="D353" s="17" t="s">
        <v>113</v>
      </c>
      <c r="E353" s="75">
        <f>work!G353+work!H353</f>
        <v>198716</v>
      </c>
      <c r="F353" s="75">
        <f>work!I353+work!J353</f>
        <v>3450</v>
      </c>
      <c r="H353" s="66">
        <f>work!L353</f>
        <v>20080609</v>
      </c>
      <c r="I353" s="75"/>
      <c r="J353" s="5"/>
    </row>
    <row r="354" spans="1:10" ht="15">
      <c r="A354" s="77">
        <v>324</v>
      </c>
      <c r="B354" s="18" t="s">
        <v>115</v>
      </c>
      <c r="C354" s="17" t="s">
        <v>110</v>
      </c>
      <c r="D354" s="17" t="s">
        <v>116</v>
      </c>
      <c r="E354" s="75">
        <f>work!G354+work!H354</f>
        <v>134492</v>
      </c>
      <c r="F354" s="75">
        <f>work!I354+work!J354</f>
        <v>0</v>
      </c>
      <c r="H354" s="66">
        <f>work!L354</f>
        <v>20080609</v>
      </c>
      <c r="I354" s="75"/>
      <c r="J354" s="5"/>
    </row>
    <row r="355" spans="1:10" ht="15">
      <c r="A355" s="77">
        <v>325</v>
      </c>
      <c r="B355" s="18" t="s">
        <v>118</v>
      </c>
      <c r="C355" s="17" t="s">
        <v>110</v>
      </c>
      <c r="D355" s="17" t="s">
        <v>119</v>
      </c>
      <c r="E355" s="75">
        <f>work!G355+work!H355</f>
        <v>1755706</v>
      </c>
      <c r="F355" s="75">
        <f>work!I355+work!J355</f>
        <v>2254667</v>
      </c>
      <c r="H355" s="66">
        <f>work!L355</f>
        <v>20080609</v>
      </c>
      <c r="I355" s="75"/>
      <c r="J355" s="5"/>
    </row>
    <row r="356" spans="1:10" ht="15">
      <c r="A356" s="77">
        <v>326</v>
      </c>
      <c r="B356" s="18" t="s">
        <v>121</v>
      </c>
      <c r="C356" s="17" t="s">
        <v>110</v>
      </c>
      <c r="D356" s="17" t="s">
        <v>122</v>
      </c>
      <c r="E356" s="75">
        <f>work!G356+work!H356</f>
        <v>0</v>
      </c>
      <c r="F356" s="75">
        <f>work!I356+work!J356</f>
        <v>700801</v>
      </c>
      <c r="H356" s="66">
        <f>work!L356</f>
        <v>20080609</v>
      </c>
      <c r="I356" s="75"/>
      <c r="J356" s="5"/>
    </row>
    <row r="357" spans="1:10" ht="15">
      <c r="A357" s="77">
        <v>327</v>
      </c>
      <c r="B357" s="18" t="s">
        <v>124</v>
      </c>
      <c r="C357" s="17" t="s">
        <v>110</v>
      </c>
      <c r="D357" s="17" t="s">
        <v>125</v>
      </c>
      <c r="E357" s="75" t="e">
        <f>work!G357+work!H357</f>
        <v>#VALUE!</v>
      </c>
      <c r="F357" s="75" t="e">
        <f>work!I357+work!J357</f>
        <v>#VALUE!</v>
      </c>
      <c r="H357" s="66" t="str">
        <f>work!L357</f>
        <v>No report</v>
      </c>
      <c r="I357" s="75"/>
      <c r="J357" s="5"/>
    </row>
    <row r="358" spans="1:10" ht="15">
      <c r="A358" s="77">
        <v>328</v>
      </c>
      <c r="B358" s="18" t="s">
        <v>127</v>
      </c>
      <c r="C358" s="17" t="s">
        <v>110</v>
      </c>
      <c r="D358" s="17" t="s">
        <v>128</v>
      </c>
      <c r="E358" s="75">
        <f>work!G358+work!H358</f>
        <v>318321</v>
      </c>
      <c r="F358" s="75">
        <f>work!I358+work!J358</f>
        <v>45989</v>
      </c>
      <c r="H358" s="66">
        <f>work!L358</f>
        <v>20080609</v>
      </c>
      <c r="I358" s="75"/>
      <c r="J358" s="5"/>
    </row>
    <row r="359" spans="1:10" ht="15">
      <c r="A359" s="77">
        <v>329</v>
      </c>
      <c r="B359" s="18" t="s">
        <v>130</v>
      </c>
      <c r="C359" s="17" t="s">
        <v>110</v>
      </c>
      <c r="D359" s="17" t="s">
        <v>131</v>
      </c>
      <c r="E359" s="75">
        <f>work!G359+work!H359</f>
        <v>256323</v>
      </c>
      <c r="F359" s="75">
        <f>work!I359+work!J359</f>
        <v>156250</v>
      </c>
      <c r="H359" s="66">
        <f>work!L359</f>
        <v>20080609</v>
      </c>
      <c r="I359" s="75"/>
      <c r="J359" s="5"/>
    </row>
    <row r="360" spans="1:10" ht="15">
      <c r="A360" s="77">
        <v>330</v>
      </c>
      <c r="B360" s="18" t="s">
        <v>133</v>
      </c>
      <c r="C360" s="17" t="s">
        <v>110</v>
      </c>
      <c r="D360" s="17" t="s">
        <v>134</v>
      </c>
      <c r="E360" s="75">
        <f>work!G360+work!H360</f>
        <v>309800</v>
      </c>
      <c r="F360" s="75">
        <f>work!I360+work!J360</f>
        <v>21853</v>
      </c>
      <c r="H360" s="66">
        <f>work!L360</f>
        <v>20080609</v>
      </c>
      <c r="I360" s="75"/>
      <c r="J360" s="5"/>
    </row>
    <row r="361" spans="1:10" ht="15">
      <c r="A361" s="77">
        <v>331</v>
      </c>
      <c r="B361" s="18" t="s">
        <v>136</v>
      </c>
      <c r="C361" s="17" t="s">
        <v>110</v>
      </c>
      <c r="D361" s="17" t="s">
        <v>137</v>
      </c>
      <c r="E361" s="75">
        <f>work!G361+work!H361</f>
        <v>4408884</v>
      </c>
      <c r="F361" s="75">
        <f>work!I361+work!J361</f>
        <v>372500</v>
      </c>
      <c r="H361" s="66">
        <f>work!L361</f>
        <v>20080609</v>
      </c>
      <c r="I361" s="75"/>
      <c r="J361" s="5"/>
    </row>
    <row r="362" spans="1:10" ht="15">
      <c r="A362" s="77">
        <v>332</v>
      </c>
      <c r="B362" s="18" t="s">
        <v>139</v>
      </c>
      <c r="C362" s="17" t="s">
        <v>110</v>
      </c>
      <c r="D362" s="17" t="s">
        <v>140</v>
      </c>
      <c r="E362" s="75" t="e">
        <f>work!G362+work!H362</f>
        <v>#VALUE!</v>
      </c>
      <c r="F362" s="75" t="e">
        <f>work!I362+work!J362</f>
        <v>#VALUE!</v>
      </c>
      <c r="H362" s="66" t="str">
        <f>work!L362</f>
        <v>No report</v>
      </c>
      <c r="I362" s="75"/>
      <c r="J362" s="5"/>
    </row>
    <row r="363" spans="1:10" ht="15">
      <c r="A363" s="77">
        <v>333</v>
      </c>
      <c r="B363" s="18" t="s">
        <v>142</v>
      </c>
      <c r="C363" s="17" t="s">
        <v>110</v>
      </c>
      <c r="D363" s="17" t="s">
        <v>143</v>
      </c>
      <c r="E363" s="75">
        <f>work!G363+work!H363</f>
        <v>1506738</v>
      </c>
      <c r="F363" s="75">
        <f>work!I363+work!J363</f>
        <v>2175830</v>
      </c>
      <c r="H363" s="66">
        <f>work!L363</f>
        <v>20080609</v>
      </c>
      <c r="I363" s="75"/>
      <c r="J363" s="5"/>
    </row>
    <row r="364" spans="1:10" ht="15">
      <c r="A364" s="77">
        <v>334</v>
      </c>
      <c r="B364" s="18" t="s">
        <v>145</v>
      </c>
      <c r="C364" s="17" t="s">
        <v>110</v>
      </c>
      <c r="D364" s="17" t="s">
        <v>146</v>
      </c>
      <c r="E364" s="75">
        <f>work!G364+work!H364</f>
        <v>11200</v>
      </c>
      <c r="F364" s="75">
        <f>work!I364+work!J364</f>
        <v>0</v>
      </c>
      <c r="H364" s="66">
        <f>work!L364</f>
        <v>20080609</v>
      </c>
      <c r="I364" s="75"/>
      <c r="J364" s="5"/>
    </row>
    <row r="365" spans="1:10" ht="15">
      <c r="A365" s="77">
        <v>335</v>
      </c>
      <c r="B365" s="18" t="s">
        <v>148</v>
      </c>
      <c r="C365" s="17" t="s">
        <v>110</v>
      </c>
      <c r="D365" s="17" t="s">
        <v>149</v>
      </c>
      <c r="E365" s="75">
        <f>work!G365+work!H365</f>
        <v>374396</v>
      </c>
      <c r="F365" s="75">
        <f>work!I365+work!J365</f>
        <v>750</v>
      </c>
      <c r="H365" s="66">
        <f>work!L365</f>
        <v>20080609</v>
      </c>
      <c r="I365" s="75"/>
      <c r="J365" s="5"/>
    </row>
    <row r="366" spans="1:10" ht="15">
      <c r="A366" s="77">
        <v>336</v>
      </c>
      <c r="B366" s="18" t="s">
        <v>151</v>
      </c>
      <c r="C366" s="17" t="s">
        <v>110</v>
      </c>
      <c r="D366" s="17" t="s">
        <v>152</v>
      </c>
      <c r="E366" s="75">
        <f>work!G366+work!H366</f>
        <v>203035</v>
      </c>
      <c r="F366" s="75">
        <f>work!I366+work!J366</f>
        <v>7500</v>
      </c>
      <c r="H366" s="66">
        <f>work!L366</f>
        <v>20080707</v>
      </c>
      <c r="I366" s="75"/>
      <c r="J366" s="5"/>
    </row>
    <row r="367" spans="1:10" ht="15">
      <c r="A367" s="77">
        <v>337</v>
      </c>
      <c r="B367" s="18" t="s">
        <v>154</v>
      </c>
      <c r="C367" s="17" t="s">
        <v>110</v>
      </c>
      <c r="D367" s="17" t="s">
        <v>155</v>
      </c>
      <c r="E367" s="75">
        <f>work!G367+work!H367</f>
        <v>565885</v>
      </c>
      <c r="F367" s="75">
        <f>work!I367+work!J367</f>
        <v>102600</v>
      </c>
      <c r="H367" s="66">
        <f>work!L367</f>
        <v>20080609</v>
      </c>
      <c r="I367" s="75"/>
      <c r="J367" s="5"/>
    </row>
    <row r="368" spans="1:10" ht="15">
      <c r="A368" s="77">
        <v>338</v>
      </c>
      <c r="B368" s="18" t="s">
        <v>157</v>
      </c>
      <c r="C368" s="17" t="s">
        <v>110</v>
      </c>
      <c r="D368" s="17" t="s">
        <v>158</v>
      </c>
      <c r="E368" s="75" t="e">
        <f>work!G368+work!H368</f>
        <v>#VALUE!</v>
      </c>
      <c r="F368" s="75" t="e">
        <f>work!I368+work!J368</f>
        <v>#VALUE!</v>
      </c>
      <c r="H368" s="66" t="str">
        <f>work!L368</f>
        <v>No report</v>
      </c>
      <c r="I368" s="75"/>
      <c r="J368" s="5"/>
    </row>
    <row r="369" spans="1:10" ht="15">
      <c r="A369" s="77">
        <v>339</v>
      </c>
      <c r="B369" s="18" t="s">
        <v>160</v>
      </c>
      <c r="C369" s="17" t="s">
        <v>110</v>
      </c>
      <c r="D369" s="17" t="s">
        <v>161</v>
      </c>
      <c r="E369" s="75">
        <f>work!G369+work!H369</f>
        <v>193685</v>
      </c>
      <c r="F369" s="75">
        <f>work!I369+work!J369</f>
        <v>3705</v>
      </c>
      <c r="H369" s="66">
        <f>work!L369</f>
        <v>20080609</v>
      </c>
      <c r="I369" s="75"/>
      <c r="J369" s="5"/>
    </row>
    <row r="370" spans="1:10" ht="15">
      <c r="A370" s="77">
        <v>340</v>
      </c>
      <c r="B370" s="18" t="s">
        <v>163</v>
      </c>
      <c r="C370" s="17" t="s">
        <v>110</v>
      </c>
      <c r="D370" s="17" t="s">
        <v>164</v>
      </c>
      <c r="E370" s="75">
        <f>work!G370+work!H370</f>
        <v>0</v>
      </c>
      <c r="F370" s="75">
        <f>work!I370+work!J370</f>
        <v>12973</v>
      </c>
      <c r="H370" s="66">
        <f>work!L370</f>
        <v>20080707</v>
      </c>
      <c r="I370" s="75"/>
      <c r="J370" s="5"/>
    </row>
    <row r="371" spans="1:10" ht="15">
      <c r="A371" s="77">
        <v>341</v>
      </c>
      <c r="B371" s="18" t="s">
        <v>166</v>
      </c>
      <c r="C371" s="17" t="s">
        <v>110</v>
      </c>
      <c r="D371" s="17" t="s">
        <v>167</v>
      </c>
      <c r="E371" s="75" t="e">
        <f>work!G371+work!H371</f>
        <v>#VALUE!</v>
      </c>
      <c r="F371" s="75" t="e">
        <f>work!I371+work!J371</f>
        <v>#VALUE!</v>
      </c>
      <c r="H371" s="66" t="str">
        <f>work!L371</f>
        <v>No report</v>
      </c>
      <c r="I371" s="75"/>
      <c r="J371" s="5"/>
    </row>
    <row r="372" spans="1:10" ht="15">
      <c r="A372" s="77">
        <v>342</v>
      </c>
      <c r="B372" s="18" t="s">
        <v>169</v>
      </c>
      <c r="C372" s="17" t="s">
        <v>110</v>
      </c>
      <c r="D372" s="17" t="s">
        <v>170</v>
      </c>
      <c r="E372" s="75">
        <f>work!G372+work!H372</f>
        <v>86350</v>
      </c>
      <c r="F372" s="75">
        <f>work!I372+work!J372</f>
        <v>0</v>
      </c>
      <c r="H372" s="66">
        <f>work!L372</f>
        <v>20080609</v>
      </c>
      <c r="I372" s="75"/>
      <c r="J372" s="5"/>
    </row>
    <row r="373" spans="1:10" ht="15">
      <c r="A373" s="77">
        <v>343</v>
      </c>
      <c r="B373" s="18" t="s">
        <v>172</v>
      </c>
      <c r="C373" s="17" t="s">
        <v>110</v>
      </c>
      <c r="D373" s="17" t="s">
        <v>173</v>
      </c>
      <c r="E373" s="75">
        <f>work!G373+work!H373</f>
        <v>76169</v>
      </c>
      <c r="F373" s="75">
        <f>work!I373+work!J373</f>
        <v>10200</v>
      </c>
      <c r="H373" s="66">
        <f>work!L373</f>
        <v>20080609</v>
      </c>
      <c r="I373" s="75"/>
      <c r="J373" s="5"/>
    </row>
    <row r="374" spans="1:10" ht="15">
      <c r="A374" s="77">
        <v>344</v>
      </c>
      <c r="B374" s="18" t="s">
        <v>175</v>
      </c>
      <c r="C374" s="17" t="s">
        <v>110</v>
      </c>
      <c r="D374" s="17" t="s">
        <v>176</v>
      </c>
      <c r="E374" s="75">
        <f>work!G374+work!H374</f>
        <v>123577</v>
      </c>
      <c r="F374" s="75">
        <f>work!I374+work!J374</f>
        <v>87175</v>
      </c>
      <c r="H374" s="66">
        <f>work!L374</f>
        <v>20080609</v>
      </c>
      <c r="I374" s="75"/>
      <c r="J374" s="5"/>
    </row>
    <row r="375" spans="1:10" ht="15">
      <c r="A375" s="77">
        <v>345</v>
      </c>
      <c r="B375" s="18" t="s">
        <v>178</v>
      </c>
      <c r="C375" s="17" t="s">
        <v>110</v>
      </c>
      <c r="D375" s="17" t="s">
        <v>179</v>
      </c>
      <c r="E375" s="75">
        <f>work!G375+work!H375</f>
        <v>2043220</v>
      </c>
      <c r="F375" s="75">
        <f>work!I375+work!J375</f>
        <v>89702</v>
      </c>
      <c r="H375" s="66">
        <f>work!L375</f>
        <v>20080609</v>
      </c>
      <c r="I375" s="75"/>
      <c r="J375" s="5"/>
    </row>
    <row r="376" spans="1:10" ht="15">
      <c r="A376" s="77">
        <v>346</v>
      </c>
      <c r="B376" s="18" t="s">
        <v>181</v>
      </c>
      <c r="C376" s="17" t="s">
        <v>110</v>
      </c>
      <c r="D376" s="17" t="s">
        <v>182</v>
      </c>
      <c r="E376" s="75">
        <f>work!G376+work!H376</f>
        <v>13900</v>
      </c>
      <c r="F376" s="75">
        <f>work!I376+work!J376</f>
        <v>0</v>
      </c>
      <c r="H376" s="66">
        <f>work!L376</f>
        <v>20080609</v>
      </c>
      <c r="I376" s="75"/>
      <c r="J376" s="5"/>
    </row>
    <row r="377" spans="1:10" ht="15">
      <c r="A377" s="77">
        <v>347</v>
      </c>
      <c r="B377" s="18" t="s">
        <v>184</v>
      </c>
      <c r="C377" s="17" t="s">
        <v>110</v>
      </c>
      <c r="D377" s="17" t="s">
        <v>185</v>
      </c>
      <c r="E377" s="75">
        <f>work!G377+work!H377</f>
        <v>913144</v>
      </c>
      <c r="F377" s="75">
        <f>work!I377+work!J377</f>
        <v>1368495</v>
      </c>
      <c r="H377" s="66">
        <f>work!L377</f>
        <v>20080609</v>
      </c>
      <c r="I377" s="75"/>
      <c r="J377" s="5"/>
    </row>
    <row r="378" spans="1:10" ht="15">
      <c r="A378" s="77">
        <v>348</v>
      </c>
      <c r="B378" s="18" t="s">
        <v>187</v>
      </c>
      <c r="C378" s="17" t="s">
        <v>110</v>
      </c>
      <c r="D378" s="17" t="s">
        <v>188</v>
      </c>
      <c r="E378" s="75">
        <f>work!G378+work!H378</f>
        <v>3303062</v>
      </c>
      <c r="F378" s="75">
        <f>work!I378+work!J378</f>
        <v>161516</v>
      </c>
      <c r="H378" s="66">
        <f>work!L378</f>
        <v>20080707</v>
      </c>
      <c r="I378" s="75"/>
      <c r="J378" s="5"/>
    </row>
    <row r="379" spans="1:10" ht="15">
      <c r="A379" s="77">
        <v>349</v>
      </c>
      <c r="B379" s="18" t="s">
        <v>190</v>
      </c>
      <c r="C379" s="17" t="s">
        <v>110</v>
      </c>
      <c r="D379" s="17" t="s">
        <v>191</v>
      </c>
      <c r="E379" s="75">
        <f>work!G379+work!H379</f>
        <v>435315</v>
      </c>
      <c r="F379" s="75">
        <f>work!I379+work!J379</f>
        <v>195850</v>
      </c>
      <c r="H379" s="66">
        <f>work!L379</f>
        <v>20080609</v>
      </c>
      <c r="I379" s="75"/>
      <c r="J379" s="5"/>
    </row>
    <row r="380" spans="1:10" ht="15">
      <c r="A380" s="77">
        <v>350</v>
      </c>
      <c r="B380" s="18" t="s">
        <v>193</v>
      </c>
      <c r="C380" s="17" t="s">
        <v>110</v>
      </c>
      <c r="D380" s="17" t="s">
        <v>194</v>
      </c>
      <c r="E380" s="75">
        <f>work!G380+work!H380</f>
        <v>3605086</v>
      </c>
      <c r="F380" s="75">
        <f>work!I380+work!J380</f>
        <v>838778</v>
      </c>
      <c r="H380" s="66">
        <f>work!L380</f>
        <v>20080609</v>
      </c>
      <c r="I380" s="75"/>
      <c r="J380" s="5"/>
    </row>
    <row r="381" spans="1:10" ht="15">
      <c r="A381" s="77">
        <v>351</v>
      </c>
      <c r="B381" s="18" t="s">
        <v>196</v>
      </c>
      <c r="C381" s="17" t="s">
        <v>110</v>
      </c>
      <c r="D381" s="17" t="s">
        <v>197</v>
      </c>
      <c r="E381" s="75">
        <f>work!G381+work!H381</f>
        <v>295192</v>
      </c>
      <c r="F381" s="75">
        <f>work!I381+work!J381</f>
        <v>122089</v>
      </c>
      <c r="H381" s="66">
        <f>work!L381</f>
        <v>20080609</v>
      </c>
      <c r="I381" s="75"/>
      <c r="J381" s="5"/>
    </row>
    <row r="382" spans="1:10" ht="15">
      <c r="A382" s="77">
        <v>352</v>
      </c>
      <c r="B382" s="18" t="s">
        <v>199</v>
      </c>
      <c r="C382" s="17" t="s">
        <v>110</v>
      </c>
      <c r="D382" s="17" t="s">
        <v>200</v>
      </c>
      <c r="E382" s="75">
        <f>work!G382+work!H382</f>
        <v>416098</v>
      </c>
      <c r="F382" s="75">
        <f>work!I382+work!J382</f>
        <v>421220</v>
      </c>
      <c r="H382" s="66">
        <f>work!L382</f>
        <v>20080609</v>
      </c>
      <c r="I382" s="75"/>
      <c r="J382" s="5"/>
    </row>
    <row r="383" spans="1:10" ht="15">
      <c r="A383" s="77">
        <v>353</v>
      </c>
      <c r="B383" s="18" t="s">
        <v>202</v>
      </c>
      <c r="C383" s="17" t="s">
        <v>110</v>
      </c>
      <c r="D383" s="17" t="s">
        <v>203</v>
      </c>
      <c r="E383" s="75">
        <f>work!G383+work!H383</f>
        <v>2769921</v>
      </c>
      <c r="F383" s="75">
        <f>work!I383+work!J383</f>
        <v>71766</v>
      </c>
      <c r="H383" s="66">
        <f>work!L383</f>
        <v>20080609</v>
      </c>
      <c r="I383" s="75"/>
      <c r="J383" s="5"/>
    </row>
    <row r="384" spans="1:10" ht="15">
      <c r="A384" s="77">
        <v>354</v>
      </c>
      <c r="B384" s="18" t="s">
        <v>205</v>
      </c>
      <c r="C384" s="17" t="s">
        <v>110</v>
      </c>
      <c r="D384" s="17" t="s">
        <v>206</v>
      </c>
      <c r="E384" s="75">
        <f>work!G384+work!H384</f>
        <v>187755</v>
      </c>
      <c r="F384" s="75">
        <f>work!I384+work!J384</f>
        <v>485004</v>
      </c>
      <c r="H384" s="66">
        <f>work!L384</f>
        <v>20080609</v>
      </c>
      <c r="I384" s="75"/>
      <c r="J384" s="5"/>
    </row>
    <row r="385" spans="1:10" ht="15">
      <c r="A385" s="77">
        <v>355</v>
      </c>
      <c r="B385" s="18" t="s">
        <v>208</v>
      </c>
      <c r="C385" s="17" t="s">
        <v>110</v>
      </c>
      <c r="D385" s="17" t="s">
        <v>209</v>
      </c>
      <c r="E385" s="75">
        <f>work!G385+work!H385</f>
        <v>986317</v>
      </c>
      <c r="F385" s="75">
        <f>work!I385+work!J385</f>
        <v>23406</v>
      </c>
      <c r="H385" s="66">
        <f>work!L385</f>
        <v>20080609</v>
      </c>
      <c r="I385" s="75"/>
      <c r="J385" s="5"/>
    </row>
    <row r="386" spans="1:10" ht="15">
      <c r="A386" s="77">
        <v>356</v>
      </c>
      <c r="B386" s="18" t="s">
        <v>211</v>
      </c>
      <c r="C386" s="17" t="s">
        <v>110</v>
      </c>
      <c r="D386" s="17" t="s">
        <v>212</v>
      </c>
      <c r="E386" s="75">
        <f>work!G386+work!H386</f>
        <v>1256673</v>
      </c>
      <c r="F386" s="75">
        <f>work!I386+work!J386</f>
        <v>220603</v>
      </c>
      <c r="H386" s="66">
        <f>work!L386</f>
        <v>20080609</v>
      </c>
      <c r="I386" s="75"/>
      <c r="J386" s="5"/>
    </row>
    <row r="387" spans="1:10" ht="15">
      <c r="A387" s="77">
        <v>357</v>
      </c>
      <c r="B387" s="18" t="s">
        <v>214</v>
      </c>
      <c r="C387" s="17" t="s">
        <v>110</v>
      </c>
      <c r="D387" s="17" t="s">
        <v>215</v>
      </c>
      <c r="E387" s="75">
        <f>work!G387+work!H387</f>
        <v>106302</v>
      </c>
      <c r="F387" s="75">
        <f>work!I387+work!J387</f>
        <v>62950</v>
      </c>
      <c r="H387" s="66">
        <f>work!L387</f>
        <v>20080609</v>
      </c>
      <c r="I387" s="75"/>
      <c r="J387" s="5"/>
    </row>
    <row r="388" spans="1:10" ht="15">
      <c r="A388" s="77">
        <v>358</v>
      </c>
      <c r="B388" s="18" t="s">
        <v>217</v>
      </c>
      <c r="C388" s="17" t="s">
        <v>110</v>
      </c>
      <c r="D388" s="17" t="s">
        <v>218</v>
      </c>
      <c r="E388" s="75">
        <f>work!G388+work!H388</f>
        <v>434418</v>
      </c>
      <c r="F388" s="75">
        <f>work!I388+work!J388</f>
        <v>3144848</v>
      </c>
      <c r="H388" s="66">
        <f>work!L388</f>
        <v>20080609</v>
      </c>
      <c r="I388" s="75"/>
      <c r="J388" s="5"/>
    </row>
    <row r="389" spans="1:10" ht="15">
      <c r="A389" s="77">
        <v>359</v>
      </c>
      <c r="B389" s="18" t="s">
        <v>220</v>
      </c>
      <c r="C389" s="17" t="s">
        <v>110</v>
      </c>
      <c r="D389" s="17" t="s">
        <v>221</v>
      </c>
      <c r="E389" s="75">
        <f>work!G389+work!H389</f>
        <v>294065</v>
      </c>
      <c r="F389" s="75">
        <f>work!I389+work!J389</f>
        <v>2588555</v>
      </c>
      <c r="H389" s="66">
        <f>work!L389</f>
        <v>20080707</v>
      </c>
      <c r="I389" s="75"/>
      <c r="J389" s="5"/>
    </row>
    <row r="390" spans="1:10" ht="15">
      <c r="A390" s="77">
        <v>360</v>
      </c>
      <c r="B390" s="18" t="s">
        <v>223</v>
      </c>
      <c r="C390" s="17" t="s">
        <v>110</v>
      </c>
      <c r="D390" s="17" t="s">
        <v>224</v>
      </c>
      <c r="E390" s="75">
        <f>work!G390+work!H390</f>
        <v>0</v>
      </c>
      <c r="F390" s="75">
        <f>work!I390+work!J390</f>
        <v>780325</v>
      </c>
      <c r="H390" s="66">
        <f>work!L390</f>
        <v>20080707</v>
      </c>
      <c r="I390" s="75"/>
      <c r="J390" s="5"/>
    </row>
    <row r="391" spans="1:10" ht="15">
      <c r="A391" s="77">
        <v>361</v>
      </c>
      <c r="B391" s="18" t="s">
        <v>226</v>
      </c>
      <c r="C391" s="17" t="s">
        <v>110</v>
      </c>
      <c r="D391" s="17" t="s">
        <v>227</v>
      </c>
      <c r="E391" s="75">
        <f>work!G391+work!H391</f>
        <v>393040</v>
      </c>
      <c r="F391" s="75">
        <f>work!I391+work!J391</f>
        <v>886090</v>
      </c>
      <c r="H391" s="66">
        <f>work!L391</f>
        <v>20080609</v>
      </c>
      <c r="I391" s="75"/>
      <c r="J391" s="5"/>
    </row>
    <row r="392" spans="1:10" ht="15">
      <c r="A392" s="77">
        <v>362</v>
      </c>
      <c r="B392" s="18" t="s">
        <v>229</v>
      </c>
      <c r="C392" s="17" t="s">
        <v>110</v>
      </c>
      <c r="D392" s="17" t="s">
        <v>230</v>
      </c>
      <c r="E392" s="75">
        <f>work!G392+work!H392</f>
        <v>456774</v>
      </c>
      <c r="F392" s="75">
        <f>work!I392+work!J392</f>
        <v>1236183</v>
      </c>
      <c r="H392" s="66">
        <f>work!L392</f>
        <v>20080707</v>
      </c>
      <c r="I392" s="75"/>
      <c r="J392" s="5"/>
    </row>
    <row r="393" spans="1:10" ht="15">
      <c r="A393" s="77">
        <v>363</v>
      </c>
      <c r="B393" s="18" t="s">
        <v>232</v>
      </c>
      <c r="C393" s="17" t="s">
        <v>110</v>
      </c>
      <c r="D393" s="17" t="s">
        <v>233</v>
      </c>
      <c r="E393" s="75">
        <f>work!G393+work!H393</f>
        <v>149000</v>
      </c>
      <c r="F393" s="75">
        <f>work!I393+work!J393</f>
        <v>1</v>
      </c>
      <c r="H393" s="66">
        <f>work!L393</f>
        <v>20080609</v>
      </c>
      <c r="I393" s="75"/>
      <c r="J393" s="5"/>
    </row>
    <row r="394" spans="1:10" ht="15">
      <c r="A394" s="77">
        <v>364</v>
      </c>
      <c r="B394" s="18" t="s">
        <v>235</v>
      </c>
      <c r="C394" s="17" t="s">
        <v>110</v>
      </c>
      <c r="D394" s="17" t="s">
        <v>236</v>
      </c>
      <c r="E394" s="75">
        <f>work!G394+work!H394</f>
        <v>1094386</v>
      </c>
      <c r="F394" s="75">
        <f>work!I394+work!J394</f>
        <v>0</v>
      </c>
      <c r="H394" s="66">
        <f>work!L394</f>
        <v>20080609</v>
      </c>
      <c r="I394" s="75"/>
      <c r="J394" s="5"/>
    </row>
    <row r="395" spans="1:10" ht="15">
      <c r="A395" s="77">
        <v>365</v>
      </c>
      <c r="B395" s="18" t="s">
        <v>238</v>
      </c>
      <c r="C395" s="17" t="s">
        <v>110</v>
      </c>
      <c r="D395" s="17" t="s">
        <v>239</v>
      </c>
      <c r="E395" s="75">
        <f>work!G395+work!H395</f>
        <v>637099</v>
      </c>
      <c r="F395" s="75">
        <f>work!I395+work!J395</f>
        <v>20200</v>
      </c>
      <c r="H395" s="66">
        <f>work!L395</f>
        <v>20080707</v>
      </c>
      <c r="I395" s="75"/>
      <c r="J395" s="5"/>
    </row>
    <row r="396" spans="1:10" ht="15">
      <c r="A396" s="77">
        <v>366</v>
      </c>
      <c r="B396" s="18" t="s">
        <v>241</v>
      </c>
      <c r="C396" s="17" t="s">
        <v>110</v>
      </c>
      <c r="D396" s="17" t="s">
        <v>242</v>
      </c>
      <c r="E396" s="75">
        <f>work!G396+work!H396</f>
        <v>2854460</v>
      </c>
      <c r="F396" s="75">
        <f>work!I396+work!J396</f>
        <v>73116</v>
      </c>
      <c r="H396" s="66">
        <f>work!L396</f>
        <v>20080609</v>
      </c>
      <c r="I396" s="75"/>
      <c r="J396" s="5"/>
    </row>
    <row r="397" spans="1:10" ht="15">
      <c r="A397" s="77">
        <v>367</v>
      </c>
      <c r="B397" s="18" t="s">
        <v>244</v>
      </c>
      <c r="C397" s="17" t="s">
        <v>110</v>
      </c>
      <c r="D397" s="17" t="s">
        <v>245</v>
      </c>
      <c r="E397" s="75">
        <f>work!G397+work!H397</f>
        <v>369809</v>
      </c>
      <c r="F397" s="75">
        <f>work!I397+work!J397</f>
        <v>108070</v>
      </c>
      <c r="H397" s="66">
        <f>work!L397</f>
        <v>20080609</v>
      </c>
      <c r="I397" s="75"/>
      <c r="J397" s="5"/>
    </row>
    <row r="398" spans="1:10" ht="15">
      <c r="A398" s="77">
        <v>368</v>
      </c>
      <c r="B398" s="18" t="s">
        <v>247</v>
      </c>
      <c r="C398" s="17" t="s">
        <v>110</v>
      </c>
      <c r="D398" s="17" t="s">
        <v>248</v>
      </c>
      <c r="E398" s="75">
        <f>work!G398+work!H398</f>
        <v>3030</v>
      </c>
      <c r="F398" s="75">
        <f>work!I398+work!J398</f>
        <v>0</v>
      </c>
      <c r="H398" s="66">
        <f>work!L398</f>
        <v>20080609</v>
      </c>
      <c r="I398" s="75"/>
      <c r="J398" s="5"/>
    </row>
    <row r="399" spans="1:10" ht="15">
      <c r="A399" s="77">
        <v>369</v>
      </c>
      <c r="B399" s="18" t="s">
        <v>250</v>
      </c>
      <c r="C399" s="17" t="s">
        <v>110</v>
      </c>
      <c r="D399" s="17" t="s">
        <v>1730</v>
      </c>
      <c r="E399" s="75" t="e">
        <f>work!G399+work!H399</f>
        <v>#VALUE!</v>
      </c>
      <c r="F399" s="75" t="e">
        <f>work!I399+work!J399</f>
        <v>#VALUE!</v>
      </c>
      <c r="H399" s="66" t="str">
        <f>work!L399</f>
        <v>No report</v>
      </c>
      <c r="I399" s="75"/>
      <c r="J399" s="5"/>
    </row>
    <row r="400" spans="1:10" ht="15">
      <c r="A400" s="77">
        <v>370</v>
      </c>
      <c r="B400" s="18" t="s">
        <v>252</v>
      </c>
      <c r="C400" s="17" t="s">
        <v>110</v>
      </c>
      <c r="D400" s="17" t="s">
        <v>253</v>
      </c>
      <c r="E400" s="75">
        <f>work!G400+work!H400</f>
        <v>1175325</v>
      </c>
      <c r="F400" s="75">
        <f>work!I400+work!J400</f>
        <v>122950</v>
      </c>
      <c r="H400" s="66">
        <f>work!L400</f>
        <v>20080609</v>
      </c>
      <c r="I400" s="75"/>
      <c r="J400" s="5"/>
    </row>
    <row r="401" spans="1:10" ht="15">
      <c r="A401" s="77">
        <v>371</v>
      </c>
      <c r="B401" s="18" t="s">
        <v>255</v>
      </c>
      <c r="C401" s="17" t="s">
        <v>110</v>
      </c>
      <c r="D401" s="17" t="s">
        <v>567</v>
      </c>
      <c r="E401" s="75">
        <f>work!G401+work!H401</f>
        <v>442990</v>
      </c>
      <c r="F401" s="75">
        <f>work!I401+work!J401</f>
        <v>156588</v>
      </c>
      <c r="H401" s="66">
        <f>work!L401</f>
        <v>20080609</v>
      </c>
      <c r="I401" s="75"/>
      <c r="J401" s="5"/>
    </row>
    <row r="402" spans="1:10" ht="15">
      <c r="A402" s="77">
        <v>372</v>
      </c>
      <c r="B402" s="18" t="s">
        <v>257</v>
      </c>
      <c r="C402" s="17" t="s">
        <v>110</v>
      </c>
      <c r="D402" s="17" t="s">
        <v>258</v>
      </c>
      <c r="E402" s="75" t="e">
        <f>work!G402+work!H402</f>
        <v>#VALUE!</v>
      </c>
      <c r="F402" s="75" t="e">
        <f>work!I402+work!J402</f>
        <v>#VALUE!</v>
      </c>
      <c r="H402" s="66" t="str">
        <f>work!L402</f>
        <v>No report</v>
      </c>
      <c r="I402" s="75"/>
      <c r="J402" s="5"/>
    </row>
    <row r="403" spans="1:10" ht="15">
      <c r="A403" s="77">
        <v>373</v>
      </c>
      <c r="B403" s="18" t="s">
        <v>260</v>
      </c>
      <c r="C403" s="17" t="s">
        <v>110</v>
      </c>
      <c r="D403" s="17" t="s">
        <v>261</v>
      </c>
      <c r="E403" s="75">
        <f>work!G403+work!H403</f>
        <v>401052</v>
      </c>
      <c r="F403" s="75">
        <f>work!I403+work!J403</f>
        <v>117017</v>
      </c>
      <c r="H403" s="66">
        <f>work!L403</f>
        <v>20080609</v>
      </c>
      <c r="I403" s="75"/>
      <c r="J403" s="5"/>
    </row>
    <row r="404" spans="1:10" ht="15">
      <c r="A404" s="77">
        <v>374</v>
      </c>
      <c r="B404" s="18" t="s">
        <v>263</v>
      </c>
      <c r="C404" s="17" t="s">
        <v>110</v>
      </c>
      <c r="D404" s="17" t="s">
        <v>264</v>
      </c>
      <c r="E404" s="75">
        <f>work!G404+work!H404</f>
        <v>865432</v>
      </c>
      <c r="F404" s="75">
        <f>work!I404+work!J404</f>
        <v>674521</v>
      </c>
      <c r="H404" s="66">
        <f>work!L404</f>
        <v>20080707</v>
      </c>
      <c r="I404" s="75"/>
      <c r="J404" s="5"/>
    </row>
    <row r="405" spans="1:10" ht="15">
      <c r="A405" s="77">
        <v>375</v>
      </c>
      <c r="B405" s="18" t="s">
        <v>266</v>
      </c>
      <c r="C405" s="17" t="s">
        <v>110</v>
      </c>
      <c r="D405" s="17" t="s">
        <v>267</v>
      </c>
      <c r="E405" s="75">
        <f>work!G405+work!H405</f>
        <v>53100</v>
      </c>
      <c r="F405" s="75">
        <f>work!I405+work!J405</f>
        <v>0</v>
      </c>
      <c r="H405" s="66">
        <f>work!L405</f>
        <v>20080707</v>
      </c>
      <c r="I405" s="75"/>
      <c r="J405" s="5"/>
    </row>
    <row r="406" spans="1:10" ht="15">
      <c r="A406" s="77">
        <v>376</v>
      </c>
      <c r="B406" s="18" t="s">
        <v>270</v>
      </c>
      <c r="C406" s="17" t="s">
        <v>268</v>
      </c>
      <c r="D406" s="17" t="s">
        <v>271</v>
      </c>
      <c r="E406" s="75">
        <f>work!G406+work!H406</f>
        <v>385662</v>
      </c>
      <c r="F406" s="75">
        <f>work!I406+work!J406</f>
        <v>270000</v>
      </c>
      <c r="H406" s="66">
        <f>work!L406</f>
        <v>20080609</v>
      </c>
      <c r="I406" s="75"/>
      <c r="J406" s="5"/>
    </row>
    <row r="407" spans="1:10" ht="15">
      <c r="A407" s="77">
        <v>377</v>
      </c>
      <c r="B407" s="18" t="s">
        <v>273</v>
      </c>
      <c r="C407" s="17" t="s">
        <v>268</v>
      </c>
      <c r="D407" s="17" t="s">
        <v>274</v>
      </c>
      <c r="E407" s="75">
        <f>work!G407+work!H407</f>
        <v>86285</v>
      </c>
      <c r="F407" s="75">
        <f>work!I407+work!J407</f>
        <v>99075</v>
      </c>
      <c r="H407" s="66">
        <f>work!L407</f>
        <v>20080609</v>
      </c>
      <c r="I407" s="75"/>
      <c r="J407" s="5"/>
    </row>
    <row r="408" spans="1:10" ht="15">
      <c r="A408" s="77">
        <v>378</v>
      </c>
      <c r="B408" s="18" t="s">
        <v>276</v>
      </c>
      <c r="C408" s="17" t="s">
        <v>268</v>
      </c>
      <c r="D408" s="17" t="s">
        <v>277</v>
      </c>
      <c r="E408" s="75">
        <f>work!G408+work!H408</f>
        <v>617779</v>
      </c>
      <c r="F408" s="75">
        <f>work!I408+work!J408</f>
        <v>332250</v>
      </c>
      <c r="H408" s="66">
        <f>work!L408</f>
        <v>20080609</v>
      </c>
      <c r="I408" s="75"/>
      <c r="J408" s="5"/>
    </row>
    <row r="409" spans="1:10" ht="15">
      <c r="A409" s="77">
        <v>379</v>
      </c>
      <c r="B409" s="18" t="s">
        <v>279</v>
      </c>
      <c r="C409" s="17" t="s">
        <v>268</v>
      </c>
      <c r="D409" s="17" t="s">
        <v>280</v>
      </c>
      <c r="E409" s="75">
        <f>work!G409+work!H409</f>
        <v>1553743</v>
      </c>
      <c r="F409" s="75">
        <f>work!I409+work!J409</f>
        <v>91430</v>
      </c>
      <c r="H409" s="66">
        <f>work!L409</f>
        <v>20080609</v>
      </c>
      <c r="I409" s="75"/>
      <c r="J409" s="5"/>
    </row>
    <row r="410" spans="1:10" ht="15">
      <c r="A410" s="77">
        <v>380</v>
      </c>
      <c r="B410" s="18" t="s">
        <v>282</v>
      </c>
      <c r="C410" s="17" t="s">
        <v>268</v>
      </c>
      <c r="D410" s="17" t="s">
        <v>283</v>
      </c>
      <c r="E410" s="75">
        <f>work!G410+work!H410</f>
        <v>3172914</v>
      </c>
      <c r="F410" s="75">
        <f>work!I410+work!J410</f>
        <v>288901</v>
      </c>
      <c r="H410" s="66">
        <f>work!L410</f>
        <v>20080609</v>
      </c>
      <c r="I410" s="75"/>
      <c r="J410" s="5"/>
    </row>
    <row r="411" spans="1:10" ht="15">
      <c r="A411" s="77">
        <v>381</v>
      </c>
      <c r="B411" s="18" t="s">
        <v>285</v>
      </c>
      <c r="C411" s="17" t="s">
        <v>268</v>
      </c>
      <c r="D411" s="17" t="s">
        <v>286</v>
      </c>
      <c r="E411" s="75">
        <f>work!G411+work!H411</f>
        <v>374983</v>
      </c>
      <c r="F411" s="75">
        <f>work!I411+work!J411</f>
        <v>2100</v>
      </c>
      <c r="H411" s="66">
        <f>work!L411</f>
        <v>20080707</v>
      </c>
      <c r="I411" s="75"/>
      <c r="J411" s="5"/>
    </row>
    <row r="412" spans="1:10" ht="15">
      <c r="A412" s="77">
        <v>382</v>
      </c>
      <c r="B412" s="18" t="s">
        <v>288</v>
      </c>
      <c r="C412" s="17" t="s">
        <v>268</v>
      </c>
      <c r="D412" s="17" t="s">
        <v>289</v>
      </c>
      <c r="E412" s="75" t="e">
        <f>work!G412+work!H412</f>
        <v>#VALUE!</v>
      </c>
      <c r="F412" s="75" t="e">
        <f>work!I412+work!J412</f>
        <v>#VALUE!</v>
      </c>
      <c r="H412" s="66" t="str">
        <f>work!L412</f>
        <v>No report</v>
      </c>
      <c r="I412" s="75"/>
      <c r="J412" s="5"/>
    </row>
    <row r="413" spans="1:10" ht="15">
      <c r="A413" s="77">
        <v>383</v>
      </c>
      <c r="B413" s="18" t="s">
        <v>291</v>
      </c>
      <c r="C413" s="17" t="s">
        <v>268</v>
      </c>
      <c r="D413" s="17" t="s">
        <v>292</v>
      </c>
      <c r="E413" s="75">
        <f>work!G413+work!H413</f>
        <v>1406981</v>
      </c>
      <c r="F413" s="75">
        <f>work!I413+work!J413</f>
        <v>815281</v>
      </c>
      <c r="H413" s="66">
        <f>work!L413</f>
        <v>20080707</v>
      </c>
      <c r="I413" s="75"/>
      <c r="J413" s="5"/>
    </row>
    <row r="414" spans="1:10" ht="15">
      <c r="A414" s="77">
        <v>384</v>
      </c>
      <c r="B414" s="18" t="s">
        <v>294</v>
      </c>
      <c r="C414" s="17" t="s">
        <v>268</v>
      </c>
      <c r="D414" s="17" t="s">
        <v>295</v>
      </c>
      <c r="E414" s="75">
        <f>work!G414+work!H414</f>
        <v>426977</v>
      </c>
      <c r="F414" s="75">
        <f>work!I414+work!J414</f>
        <v>4543001</v>
      </c>
      <c r="H414" s="66">
        <f>work!L414</f>
        <v>20080609</v>
      </c>
      <c r="I414" s="75"/>
      <c r="J414" s="5"/>
    </row>
    <row r="415" spans="1:10" ht="15">
      <c r="A415" s="77">
        <v>385</v>
      </c>
      <c r="B415" s="18" t="s">
        <v>297</v>
      </c>
      <c r="C415" s="17" t="s">
        <v>268</v>
      </c>
      <c r="D415" s="17" t="s">
        <v>298</v>
      </c>
      <c r="E415" s="75">
        <f>work!G415+work!H415</f>
        <v>312382</v>
      </c>
      <c r="F415" s="75">
        <f>work!I415+work!J415</f>
        <v>215000</v>
      </c>
      <c r="H415" s="66">
        <f>work!L415</f>
        <v>20080609</v>
      </c>
      <c r="I415" s="75"/>
      <c r="J415" s="5"/>
    </row>
    <row r="416" spans="1:10" ht="15">
      <c r="A416" s="77">
        <v>386</v>
      </c>
      <c r="B416" s="18" t="s">
        <v>300</v>
      </c>
      <c r="C416" s="17" t="s">
        <v>268</v>
      </c>
      <c r="D416" s="17" t="s">
        <v>301</v>
      </c>
      <c r="E416" s="75">
        <f>work!G416+work!H416</f>
        <v>1274534</v>
      </c>
      <c r="F416" s="75">
        <f>work!I416+work!J416</f>
        <v>656037</v>
      </c>
      <c r="H416" s="66">
        <f>work!L416</f>
        <v>20080609</v>
      </c>
      <c r="I416" s="75"/>
      <c r="J416" s="5"/>
    </row>
    <row r="417" spans="1:10" ht="15">
      <c r="A417" s="77">
        <v>387</v>
      </c>
      <c r="B417" s="18" t="s">
        <v>303</v>
      </c>
      <c r="C417" s="17" t="s">
        <v>268</v>
      </c>
      <c r="D417" s="17" t="s">
        <v>304</v>
      </c>
      <c r="E417" s="75">
        <f>work!G417+work!H417</f>
        <v>656762</v>
      </c>
      <c r="F417" s="75">
        <f>work!I417+work!J417</f>
        <v>700510</v>
      </c>
      <c r="H417" s="66">
        <f>work!L417</f>
        <v>20080609</v>
      </c>
      <c r="I417" s="75"/>
      <c r="J417" s="5"/>
    </row>
    <row r="418" spans="1:10" ht="15">
      <c r="A418" s="77">
        <v>388</v>
      </c>
      <c r="B418" s="18" t="s">
        <v>306</v>
      </c>
      <c r="C418" s="17" t="s">
        <v>268</v>
      </c>
      <c r="D418" s="17" t="s">
        <v>307</v>
      </c>
      <c r="E418" s="75">
        <f>work!G418+work!H418</f>
        <v>1200711</v>
      </c>
      <c r="F418" s="75">
        <f>work!I418+work!J418</f>
        <v>415361</v>
      </c>
      <c r="H418" s="66">
        <f>work!L418</f>
        <v>20080609</v>
      </c>
      <c r="I418" s="75"/>
      <c r="J418" s="5"/>
    </row>
    <row r="419" spans="1:10" ht="15">
      <c r="A419" s="77">
        <v>389</v>
      </c>
      <c r="B419" s="18" t="s">
        <v>309</v>
      </c>
      <c r="C419" s="17" t="s">
        <v>268</v>
      </c>
      <c r="D419" s="17" t="s">
        <v>310</v>
      </c>
      <c r="E419" s="75">
        <f>work!G419+work!H419</f>
        <v>19551</v>
      </c>
      <c r="F419" s="75">
        <f>work!I419+work!J419</f>
        <v>78000</v>
      </c>
      <c r="H419" s="66">
        <f>work!L419</f>
        <v>20080507</v>
      </c>
      <c r="I419" s="75"/>
      <c r="J419" s="5"/>
    </row>
    <row r="420" spans="1:10" ht="15">
      <c r="A420" s="77">
        <v>390</v>
      </c>
      <c r="B420" s="18" t="s">
        <v>312</v>
      </c>
      <c r="C420" s="17" t="s">
        <v>268</v>
      </c>
      <c r="D420" s="17" t="s">
        <v>313</v>
      </c>
      <c r="E420" s="75">
        <f>work!G420+work!H420</f>
        <v>1617783</v>
      </c>
      <c r="F420" s="75">
        <f>work!I420+work!J420</f>
        <v>48650</v>
      </c>
      <c r="H420" s="66">
        <f>work!L420</f>
        <v>20080609</v>
      </c>
      <c r="I420" s="75"/>
      <c r="J420" s="5"/>
    </row>
    <row r="421" spans="1:10" ht="15">
      <c r="A421" s="77">
        <v>391</v>
      </c>
      <c r="B421" s="18" t="s">
        <v>315</v>
      </c>
      <c r="C421" s="17" t="s">
        <v>268</v>
      </c>
      <c r="D421" s="17" t="s">
        <v>316</v>
      </c>
      <c r="E421" s="75" t="e">
        <f>work!G421+work!H421</f>
        <v>#VALUE!</v>
      </c>
      <c r="F421" s="75" t="e">
        <f>work!I421+work!J421</f>
        <v>#VALUE!</v>
      </c>
      <c r="H421" s="66" t="str">
        <f>work!L421</f>
        <v>No report</v>
      </c>
      <c r="I421" s="75"/>
      <c r="J421" s="5"/>
    </row>
    <row r="422" spans="1:10" ht="15">
      <c r="A422" s="77">
        <v>392</v>
      </c>
      <c r="B422" s="18" t="s">
        <v>318</v>
      </c>
      <c r="C422" s="17" t="s">
        <v>268</v>
      </c>
      <c r="D422" s="17" t="s">
        <v>319</v>
      </c>
      <c r="E422" s="75">
        <f>work!G422+work!H422</f>
        <v>2573735</v>
      </c>
      <c r="F422" s="75">
        <f>work!I422+work!J422</f>
        <v>184665</v>
      </c>
      <c r="H422" s="66">
        <f>work!L422</f>
        <v>20080609</v>
      </c>
      <c r="I422" s="75"/>
      <c r="J422" s="5"/>
    </row>
    <row r="423" spans="1:10" ht="15">
      <c r="A423" s="77">
        <v>393</v>
      </c>
      <c r="B423" s="18" t="s">
        <v>321</v>
      </c>
      <c r="C423" s="17" t="s">
        <v>268</v>
      </c>
      <c r="D423" s="17" t="s">
        <v>322</v>
      </c>
      <c r="E423" s="75">
        <f>work!G423+work!H423</f>
        <v>614099</v>
      </c>
      <c r="F423" s="75">
        <f>work!I423+work!J423</f>
        <v>118658</v>
      </c>
      <c r="H423" s="66">
        <f>work!L423</f>
        <v>20080609</v>
      </c>
      <c r="I423" s="75"/>
      <c r="J423" s="5"/>
    </row>
    <row r="424" spans="1:10" ht="15">
      <c r="A424" s="77">
        <v>394</v>
      </c>
      <c r="B424" s="18" t="s">
        <v>324</v>
      </c>
      <c r="C424" s="17" t="s">
        <v>268</v>
      </c>
      <c r="D424" s="17" t="s">
        <v>325</v>
      </c>
      <c r="E424" s="75">
        <f>work!G424+work!H424</f>
        <v>273453</v>
      </c>
      <c r="F424" s="75">
        <f>work!I424+work!J424</f>
        <v>131347</v>
      </c>
      <c r="H424" s="66">
        <f>work!L424</f>
        <v>20080609</v>
      </c>
      <c r="I424" s="75"/>
      <c r="J424" s="5"/>
    </row>
    <row r="425" spans="1:10" ht="15">
      <c r="A425" s="77">
        <v>395</v>
      </c>
      <c r="B425" s="18" t="s">
        <v>327</v>
      </c>
      <c r="C425" s="17" t="s">
        <v>268</v>
      </c>
      <c r="D425" s="17" t="s">
        <v>328</v>
      </c>
      <c r="E425" s="75">
        <f>work!G425+work!H425</f>
        <v>122376</v>
      </c>
      <c r="F425" s="75">
        <f>work!I425+work!J425</f>
        <v>20000</v>
      </c>
      <c r="H425" s="66">
        <f>work!L425</f>
        <v>20080707</v>
      </c>
      <c r="I425" s="75"/>
      <c r="J425" s="5"/>
    </row>
    <row r="426" spans="1:10" ht="15">
      <c r="A426" s="77">
        <v>396</v>
      </c>
      <c r="B426" s="18" t="s">
        <v>330</v>
      </c>
      <c r="C426" s="17" t="s">
        <v>268</v>
      </c>
      <c r="D426" s="17" t="s">
        <v>331</v>
      </c>
      <c r="E426" s="75">
        <f>work!G426+work!H426</f>
        <v>1268689</v>
      </c>
      <c r="F426" s="75">
        <f>work!I426+work!J426</f>
        <v>327562</v>
      </c>
      <c r="H426" s="66">
        <f>work!L426</f>
        <v>20080609</v>
      </c>
      <c r="I426" s="75"/>
      <c r="J426" s="5"/>
    </row>
    <row r="427" spans="1:10" ht="15">
      <c r="A427" s="77">
        <v>397</v>
      </c>
      <c r="B427" s="18" t="s">
        <v>333</v>
      </c>
      <c r="C427" s="17" t="s">
        <v>268</v>
      </c>
      <c r="D427" s="17" t="s">
        <v>334</v>
      </c>
      <c r="E427" s="75">
        <f>work!G427+work!H427</f>
        <v>1713647</v>
      </c>
      <c r="F427" s="75">
        <f>work!I427+work!J427</f>
        <v>350300</v>
      </c>
      <c r="H427" s="66">
        <f>work!L427</f>
        <v>20080609</v>
      </c>
      <c r="I427" s="75"/>
      <c r="J427" s="5"/>
    </row>
    <row r="428" spans="1:10" ht="15">
      <c r="A428" s="77">
        <v>398</v>
      </c>
      <c r="B428" s="18" t="s">
        <v>336</v>
      </c>
      <c r="C428" s="17" t="s">
        <v>268</v>
      </c>
      <c r="D428" s="17" t="s">
        <v>337</v>
      </c>
      <c r="E428" s="75">
        <f>work!G428+work!H428</f>
        <v>917869</v>
      </c>
      <c r="F428" s="75">
        <f>work!I428+work!J428</f>
        <v>89550</v>
      </c>
      <c r="H428" s="66">
        <f>work!L428</f>
        <v>20080609</v>
      </c>
      <c r="I428" s="75"/>
      <c r="J428" s="5"/>
    </row>
    <row r="429" spans="1:10" ht="15">
      <c r="A429" s="77">
        <v>399</v>
      </c>
      <c r="B429" s="18" t="s">
        <v>339</v>
      </c>
      <c r="C429" s="17" t="s">
        <v>268</v>
      </c>
      <c r="D429" s="17" t="s">
        <v>340</v>
      </c>
      <c r="E429" s="75">
        <f>work!G429+work!H429</f>
        <v>2724124</v>
      </c>
      <c r="F429" s="75">
        <f>work!I429+work!J429</f>
        <v>5303143</v>
      </c>
      <c r="H429" s="66">
        <f>work!L429</f>
        <v>20080609</v>
      </c>
      <c r="I429" s="75"/>
      <c r="J429" s="5"/>
    </row>
    <row r="430" spans="1:10" ht="15">
      <c r="A430" s="77">
        <v>400</v>
      </c>
      <c r="B430" s="18" t="s">
        <v>342</v>
      </c>
      <c r="C430" s="17" t="s">
        <v>268</v>
      </c>
      <c r="D430" s="17" t="s">
        <v>343</v>
      </c>
      <c r="E430" s="75">
        <f>work!G430+work!H430</f>
        <v>487381</v>
      </c>
      <c r="F430" s="75">
        <f>work!I430+work!J430</f>
        <v>500</v>
      </c>
      <c r="H430" s="66">
        <f>work!L430</f>
        <v>20080609</v>
      </c>
      <c r="I430" s="75"/>
      <c r="J430" s="5"/>
    </row>
    <row r="431" spans="1:10" ht="15">
      <c r="A431" s="77">
        <v>401</v>
      </c>
      <c r="B431" s="18" t="s">
        <v>345</v>
      </c>
      <c r="C431" s="17" t="s">
        <v>268</v>
      </c>
      <c r="D431" s="17" t="s">
        <v>346</v>
      </c>
      <c r="E431" s="75">
        <f>work!G431+work!H431</f>
        <v>52415</v>
      </c>
      <c r="F431" s="75">
        <f>work!I431+work!J431</f>
        <v>396247</v>
      </c>
      <c r="H431" s="66">
        <f>work!L431</f>
        <v>20080609</v>
      </c>
      <c r="I431" s="75"/>
      <c r="J431" s="5"/>
    </row>
    <row r="432" spans="1:10" ht="15">
      <c r="A432" s="77">
        <v>402</v>
      </c>
      <c r="B432" s="18" t="s">
        <v>348</v>
      </c>
      <c r="C432" s="17" t="s">
        <v>268</v>
      </c>
      <c r="D432" s="17" t="s">
        <v>349</v>
      </c>
      <c r="E432" s="75">
        <f>work!G432+work!H432</f>
        <v>798596</v>
      </c>
      <c r="F432" s="75">
        <f>work!I432+work!J432</f>
        <v>1218144</v>
      </c>
      <c r="H432" s="66">
        <f>work!L432</f>
        <v>20080609</v>
      </c>
      <c r="I432" s="75"/>
      <c r="J432" s="5"/>
    </row>
    <row r="433" spans="1:10" ht="15">
      <c r="A433" s="77">
        <v>403</v>
      </c>
      <c r="B433" s="18" t="s">
        <v>351</v>
      </c>
      <c r="C433" s="17" t="s">
        <v>268</v>
      </c>
      <c r="D433" s="17" t="s">
        <v>352</v>
      </c>
      <c r="E433" s="75">
        <f>work!G433+work!H433</f>
        <v>21202</v>
      </c>
      <c r="F433" s="75">
        <f>work!I433+work!J433</f>
        <v>5350</v>
      </c>
      <c r="H433" s="66">
        <f>work!L433</f>
        <v>20080609</v>
      </c>
      <c r="I433" s="75"/>
      <c r="J433" s="5"/>
    </row>
    <row r="434" spans="1:10" ht="15">
      <c r="A434" s="77">
        <v>404</v>
      </c>
      <c r="B434" s="18" t="s">
        <v>354</v>
      </c>
      <c r="C434" s="17" t="s">
        <v>268</v>
      </c>
      <c r="D434" s="17" t="s">
        <v>355</v>
      </c>
      <c r="E434" s="75">
        <f>work!G434+work!H434</f>
        <v>1852317</v>
      </c>
      <c r="F434" s="75">
        <f>work!I434+work!J434</f>
        <v>3994995</v>
      </c>
      <c r="H434" s="66">
        <f>work!L434</f>
        <v>20080609</v>
      </c>
      <c r="I434" s="75"/>
      <c r="J434" s="5"/>
    </row>
    <row r="435" spans="1:10" ht="15">
      <c r="A435" s="77">
        <v>405</v>
      </c>
      <c r="B435" s="18" t="s">
        <v>357</v>
      </c>
      <c r="C435" s="17" t="s">
        <v>268</v>
      </c>
      <c r="D435" s="17" t="s">
        <v>358</v>
      </c>
      <c r="E435" s="75">
        <f>work!G435+work!H435</f>
        <v>416842</v>
      </c>
      <c r="F435" s="75">
        <f>work!I435+work!J435</f>
        <v>5622</v>
      </c>
      <c r="H435" s="66">
        <f>work!L435</f>
        <v>20080609</v>
      </c>
      <c r="I435" s="75"/>
      <c r="J435" s="5"/>
    </row>
    <row r="436" spans="1:10" ht="15">
      <c r="A436" s="77">
        <v>406</v>
      </c>
      <c r="B436" s="18" t="s">
        <v>360</v>
      </c>
      <c r="C436" s="17" t="s">
        <v>268</v>
      </c>
      <c r="D436" s="17" t="s">
        <v>361</v>
      </c>
      <c r="E436" s="75">
        <f>work!G436+work!H436</f>
        <v>645323</v>
      </c>
      <c r="F436" s="75">
        <f>work!I436+work!J436</f>
        <v>176765</v>
      </c>
      <c r="H436" s="66">
        <f>work!L436</f>
        <v>20080707</v>
      </c>
      <c r="I436" s="75"/>
      <c r="J436" s="5"/>
    </row>
    <row r="437" spans="1:10" ht="15">
      <c r="A437" s="77">
        <v>407</v>
      </c>
      <c r="B437" s="18" t="s">
        <v>363</v>
      </c>
      <c r="C437" s="17" t="s">
        <v>268</v>
      </c>
      <c r="D437" s="17" t="s">
        <v>364</v>
      </c>
      <c r="E437" s="75">
        <f>work!G437+work!H437</f>
        <v>1299438</v>
      </c>
      <c r="F437" s="75">
        <f>work!I437+work!J437</f>
        <v>285585</v>
      </c>
      <c r="H437" s="66">
        <f>work!L437</f>
        <v>20080609</v>
      </c>
      <c r="I437" s="75"/>
      <c r="J437" s="5"/>
    </row>
    <row r="438" spans="1:10" ht="15">
      <c r="A438" s="77">
        <v>408</v>
      </c>
      <c r="B438" s="18" t="s">
        <v>366</v>
      </c>
      <c r="C438" s="17" t="s">
        <v>268</v>
      </c>
      <c r="D438" s="17" t="s">
        <v>367</v>
      </c>
      <c r="E438" s="75">
        <f>work!G438+work!H438</f>
        <v>259860</v>
      </c>
      <c r="F438" s="75">
        <f>work!I438+work!J438</f>
        <v>275398</v>
      </c>
      <c r="H438" s="66">
        <f>work!L438</f>
        <v>20080609</v>
      </c>
      <c r="I438" s="75"/>
      <c r="J438" s="5"/>
    </row>
    <row r="439" spans="1:10" ht="15">
      <c r="A439" s="77">
        <v>409</v>
      </c>
      <c r="B439" s="18" t="s">
        <v>369</v>
      </c>
      <c r="C439" s="17" t="s">
        <v>268</v>
      </c>
      <c r="D439" s="17" t="s">
        <v>370</v>
      </c>
      <c r="E439" s="75">
        <f>work!G439+work!H439</f>
        <v>191505</v>
      </c>
      <c r="F439" s="75">
        <f>work!I439+work!J439</f>
        <v>286550</v>
      </c>
      <c r="H439" s="66">
        <f>work!L439</f>
        <v>20080609</v>
      </c>
      <c r="I439" s="75"/>
      <c r="J439" s="5"/>
    </row>
    <row r="440" spans="1:10" ht="15">
      <c r="A440" s="77">
        <v>410</v>
      </c>
      <c r="B440" s="18" t="s">
        <v>372</v>
      </c>
      <c r="C440" s="17" t="s">
        <v>268</v>
      </c>
      <c r="D440" s="17" t="s">
        <v>373</v>
      </c>
      <c r="E440" s="75">
        <f>work!G440+work!H440</f>
        <v>1083315</v>
      </c>
      <c r="F440" s="75">
        <f>work!I440+work!J440</f>
        <v>2545584</v>
      </c>
      <c r="H440" s="66">
        <f>work!L440</f>
        <v>20080609</v>
      </c>
      <c r="I440" s="75"/>
      <c r="J440" s="5"/>
    </row>
    <row r="441" spans="1:10" ht="15">
      <c r="A441" s="77">
        <v>411</v>
      </c>
      <c r="B441" s="18" t="s">
        <v>375</v>
      </c>
      <c r="C441" s="17" t="s">
        <v>268</v>
      </c>
      <c r="D441" s="17" t="s">
        <v>376</v>
      </c>
      <c r="E441" s="75">
        <f>work!G441+work!H441</f>
        <v>740848</v>
      </c>
      <c r="F441" s="75">
        <f>work!I441+work!J441</f>
        <v>1122693</v>
      </c>
      <c r="H441" s="66">
        <f>work!L441</f>
        <v>20080609</v>
      </c>
      <c r="I441" s="75"/>
      <c r="J441" s="5"/>
    </row>
    <row r="442" spans="1:10" ht="15">
      <c r="A442" s="77">
        <v>412</v>
      </c>
      <c r="B442" s="18" t="s">
        <v>378</v>
      </c>
      <c r="C442" s="17" t="s">
        <v>268</v>
      </c>
      <c r="D442" s="17" t="s">
        <v>379</v>
      </c>
      <c r="E442" s="75">
        <f>work!G442+work!H442</f>
        <v>2000</v>
      </c>
      <c r="F442" s="75">
        <f>work!I442+work!J442</f>
        <v>0</v>
      </c>
      <c r="H442" s="66">
        <f>work!L442</f>
        <v>20080609</v>
      </c>
      <c r="I442" s="75"/>
      <c r="J442" s="5"/>
    </row>
    <row r="443" spans="1:10" ht="15">
      <c r="A443" s="77">
        <v>413</v>
      </c>
      <c r="B443" s="18" t="s">
        <v>381</v>
      </c>
      <c r="C443" s="17" t="s">
        <v>268</v>
      </c>
      <c r="D443" s="17" t="s">
        <v>1137</v>
      </c>
      <c r="E443" s="75">
        <f>work!G443+work!H443</f>
        <v>1557515</v>
      </c>
      <c r="F443" s="75">
        <f>work!I443+work!J443</f>
        <v>255126</v>
      </c>
      <c r="H443" s="66">
        <f>work!L443</f>
        <v>20080609</v>
      </c>
      <c r="I443" s="75"/>
      <c r="J443" s="5"/>
    </row>
    <row r="444" spans="1:10" ht="15">
      <c r="A444" s="77">
        <v>414</v>
      </c>
      <c r="B444" s="18" t="s">
        <v>383</v>
      </c>
      <c r="C444" s="17" t="s">
        <v>268</v>
      </c>
      <c r="D444" s="17" t="s">
        <v>384</v>
      </c>
      <c r="E444" s="75">
        <f>work!G444+work!H444</f>
        <v>40712</v>
      </c>
      <c r="F444" s="75">
        <f>work!I444+work!J444</f>
        <v>2800</v>
      </c>
      <c r="H444" s="66">
        <f>work!L444</f>
        <v>20080707</v>
      </c>
      <c r="I444" s="75"/>
      <c r="J444" s="5"/>
    </row>
    <row r="445" spans="1:10" ht="15">
      <c r="A445" s="77">
        <v>415</v>
      </c>
      <c r="B445" s="18" t="s">
        <v>387</v>
      </c>
      <c r="C445" s="17" t="s">
        <v>385</v>
      </c>
      <c r="D445" s="17" t="s">
        <v>388</v>
      </c>
      <c r="E445" s="75" t="e">
        <f>work!G445+work!H445</f>
        <v>#VALUE!</v>
      </c>
      <c r="F445" s="75" t="e">
        <f>work!I445+work!J445</f>
        <v>#VALUE!</v>
      </c>
      <c r="H445" s="66" t="str">
        <f>work!L445</f>
        <v>No report</v>
      </c>
      <c r="I445" s="75"/>
      <c r="J445" s="5"/>
    </row>
    <row r="446" spans="1:10" ht="15">
      <c r="A446" s="77">
        <v>416</v>
      </c>
      <c r="B446" s="18" t="s">
        <v>390</v>
      </c>
      <c r="C446" s="17" t="s">
        <v>385</v>
      </c>
      <c r="D446" s="17" t="s">
        <v>391</v>
      </c>
      <c r="E446" s="75">
        <f>work!G446+work!H446</f>
        <v>1637908</v>
      </c>
      <c r="F446" s="75">
        <f>work!I446+work!J446</f>
        <v>0</v>
      </c>
      <c r="H446" s="66">
        <f>work!L446</f>
        <v>20080609</v>
      </c>
      <c r="I446" s="75"/>
      <c r="J446" s="5"/>
    </row>
    <row r="447" spans="1:10" ht="15">
      <c r="A447" s="77">
        <v>417</v>
      </c>
      <c r="B447" s="18" t="s">
        <v>393</v>
      </c>
      <c r="C447" s="17" t="s">
        <v>385</v>
      </c>
      <c r="D447" s="17" t="s">
        <v>394</v>
      </c>
      <c r="E447" s="75">
        <f>work!G447+work!H447</f>
        <v>148004</v>
      </c>
      <c r="F447" s="75">
        <f>work!I447+work!J447</f>
        <v>1600</v>
      </c>
      <c r="H447" s="66">
        <f>work!L447</f>
        <v>20080609</v>
      </c>
      <c r="I447" s="75"/>
      <c r="J447" s="5"/>
    </row>
    <row r="448" spans="1:10" ht="15">
      <c r="A448" s="77">
        <v>418</v>
      </c>
      <c r="B448" s="18" t="s">
        <v>396</v>
      </c>
      <c r="C448" s="17" t="s">
        <v>385</v>
      </c>
      <c r="D448" s="17" t="s">
        <v>397</v>
      </c>
      <c r="E448" s="75">
        <f>work!G448+work!H448</f>
        <v>516125</v>
      </c>
      <c r="F448" s="75">
        <f>work!I448+work!J448</f>
        <v>0</v>
      </c>
      <c r="H448" s="66">
        <f>work!L448</f>
        <v>20080707</v>
      </c>
      <c r="I448" s="75"/>
      <c r="J448" s="5"/>
    </row>
    <row r="449" spans="1:10" ht="15">
      <c r="A449" s="77">
        <v>419</v>
      </c>
      <c r="B449" s="18" t="s">
        <v>399</v>
      </c>
      <c r="C449" s="17" t="s">
        <v>385</v>
      </c>
      <c r="D449" s="17" t="s">
        <v>400</v>
      </c>
      <c r="E449" s="75">
        <f>work!G449+work!H449</f>
        <v>4003444</v>
      </c>
      <c r="F449" s="75">
        <f>work!I449+work!J449</f>
        <v>1079397</v>
      </c>
      <c r="H449" s="66">
        <f>work!L449</f>
        <v>20080609</v>
      </c>
      <c r="I449" s="75"/>
      <c r="J449" s="5"/>
    </row>
    <row r="450" spans="1:10" ht="15">
      <c r="A450" s="77">
        <v>420</v>
      </c>
      <c r="B450" s="18" t="s">
        <v>402</v>
      </c>
      <c r="C450" s="17" t="s">
        <v>385</v>
      </c>
      <c r="D450" s="17" t="s">
        <v>403</v>
      </c>
      <c r="E450" s="75">
        <f>work!G450+work!H450</f>
        <v>2548665</v>
      </c>
      <c r="F450" s="75">
        <f>work!I450+work!J450</f>
        <v>6199477</v>
      </c>
      <c r="H450" s="66">
        <f>work!L450</f>
        <v>20080609</v>
      </c>
      <c r="I450" s="75"/>
      <c r="J450" s="5"/>
    </row>
    <row r="451" spans="1:10" ht="15">
      <c r="A451" s="77">
        <v>421</v>
      </c>
      <c r="B451" s="18" t="s">
        <v>405</v>
      </c>
      <c r="C451" s="17" t="s">
        <v>385</v>
      </c>
      <c r="D451" s="17" t="s">
        <v>1729</v>
      </c>
      <c r="E451" s="75">
        <f>work!G451+work!H451</f>
        <v>3857325</v>
      </c>
      <c r="F451" s="75">
        <f>work!I451+work!J451</f>
        <v>2409199</v>
      </c>
      <c r="H451" s="66">
        <f>work!L451</f>
        <v>20080609</v>
      </c>
      <c r="I451" s="75"/>
      <c r="J451" s="5"/>
    </row>
    <row r="452" spans="1:10" ht="15">
      <c r="A452" s="77">
        <v>422</v>
      </c>
      <c r="B452" s="18" t="s">
        <v>408</v>
      </c>
      <c r="C452" s="17" t="s">
        <v>385</v>
      </c>
      <c r="D452" s="17" t="s">
        <v>409</v>
      </c>
      <c r="E452" s="75">
        <f>work!G452+work!H452</f>
        <v>9520</v>
      </c>
      <c r="F452" s="75">
        <f>work!I452+work!J452</f>
        <v>39853</v>
      </c>
      <c r="H452" s="66">
        <f>work!L452</f>
        <v>20080609</v>
      </c>
      <c r="I452" s="75"/>
      <c r="J452" s="5"/>
    </row>
    <row r="453" spans="1:10" ht="15">
      <c r="A453" s="77">
        <v>423</v>
      </c>
      <c r="B453" s="18" t="s">
        <v>411</v>
      </c>
      <c r="C453" s="17" t="s">
        <v>385</v>
      </c>
      <c r="D453" s="17" t="s">
        <v>412</v>
      </c>
      <c r="E453" s="75">
        <f>work!G453+work!H453</f>
        <v>322300</v>
      </c>
      <c r="F453" s="75">
        <f>work!I453+work!J453</f>
        <v>15000</v>
      </c>
      <c r="H453" s="66">
        <f>work!L453</f>
        <v>20080609</v>
      </c>
      <c r="I453" s="75"/>
      <c r="J453" s="5"/>
    </row>
    <row r="454" spans="1:10" ht="15">
      <c r="A454" s="77">
        <v>424</v>
      </c>
      <c r="B454" s="18" t="s">
        <v>414</v>
      </c>
      <c r="C454" s="17" t="s">
        <v>385</v>
      </c>
      <c r="D454" s="17" t="s">
        <v>415</v>
      </c>
      <c r="E454" s="75">
        <f>work!G454+work!H454</f>
        <v>49735</v>
      </c>
      <c r="F454" s="75">
        <f>work!I454+work!J454</f>
        <v>6750</v>
      </c>
      <c r="H454" s="66">
        <f>work!L454</f>
        <v>20080707</v>
      </c>
      <c r="I454" s="75"/>
      <c r="J454" s="5"/>
    </row>
    <row r="455" spans="1:10" ht="15">
      <c r="A455" s="77">
        <v>425</v>
      </c>
      <c r="B455" s="18" t="s">
        <v>417</v>
      </c>
      <c r="C455" s="17" t="s">
        <v>385</v>
      </c>
      <c r="D455" s="17" t="s">
        <v>418</v>
      </c>
      <c r="E455" s="75">
        <f>work!G455+work!H455</f>
        <v>0</v>
      </c>
      <c r="F455" s="75">
        <f>work!I455+work!J455</f>
        <v>156100</v>
      </c>
      <c r="H455" s="66">
        <f>work!L455</f>
        <v>20080609</v>
      </c>
      <c r="I455" s="75"/>
      <c r="J455" s="5"/>
    </row>
    <row r="456" spans="1:10" ht="15">
      <c r="A456" s="77">
        <v>426</v>
      </c>
      <c r="B456" s="18" t="s">
        <v>420</v>
      </c>
      <c r="C456" s="17" t="s">
        <v>385</v>
      </c>
      <c r="D456" s="17" t="s">
        <v>421</v>
      </c>
      <c r="E456" s="75">
        <f>work!G456+work!H456</f>
        <v>707228</v>
      </c>
      <c r="F456" s="75">
        <f>work!I456+work!J456</f>
        <v>1618859</v>
      </c>
      <c r="H456" s="66">
        <f>work!L456</f>
        <v>20080609</v>
      </c>
      <c r="I456" s="75"/>
      <c r="J456" s="5"/>
    </row>
    <row r="457" spans="1:10" ht="15">
      <c r="A457" s="77">
        <v>427</v>
      </c>
      <c r="B457" s="18" t="s">
        <v>423</v>
      </c>
      <c r="C457" s="17" t="s">
        <v>385</v>
      </c>
      <c r="D457" s="17" t="s">
        <v>424</v>
      </c>
      <c r="E457" s="75">
        <f>work!G457+work!H457</f>
        <v>42244</v>
      </c>
      <c r="F457" s="75">
        <f>work!I457+work!J457</f>
        <v>0</v>
      </c>
      <c r="H457" s="66">
        <f>work!L457</f>
        <v>20080707</v>
      </c>
      <c r="I457" s="75"/>
      <c r="J457" s="5"/>
    </row>
    <row r="458" spans="1:10" ht="15">
      <c r="A458" s="77">
        <v>428</v>
      </c>
      <c r="B458" s="18" t="s">
        <v>426</v>
      </c>
      <c r="C458" s="17" t="s">
        <v>385</v>
      </c>
      <c r="D458" s="17" t="s">
        <v>427</v>
      </c>
      <c r="E458" s="75">
        <f>work!G458+work!H458</f>
        <v>3070054</v>
      </c>
      <c r="F458" s="75">
        <f>work!I458+work!J458</f>
        <v>1306640</v>
      </c>
      <c r="H458" s="66">
        <f>work!L458</f>
        <v>20080609</v>
      </c>
      <c r="I458" s="75"/>
      <c r="J458" s="5"/>
    </row>
    <row r="459" spans="1:10" ht="15">
      <c r="A459" s="77">
        <v>429</v>
      </c>
      <c r="B459" s="18" t="s">
        <v>429</v>
      </c>
      <c r="C459" s="17" t="s">
        <v>385</v>
      </c>
      <c r="D459" s="17" t="s">
        <v>430</v>
      </c>
      <c r="E459" s="75" t="e">
        <f>work!G459+work!H459</f>
        <v>#VALUE!</v>
      </c>
      <c r="F459" s="75" t="e">
        <f>work!I459+work!J459</f>
        <v>#VALUE!</v>
      </c>
      <c r="H459" s="66" t="str">
        <f>work!L459</f>
        <v>No report</v>
      </c>
      <c r="I459" s="75"/>
      <c r="J459" s="5"/>
    </row>
    <row r="460" spans="1:10" ht="15">
      <c r="A460" s="77">
        <v>430</v>
      </c>
      <c r="B460" s="18" t="s">
        <v>432</v>
      </c>
      <c r="C460" s="17" t="s">
        <v>385</v>
      </c>
      <c r="D460" s="17" t="s">
        <v>433</v>
      </c>
      <c r="E460" s="75">
        <f>work!G460+work!H460</f>
        <v>1168715</v>
      </c>
      <c r="F460" s="75">
        <f>work!I460+work!J460</f>
        <v>120200</v>
      </c>
      <c r="H460" s="66">
        <f>work!L460</f>
        <v>20080609</v>
      </c>
      <c r="I460" s="75"/>
      <c r="J460" s="5"/>
    </row>
    <row r="461" spans="1:10" ht="15">
      <c r="A461" s="77">
        <v>431</v>
      </c>
      <c r="B461" s="18" t="s">
        <v>435</v>
      </c>
      <c r="C461" s="17" t="s">
        <v>385</v>
      </c>
      <c r="D461" s="17" t="s">
        <v>436</v>
      </c>
      <c r="E461" s="75">
        <f>work!G461+work!H461</f>
        <v>1701185</v>
      </c>
      <c r="F461" s="75">
        <f>work!I461+work!J461</f>
        <v>1500</v>
      </c>
      <c r="H461" s="66">
        <f>work!L461</f>
        <v>20080707</v>
      </c>
      <c r="I461" s="75"/>
      <c r="J461" s="5"/>
    </row>
    <row r="462" spans="1:10" ht="15">
      <c r="A462" s="77">
        <v>432</v>
      </c>
      <c r="B462" s="18" t="s">
        <v>438</v>
      </c>
      <c r="C462" s="17" t="s">
        <v>385</v>
      </c>
      <c r="D462" s="17" t="s">
        <v>439</v>
      </c>
      <c r="E462" s="75">
        <f>work!G462+work!H462</f>
        <v>2069070</v>
      </c>
      <c r="F462" s="75">
        <f>work!I462+work!J462</f>
        <v>1302967</v>
      </c>
      <c r="H462" s="66">
        <f>work!L462</f>
        <v>20080609</v>
      </c>
      <c r="I462" s="75"/>
      <c r="J462" s="5"/>
    </row>
    <row r="463" spans="1:10" ht="15">
      <c r="A463" s="77">
        <v>433</v>
      </c>
      <c r="B463" s="18" t="s">
        <v>441</v>
      </c>
      <c r="C463" s="17" t="s">
        <v>385</v>
      </c>
      <c r="D463" s="17" t="s">
        <v>442</v>
      </c>
      <c r="E463" s="75">
        <f>work!G463+work!H463</f>
        <v>773796</v>
      </c>
      <c r="F463" s="75">
        <f>work!I463+work!J463</f>
        <v>1</v>
      </c>
      <c r="H463" s="66">
        <f>work!L463</f>
        <v>20080707</v>
      </c>
      <c r="I463" s="75"/>
      <c r="J463" s="5"/>
    </row>
    <row r="464" spans="1:10" ht="15">
      <c r="A464" s="77">
        <v>434</v>
      </c>
      <c r="B464" s="18" t="s">
        <v>444</v>
      </c>
      <c r="C464" s="17" t="s">
        <v>385</v>
      </c>
      <c r="D464" s="17" t="s">
        <v>221</v>
      </c>
      <c r="E464" s="75">
        <f>work!G464+work!H464</f>
        <v>526751</v>
      </c>
      <c r="F464" s="75">
        <f>work!I464+work!J464</f>
        <v>935486</v>
      </c>
      <c r="H464" s="66">
        <f>work!L464</f>
        <v>20080609</v>
      </c>
      <c r="I464" s="75"/>
      <c r="J464" s="5"/>
    </row>
    <row r="465" spans="1:10" ht="15">
      <c r="A465" s="77">
        <v>435</v>
      </c>
      <c r="B465" s="18" t="s">
        <v>446</v>
      </c>
      <c r="C465" s="17" t="s">
        <v>385</v>
      </c>
      <c r="D465" s="17" t="s">
        <v>447</v>
      </c>
      <c r="E465" s="75">
        <f>work!G465+work!H465</f>
        <v>25000</v>
      </c>
      <c r="F465" s="75">
        <f>work!I465+work!J465</f>
        <v>0</v>
      </c>
      <c r="H465" s="66">
        <f>work!L465</f>
        <v>20080609</v>
      </c>
      <c r="I465" s="75"/>
      <c r="J465" s="5"/>
    </row>
    <row r="466" spans="1:10" ht="15">
      <c r="A466" s="77">
        <v>436</v>
      </c>
      <c r="B466" s="18" t="s">
        <v>449</v>
      </c>
      <c r="C466" s="17" t="s">
        <v>385</v>
      </c>
      <c r="D466" s="17" t="s">
        <v>450</v>
      </c>
      <c r="E466" s="75">
        <f>work!G466+work!H466</f>
        <v>878200</v>
      </c>
      <c r="F466" s="75">
        <f>work!I466+work!J466</f>
        <v>0</v>
      </c>
      <c r="H466" s="66">
        <f>work!L466</f>
        <v>20080609</v>
      </c>
      <c r="I466" s="75"/>
      <c r="J466" s="5"/>
    </row>
    <row r="467" spans="1:10" ht="15">
      <c r="A467" s="77">
        <v>437</v>
      </c>
      <c r="B467" s="18" t="s">
        <v>452</v>
      </c>
      <c r="C467" s="17" t="s">
        <v>385</v>
      </c>
      <c r="D467" s="17" t="s">
        <v>453</v>
      </c>
      <c r="E467" s="75">
        <f>work!G467+work!H467</f>
        <v>128742</v>
      </c>
      <c r="F467" s="75">
        <f>work!I467+work!J467</f>
        <v>219334</v>
      </c>
      <c r="H467" s="66">
        <f>work!L467</f>
        <v>20080707</v>
      </c>
      <c r="I467" s="75"/>
      <c r="J467" s="5"/>
    </row>
    <row r="468" spans="1:10" ht="15">
      <c r="A468" s="77">
        <v>438</v>
      </c>
      <c r="B468" s="18" t="s">
        <v>455</v>
      </c>
      <c r="C468" s="17" t="s">
        <v>385</v>
      </c>
      <c r="D468" s="17" t="s">
        <v>456</v>
      </c>
      <c r="E468" s="75">
        <f>work!G468+work!H468</f>
        <v>999277</v>
      </c>
      <c r="F468" s="75">
        <f>work!I468+work!J468</f>
        <v>191626</v>
      </c>
      <c r="H468" s="66">
        <f>work!L468</f>
        <v>20080609</v>
      </c>
      <c r="I468" s="75"/>
      <c r="J468" s="5"/>
    </row>
    <row r="469" spans="1:10" ht="15">
      <c r="A469" s="77">
        <v>439</v>
      </c>
      <c r="B469" s="18" t="s">
        <v>458</v>
      </c>
      <c r="C469" s="17" t="s">
        <v>385</v>
      </c>
      <c r="D469" s="17" t="s">
        <v>459</v>
      </c>
      <c r="E469" s="75">
        <f>work!G469+work!H469</f>
        <v>645813</v>
      </c>
      <c r="F469" s="75">
        <f>work!I469+work!J469</f>
        <v>133667</v>
      </c>
      <c r="H469" s="66">
        <f>work!L469</f>
        <v>20080609</v>
      </c>
      <c r="I469" s="75"/>
      <c r="J469" s="5"/>
    </row>
    <row r="470" spans="1:10" ht="15">
      <c r="A470" s="77">
        <v>440</v>
      </c>
      <c r="B470" s="18" t="s">
        <v>461</v>
      </c>
      <c r="C470" s="17" t="s">
        <v>385</v>
      </c>
      <c r="D470" s="17" t="s">
        <v>462</v>
      </c>
      <c r="E470" s="75">
        <f>work!G470+work!H470</f>
        <v>270789</v>
      </c>
      <c r="F470" s="75">
        <f>work!I470+work!J470</f>
        <v>14600</v>
      </c>
      <c r="H470" s="66">
        <f>work!L470</f>
        <v>20080707</v>
      </c>
      <c r="I470" s="75"/>
      <c r="J470" s="5"/>
    </row>
    <row r="471" spans="1:10" ht="15">
      <c r="A471" s="77">
        <v>441</v>
      </c>
      <c r="B471" s="18" t="s">
        <v>464</v>
      </c>
      <c r="C471" s="17" t="s">
        <v>385</v>
      </c>
      <c r="D471" s="17" t="s">
        <v>465</v>
      </c>
      <c r="E471" s="75">
        <f>work!G471+work!H471</f>
        <v>689553</v>
      </c>
      <c r="F471" s="75">
        <f>work!I471+work!J471</f>
        <v>2001</v>
      </c>
      <c r="H471" s="66">
        <f>work!L471</f>
        <v>20080609</v>
      </c>
      <c r="I471" s="75"/>
      <c r="J471" s="5"/>
    </row>
    <row r="472" spans="1:10" ht="15">
      <c r="A472" s="77">
        <v>442</v>
      </c>
      <c r="B472" s="18" t="s">
        <v>467</v>
      </c>
      <c r="C472" s="17" t="s">
        <v>385</v>
      </c>
      <c r="D472" s="17" t="s">
        <v>468</v>
      </c>
      <c r="E472" s="75">
        <f>work!G472+work!H472</f>
        <v>203012</v>
      </c>
      <c r="F472" s="75">
        <f>work!I472+work!J472</f>
        <v>80925</v>
      </c>
      <c r="H472" s="66">
        <f>work!L472</f>
        <v>20080707</v>
      </c>
      <c r="I472" s="75"/>
      <c r="J472" s="5"/>
    </row>
    <row r="473" spans="1:10" ht="15">
      <c r="A473" s="77">
        <v>443</v>
      </c>
      <c r="B473" s="18" t="s">
        <v>470</v>
      </c>
      <c r="C473" s="17" t="s">
        <v>385</v>
      </c>
      <c r="D473" s="17" t="s">
        <v>471</v>
      </c>
      <c r="E473" s="75">
        <f>work!G473+work!H473</f>
        <v>606882</v>
      </c>
      <c r="F473" s="75">
        <f>work!I473+work!J473</f>
        <v>3975</v>
      </c>
      <c r="H473" s="66">
        <f>work!L473</f>
        <v>20080609</v>
      </c>
      <c r="I473" s="75"/>
      <c r="J473" s="5"/>
    </row>
    <row r="474" spans="1:10" ht="15">
      <c r="A474" s="77">
        <v>444</v>
      </c>
      <c r="B474" s="18" t="s">
        <v>473</v>
      </c>
      <c r="C474" s="17" t="s">
        <v>385</v>
      </c>
      <c r="D474" s="17" t="s">
        <v>474</v>
      </c>
      <c r="E474" s="75">
        <f>work!G474+work!H474</f>
        <v>2403195</v>
      </c>
      <c r="F474" s="75">
        <f>work!I474+work!J474</f>
        <v>926756</v>
      </c>
      <c r="H474" s="66">
        <f>work!L474</f>
        <v>20080609</v>
      </c>
      <c r="I474" s="75"/>
      <c r="J474" s="5"/>
    </row>
    <row r="475" spans="1:10" ht="15">
      <c r="A475" s="77">
        <v>445</v>
      </c>
      <c r="B475" s="18" t="s">
        <v>476</v>
      </c>
      <c r="C475" s="17" t="s">
        <v>385</v>
      </c>
      <c r="D475" s="17" t="s">
        <v>477</v>
      </c>
      <c r="E475" s="75">
        <f>work!G475+work!H475</f>
        <v>548191</v>
      </c>
      <c r="F475" s="75">
        <f>work!I475+work!J475</f>
        <v>0</v>
      </c>
      <c r="H475" s="66">
        <f>work!L475</f>
        <v>20080609</v>
      </c>
      <c r="I475" s="75"/>
      <c r="J475" s="5"/>
    </row>
    <row r="476" spans="1:10" ht="15">
      <c r="A476" s="77">
        <v>446</v>
      </c>
      <c r="B476" s="18" t="s">
        <v>479</v>
      </c>
      <c r="C476" s="17" t="s">
        <v>385</v>
      </c>
      <c r="D476" s="17" t="s">
        <v>480</v>
      </c>
      <c r="E476" s="75">
        <f>work!G476+work!H476</f>
        <v>0</v>
      </c>
      <c r="F476" s="75">
        <f>work!I476+work!J476</f>
        <v>168925</v>
      </c>
      <c r="H476" s="66">
        <f>work!L476</f>
        <v>20080609</v>
      </c>
      <c r="I476" s="75"/>
      <c r="J476" s="5"/>
    </row>
    <row r="477" spans="1:10" ht="15">
      <c r="A477" s="77">
        <v>447</v>
      </c>
      <c r="B477" s="18" t="s">
        <v>482</v>
      </c>
      <c r="C477" s="17" t="s">
        <v>385</v>
      </c>
      <c r="D477" s="17" t="s">
        <v>483</v>
      </c>
      <c r="E477" s="75">
        <f>work!G477+work!H477</f>
        <v>3765394</v>
      </c>
      <c r="F477" s="75">
        <f>work!I477+work!J477</f>
        <v>96727</v>
      </c>
      <c r="H477" s="66">
        <f>work!L477</f>
        <v>20080609</v>
      </c>
      <c r="I477" s="75"/>
      <c r="J477" s="5"/>
    </row>
    <row r="478" spans="1:10" ht="15">
      <c r="A478" s="77">
        <v>448</v>
      </c>
      <c r="B478" s="18" t="s">
        <v>486</v>
      </c>
      <c r="C478" s="17" t="s">
        <v>484</v>
      </c>
      <c r="D478" s="17" t="s">
        <v>487</v>
      </c>
      <c r="E478" s="75">
        <f>work!G478+work!H478</f>
        <v>237446</v>
      </c>
      <c r="F478" s="75">
        <f>work!I478+work!J478</f>
        <v>16000</v>
      </c>
      <c r="H478" s="66">
        <f>work!L478</f>
        <v>20080609</v>
      </c>
      <c r="I478" s="75"/>
      <c r="J478" s="5"/>
    </row>
    <row r="479" spans="1:10" ht="15">
      <c r="A479" s="77">
        <v>449</v>
      </c>
      <c r="B479" s="18" t="s">
        <v>489</v>
      </c>
      <c r="C479" s="17" t="s">
        <v>484</v>
      </c>
      <c r="D479" s="17" t="s">
        <v>490</v>
      </c>
      <c r="E479" s="75">
        <f>work!G479+work!H479</f>
        <v>1544644</v>
      </c>
      <c r="F479" s="75">
        <f>work!I479+work!J479</f>
        <v>1821878</v>
      </c>
      <c r="H479" s="66">
        <f>work!L479</f>
        <v>20080609</v>
      </c>
      <c r="I479" s="75"/>
      <c r="J479" s="5"/>
    </row>
    <row r="480" spans="1:10" ht="15">
      <c r="A480" s="77">
        <v>450</v>
      </c>
      <c r="B480" s="18" t="s">
        <v>492</v>
      </c>
      <c r="C480" s="17" t="s">
        <v>484</v>
      </c>
      <c r="D480" s="17" t="s">
        <v>493</v>
      </c>
      <c r="E480" s="75">
        <f>work!G480+work!H480</f>
        <v>80009</v>
      </c>
      <c r="F480" s="75">
        <f>work!I480+work!J480</f>
        <v>41000</v>
      </c>
      <c r="H480" s="66">
        <f>work!L480</f>
        <v>20080609</v>
      </c>
      <c r="I480" s="75"/>
      <c r="J480" s="5"/>
    </row>
    <row r="481" spans="1:10" ht="15">
      <c r="A481" s="77">
        <v>451</v>
      </c>
      <c r="B481" s="18" t="s">
        <v>495</v>
      </c>
      <c r="C481" s="17" t="s">
        <v>484</v>
      </c>
      <c r="D481" s="17" t="s">
        <v>496</v>
      </c>
      <c r="E481" s="75">
        <f>work!G481+work!H481</f>
        <v>430290</v>
      </c>
      <c r="F481" s="75">
        <f>work!I481+work!J481</f>
        <v>128835</v>
      </c>
      <c r="H481" s="66">
        <f>work!L481</f>
        <v>20080609</v>
      </c>
      <c r="I481" s="75"/>
      <c r="J481" s="5"/>
    </row>
    <row r="482" spans="1:10" ht="15">
      <c r="A482" s="77">
        <v>452</v>
      </c>
      <c r="B482" s="18" t="s">
        <v>498</v>
      </c>
      <c r="C482" s="17" t="s">
        <v>484</v>
      </c>
      <c r="D482" s="17" t="s">
        <v>499</v>
      </c>
      <c r="E482" s="75">
        <f>work!G482+work!H482</f>
        <v>336066</v>
      </c>
      <c r="F482" s="75">
        <f>work!I482+work!J482</f>
        <v>158352</v>
      </c>
      <c r="H482" s="66">
        <f>work!L482</f>
        <v>20080609</v>
      </c>
      <c r="I482" s="75"/>
      <c r="J482" s="5"/>
    </row>
    <row r="483" spans="1:10" ht="15">
      <c r="A483" s="77">
        <v>453</v>
      </c>
      <c r="B483" s="18" t="s">
        <v>501</v>
      </c>
      <c r="C483" s="17" t="s">
        <v>484</v>
      </c>
      <c r="D483" s="17" t="s">
        <v>502</v>
      </c>
      <c r="E483" s="75">
        <f>work!G483+work!H483</f>
        <v>676710</v>
      </c>
      <c r="F483" s="75">
        <f>work!I483+work!J483</f>
        <v>194445</v>
      </c>
      <c r="H483" s="66">
        <f>work!L483</f>
        <v>20080609</v>
      </c>
      <c r="I483" s="75"/>
      <c r="J483" s="5"/>
    </row>
    <row r="484" spans="1:10" ht="15">
      <c r="A484" s="77">
        <v>454</v>
      </c>
      <c r="B484" s="18" t="s">
        <v>504</v>
      </c>
      <c r="C484" s="17" t="s">
        <v>484</v>
      </c>
      <c r="D484" s="17" t="s">
        <v>505</v>
      </c>
      <c r="E484" s="75">
        <f>work!G484+work!H484</f>
        <v>1038819</v>
      </c>
      <c r="F484" s="75">
        <f>work!I484+work!J484</f>
        <v>91196</v>
      </c>
      <c r="H484" s="66">
        <f>work!L484</f>
        <v>20080609</v>
      </c>
      <c r="I484" s="75"/>
      <c r="J484" s="5"/>
    </row>
    <row r="485" spans="1:10" ht="15">
      <c r="A485" s="77">
        <v>455</v>
      </c>
      <c r="B485" s="18" t="s">
        <v>507</v>
      </c>
      <c r="C485" s="17" t="s">
        <v>484</v>
      </c>
      <c r="D485" s="17" t="s">
        <v>508</v>
      </c>
      <c r="E485" s="75">
        <f>work!G485+work!H485</f>
        <v>2049878</v>
      </c>
      <c r="F485" s="75">
        <f>work!I485+work!J485</f>
        <v>1280986</v>
      </c>
      <c r="H485" s="66">
        <f>work!L485</f>
        <v>20080707</v>
      </c>
      <c r="I485" s="75"/>
      <c r="J485" s="5"/>
    </row>
    <row r="486" spans="1:10" ht="15">
      <c r="A486" s="77">
        <v>456</v>
      </c>
      <c r="B486" s="18" t="s">
        <v>510</v>
      </c>
      <c r="C486" s="17" t="s">
        <v>484</v>
      </c>
      <c r="D486" s="17" t="s">
        <v>511</v>
      </c>
      <c r="E486" s="75">
        <f>work!G486+work!H486</f>
        <v>146895</v>
      </c>
      <c r="F486" s="75">
        <f>work!I486+work!J486</f>
        <v>47890</v>
      </c>
      <c r="H486" s="66">
        <f>work!L486</f>
        <v>20080609</v>
      </c>
      <c r="I486" s="75"/>
      <c r="J486" s="5"/>
    </row>
    <row r="487" spans="1:10" ht="15">
      <c r="A487" s="77">
        <v>457</v>
      </c>
      <c r="B487" s="18" t="s">
        <v>513</v>
      </c>
      <c r="C487" s="17" t="s">
        <v>484</v>
      </c>
      <c r="D487" s="17" t="s">
        <v>514</v>
      </c>
      <c r="E487" s="75">
        <f>work!G487+work!H487</f>
        <v>49774</v>
      </c>
      <c r="F487" s="75">
        <f>work!I487+work!J487</f>
        <v>7300</v>
      </c>
      <c r="H487" s="66">
        <f>work!L487</f>
        <v>20080609</v>
      </c>
      <c r="I487" s="75"/>
      <c r="J487" s="5"/>
    </row>
    <row r="488" spans="1:10" ht="15">
      <c r="A488" s="77">
        <v>458</v>
      </c>
      <c r="B488" s="18" t="s">
        <v>516</v>
      </c>
      <c r="C488" s="17" t="s">
        <v>484</v>
      </c>
      <c r="D488" s="17" t="s">
        <v>517</v>
      </c>
      <c r="E488" s="75">
        <f>work!G488+work!H488</f>
        <v>1081681</v>
      </c>
      <c r="F488" s="75">
        <f>work!I488+work!J488</f>
        <v>123374</v>
      </c>
      <c r="H488" s="66">
        <f>work!L488</f>
        <v>20080707</v>
      </c>
      <c r="I488" s="75"/>
      <c r="J488" s="5"/>
    </row>
    <row r="489" spans="1:10" ht="15">
      <c r="A489" s="77">
        <v>459</v>
      </c>
      <c r="B489" s="18" t="s">
        <v>519</v>
      </c>
      <c r="C489" s="17" t="s">
        <v>484</v>
      </c>
      <c r="D489" s="17" t="s">
        <v>520</v>
      </c>
      <c r="E489" s="75">
        <f>work!G489+work!H489</f>
        <v>573335</v>
      </c>
      <c r="F489" s="75">
        <f>work!I489+work!J489</f>
        <v>219706</v>
      </c>
      <c r="H489" s="66">
        <f>work!L489</f>
        <v>20080609</v>
      </c>
      <c r="I489" s="75"/>
      <c r="J489" s="5"/>
    </row>
    <row r="490" spans="1:10" ht="15">
      <c r="A490" s="77">
        <v>460</v>
      </c>
      <c r="B490" s="18" t="s">
        <v>522</v>
      </c>
      <c r="C490" s="17" t="s">
        <v>484</v>
      </c>
      <c r="D490" s="17" t="s">
        <v>523</v>
      </c>
      <c r="E490" s="75">
        <f>work!G490+work!H490</f>
        <v>3062148</v>
      </c>
      <c r="F490" s="75">
        <f>work!I490+work!J490</f>
        <v>16500</v>
      </c>
      <c r="H490" s="66">
        <f>work!L490</f>
        <v>20080609</v>
      </c>
      <c r="I490" s="75"/>
      <c r="J490" s="5"/>
    </row>
    <row r="491" spans="1:10" ht="15">
      <c r="A491" s="77">
        <v>461</v>
      </c>
      <c r="B491" s="18" t="s">
        <v>525</v>
      </c>
      <c r="C491" s="17" t="s">
        <v>484</v>
      </c>
      <c r="D491" s="17" t="s">
        <v>526</v>
      </c>
      <c r="E491" s="75">
        <f>work!G491+work!H491</f>
        <v>1877853</v>
      </c>
      <c r="F491" s="75">
        <f>work!I491+work!J491</f>
        <v>4097510</v>
      </c>
      <c r="H491" s="66">
        <f>work!L491</f>
        <v>20080609</v>
      </c>
      <c r="I491" s="75"/>
      <c r="J491" s="5"/>
    </row>
    <row r="492" spans="1:10" ht="15">
      <c r="A492" s="77">
        <v>462</v>
      </c>
      <c r="B492" s="18" t="s">
        <v>528</v>
      </c>
      <c r="C492" s="17" t="s">
        <v>484</v>
      </c>
      <c r="D492" s="17" t="s">
        <v>529</v>
      </c>
      <c r="E492" s="75">
        <f>work!G492+work!H492</f>
        <v>1236978</v>
      </c>
      <c r="F492" s="75">
        <f>work!I492+work!J492</f>
        <v>372057</v>
      </c>
      <c r="H492" s="66">
        <f>work!L492</f>
        <v>20080707</v>
      </c>
      <c r="I492" s="75"/>
      <c r="J492" s="5"/>
    </row>
    <row r="493" spans="1:10" ht="15">
      <c r="A493" s="77">
        <v>463</v>
      </c>
      <c r="B493" s="18" t="s">
        <v>531</v>
      </c>
      <c r="C493" s="17" t="s">
        <v>484</v>
      </c>
      <c r="D493" s="17" t="s">
        <v>532</v>
      </c>
      <c r="E493" s="75">
        <f>work!G493+work!H493</f>
        <v>749512</v>
      </c>
      <c r="F493" s="75">
        <f>work!I493+work!J493</f>
        <v>181143</v>
      </c>
      <c r="H493" s="66">
        <f>work!L493</f>
        <v>20080609</v>
      </c>
      <c r="I493" s="75"/>
      <c r="J493" s="5"/>
    </row>
    <row r="494" spans="1:10" ht="15">
      <c r="A494" s="77">
        <v>464</v>
      </c>
      <c r="B494" s="18" t="s">
        <v>535</v>
      </c>
      <c r="C494" s="17" t="s">
        <v>533</v>
      </c>
      <c r="D494" s="17" t="s">
        <v>536</v>
      </c>
      <c r="E494" s="75">
        <f>work!G494+work!H494</f>
        <v>176700</v>
      </c>
      <c r="F494" s="75">
        <f>work!I494+work!J494</f>
        <v>13000</v>
      </c>
      <c r="H494" s="66">
        <f>work!L494</f>
        <v>20080609</v>
      </c>
      <c r="I494" s="75"/>
      <c r="J494" s="5"/>
    </row>
    <row r="495" spans="1:10" ht="15">
      <c r="A495" s="77">
        <v>465</v>
      </c>
      <c r="B495" s="18" t="s">
        <v>538</v>
      </c>
      <c r="C495" s="17" t="s">
        <v>533</v>
      </c>
      <c r="D495" s="17" t="s">
        <v>539</v>
      </c>
      <c r="E495" s="75">
        <f>work!G495+work!H495</f>
        <v>28160</v>
      </c>
      <c r="F495" s="75">
        <f>work!I495+work!J495</f>
        <v>20947</v>
      </c>
      <c r="H495" s="66">
        <f>work!L495</f>
        <v>20080609</v>
      </c>
      <c r="I495" s="75"/>
      <c r="J495" s="5"/>
    </row>
    <row r="496" spans="1:10" ht="15">
      <c r="A496" s="77">
        <v>466</v>
      </c>
      <c r="B496" s="18" t="s">
        <v>541</v>
      </c>
      <c r="C496" s="17" t="s">
        <v>533</v>
      </c>
      <c r="D496" s="17" t="s">
        <v>542</v>
      </c>
      <c r="E496" s="75">
        <f>work!G496+work!H496</f>
        <v>64000</v>
      </c>
      <c r="F496" s="75">
        <f>work!I496+work!J496</f>
        <v>111000</v>
      </c>
      <c r="H496" s="66">
        <f>work!L496</f>
        <v>20080609</v>
      </c>
      <c r="I496" s="75"/>
      <c r="J496" s="5"/>
    </row>
    <row r="497" spans="1:10" ht="15">
      <c r="A497" s="77">
        <v>467</v>
      </c>
      <c r="B497" s="18" t="s">
        <v>544</v>
      </c>
      <c r="C497" s="17" t="s">
        <v>533</v>
      </c>
      <c r="D497" s="17" t="s">
        <v>545</v>
      </c>
      <c r="E497" s="75">
        <f>work!G497+work!H497</f>
        <v>18000</v>
      </c>
      <c r="F497" s="75">
        <f>work!I497+work!J497</f>
        <v>193300</v>
      </c>
      <c r="H497" s="66">
        <f>work!L497</f>
        <v>20080609</v>
      </c>
      <c r="I497" s="75"/>
      <c r="J497" s="5"/>
    </row>
    <row r="498" spans="1:10" ht="15">
      <c r="A498" s="77">
        <v>468</v>
      </c>
      <c r="B498" s="18" t="s">
        <v>547</v>
      </c>
      <c r="C498" s="17" t="s">
        <v>533</v>
      </c>
      <c r="D498" s="17" t="s">
        <v>548</v>
      </c>
      <c r="E498" s="75">
        <f>work!G498+work!H498</f>
        <v>43550</v>
      </c>
      <c r="F498" s="75">
        <f>work!I498+work!J498</f>
        <v>175076</v>
      </c>
      <c r="H498" s="66">
        <f>work!L498</f>
        <v>20080707</v>
      </c>
      <c r="I498" s="75"/>
      <c r="J498" s="5"/>
    </row>
    <row r="499" spans="1:10" ht="15">
      <c r="A499" s="77">
        <v>469</v>
      </c>
      <c r="B499" s="18" t="s">
        <v>550</v>
      </c>
      <c r="C499" s="17" t="s">
        <v>533</v>
      </c>
      <c r="D499" s="17" t="s">
        <v>551</v>
      </c>
      <c r="E499" s="75">
        <f>work!G499+work!H499</f>
        <v>13718</v>
      </c>
      <c r="F499" s="75">
        <f>work!I499+work!J499</f>
        <v>180300</v>
      </c>
      <c r="H499" s="66">
        <f>work!L499</f>
        <v>20080707</v>
      </c>
      <c r="I499" s="75"/>
      <c r="J499" s="5"/>
    </row>
    <row r="500" spans="1:10" ht="15">
      <c r="A500" s="77">
        <v>470</v>
      </c>
      <c r="B500" s="18" t="s">
        <v>553</v>
      </c>
      <c r="C500" s="17" t="s">
        <v>533</v>
      </c>
      <c r="D500" s="17" t="s">
        <v>554</v>
      </c>
      <c r="E500" s="75">
        <f>work!G500+work!H500</f>
        <v>83546</v>
      </c>
      <c r="F500" s="75">
        <f>work!I500+work!J500</f>
        <v>0</v>
      </c>
      <c r="H500" s="66">
        <f>work!L500</f>
        <v>20080609</v>
      </c>
      <c r="I500" s="75"/>
      <c r="J500" s="5"/>
    </row>
    <row r="501" spans="1:10" ht="15">
      <c r="A501" s="77">
        <v>471</v>
      </c>
      <c r="B501" s="18" t="s">
        <v>556</v>
      </c>
      <c r="C501" s="17" t="s">
        <v>533</v>
      </c>
      <c r="D501" s="17" t="s">
        <v>557</v>
      </c>
      <c r="E501" s="75">
        <f>work!G501+work!H501</f>
        <v>184863</v>
      </c>
      <c r="F501" s="75">
        <f>work!I501+work!J501</f>
        <v>91296</v>
      </c>
      <c r="H501" s="66">
        <f>work!L501</f>
        <v>20080609</v>
      </c>
      <c r="I501" s="75"/>
      <c r="J501" s="5"/>
    </row>
    <row r="502" spans="1:10" ht="15">
      <c r="A502" s="77">
        <v>472</v>
      </c>
      <c r="B502" s="18" t="s">
        <v>559</v>
      </c>
      <c r="C502" s="17" t="s">
        <v>533</v>
      </c>
      <c r="D502" s="17" t="s">
        <v>560</v>
      </c>
      <c r="E502" s="75">
        <f>work!G502+work!H502</f>
        <v>627050</v>
      </c>
      <c r="F502" s="75">
        <f>work!I502+work!J502</f>
        <v>22129</v>
      </c>
      <c r="H502" s="66">
        <f>work!L502</f>
        <v>20080707</v>
      </c>
      <c r="I502" s="75"/>
      <c r="J502" s="5"/>
    </row>
    <row r="503" spans="1:10" ht="15">
      <c r="A503" s="77">
        <v>473</v>
      </c>
      <c r="B503" s="18" t="s">
        <v>562</v>
      </c>
      <c r="C503" s="17" t="s">
        <v>533</v>
      </c>
      <c r="D503" s="17" t="s">
        <v>563</v>
      </c>
      <c r="E503" s="75">
        <f>work!G503+work!H503</f>
        <v>312315</v>
      </c>
      <c r="F503" s="75">
        <f>work!I503+work!J503</f>
        <v>157884</v>
      </c>
      <c r="H503" s="66">
        <f>work!L503</f>
        <v>20080609</v>
      </c>
      <c r="I503" s="75"/>
      <c r="J503" s="5"/>
    </row>
    <row r="504" spans="1:10" ht="15">
      <c r="A504" s="77">
        <v>474</v>
      </c>
      <c r="B504" s="18" t="s">
        <v>565</v>
      </c>
      <c r="C504" s="17" t="s">
        <v>533</v>
      </c>
      <c r="D504" s="17" t="s">
        <v>571</v>
      </c>
      <c r="E504" s="75">
        <f>work!G504+work!H504</f>
        <v>33355</v>
      </c>
      <c r="F504" s="75">
        <f>work!I504+work!J504</f>
        <v>24660</v>
      </c>
      <c r="H504" s="66">
        <f>work!L504</f>
        <v>20080609</v>
      </c>
      <c r="I504" s="75"/>
      <c r="J504" s="5"/>
    </row>
    <row r="505" spans="1:10" ht="15">
      <c r="A505" s="77">
        <v>475</v>
      </c>
      <c r="B505" s="18" t="s">
        <v>573</v>
      </c>
      <c r="C505" s="17" t="s">
        <v>533</v>
      </c>
      <c r="D505" s="17" t="s">
        <v>574</v>
      </c>
      <c r="E505" s="75" t="e">
        <f>work!G505+work!H505</f>
        <v>#VALUE!</v>
      </c>
      <c r="F505" s="75" t="e">
        <f>work!I505+work!J505</f>
        <v>#VALUE!</v>
      </c>
      <c r="H505" s="66" t="str">
        <f>work!L505</f>
        <v>No report</v>
      </c>
      <c r="I505" s="75"/>
      <c r="J505" s="5"/>
    </row>
    <row r="506" spans="1:10" ht="15">
      <c r="A506" s="77">
        <v>476</v>
      </c>
      <c r="B506" s="18" t="s">
        <v>576</v>
      </c>
      <c r="C506" s="17" t="s">
        <v>533</v>
      </c>
      <c r="D506" s="17" t="s">
        <v>577</v>
      </c>
      <c r="E506" s="75">
        <f>work!G506+work!H506</f>
        <v>170708</v>
      </c>
      <c r="F506" s="75">
        <f>work!I506+work!J506</f>
        <v>542926</v>
      </c>
      <c r="H506" s="66">
        <f>work!L506</f>
        <v>20080609</v>
      </c>
      <c r="I506" s="75"/>
      <c r="J506" s="5"/>
    </row>
    <row r="507" spans="1:10" ht="15">
      <c r="A507" s="77">
        <v>477</v>
      </c>
      <c r="B507" s="18" t="s">
        <v>579</v>
      </c>
      <c r="C507" s="17" t="s">
        <v>533</v>
      </c>
      <c r="D507" s="17" t="s">
        <v>580</v>
      </c>
      <c r="E507" s="75">
        <f>work!G507+work!H507</f>
        <v>124812</v>
      </c>
      <c r="F507" s="75">
        <f>work!I507+work!J507</f>
        <v>72410</v>
      </c>
      <c r="H507" s="66">
        <f>work!L507</f>
        <v>20080707</v>
      </c>
      <c r="I507" s="75"/>
      <c r="J507" s="5"/>
    </row>
    <row r="508" spans="1:10" ht="15">
      <c r="A508" s="77">
        <v>478</v>
      </c>
      <c r="B508" s="18" t="s">
        <v>582</v>
      </c>
      <c r="C508" s="17" t="s">
        <v>533</v>
      </c>
      <c r="D508" s="17" t="s">
        <v>583</v>
      </c>
      <c r="E508" s="75">
        <f>work!G508+work!H508</f>
        <v>102320</v>
      </c>
      <c r="F508" s="75">
        <f>work!I508+work!J508</f>
        <v>119300</v>
      </c>
      <c r="H508" s="66">
        <f>work!L508</f>
        <v>20080609</v>
      </c>
      <c r="I508" s="75"/>
      <c r="J508" s="5"/>
    </row>
    <row r="509" spans="1:10" ht="15">
      <c r="A509" s="77">
        <v>479</v>
      </c>
      <c r="B509" s="18" t="s">
        <v>586</v>
      </c>
      <c r="C509" s="17" t="s">
        <v>584</v>
      </c>
      <c r="D509" s="17" t="s">
        <v>587</v>
      </c>
      <c r="E509" s="75">
        <f>work!G509+work!H509</f>
        <v>2676576</v>
      </c>
      <c r="F509" s="75">
        <f>work!I509+work!J509</f>
        <v>320458</v>
      </c>
      <c r="H509" s="66">
        <f>work!L509</f>
        <v>20080609</v>
      </c>
      <c r="I509" s="75"/>
      <c r="J509" s="5"/>
    </row>
    <row r="510" spans="1:10" ht="15">
      <c r="A510" s="77">
        <v>480</v>
      </c>
      <c r="B510" s="18" t="s">
        <v>589</v>
      </c>
      <c r="C510" s="17" t="s">
        <v>584</v>
      </c>
      <c r="D510" s="17" t="s">
        <v>590</v>
      </c>
      <c r="E510" s="75">
        <f>work!G510+work!H510</f>
        <v>3191583</v>
      </c>
      <c r="F510" s="75">
        <f>work!I510+work!J510</f>
        <v>637759</v>
      </c>
      <c r="H510" s="66">
        <f>work!L510</f>
        <v>20080609</v>
      </c>
      <c r="I510" s="75"/>
      <c r="J510" s="5"/>
    </row>
    <row r="511" spans="1:10" ht="15">
      <c r="A511" s="77">
        <v>481</v>
      </c>
      <c r="B511" s="18" t="s">
        <v>592</v>
      </c>
      <c r="C511" s="17" t="s">
        <v>584</v>
      </c>
      <c r="D511" s="17" t="s">
        <v>593</v>
      </c>
      <c r="E511" s="75">
        <f>work!G511+work!H511</f>
        <v>2035884</v>
      </c>
      <c r="F511" s="75">
        <f>work!I511+work!J511</f>
        <v>680200</v>
      </c>
      <c r="H511" s="66">
        <f>work!L511</f>
        <v>20080609</v>
      </c>
      <c r="I511" s="75"/>
      <c r="J511" s="5"/>
    </row>
    <row r="512" spans="1:10" ht="15">
      <c r="A512" s="77">
        <v>482</v>
      </c>
      <c r="B512" s="18" t="s">
        <v>595</v>
      </c>
      <c r="C512" s="17" t="s">
        <v>584</v>
      </c>
      <c r="D512" s="17" t="s">
        <v>596</v>
      </c>
      <c r="E512" s="75">
        <f>work!G512+work!H512</f>
        <v>119799</v>
      </c>
      <c r="F512" s="75">
        <f>work!I512+work!J512</f>
        <v>6929</v>
      </c>
      <c r="H512" s="66">
        <f>work!L512</f>
        <v>20080609</v>
      </c>
      <c r="I512" s="75"/>
      <c r="J512" s="5"/>
    </row>
    <row r="513" spans="1:10" ht="15">
      <c r="A513" s="77">
        <v>483</v>
      </c>
      <c r="B513" s="18" t="s">
        <v>598</v>
      </c>
      <c r="C513" s="17" t="s">
        <v>584</v>
      </c>
      <c r="D513" s="17" t="s">
        <v>599</v>
      </c>
      <c r="E513" s="75">
        <f>work!G513+work!H513</f>
        <v>593339</v>
      </c>
      <c r="F513" s="75">
        <f>work!I513+work!J513</f>
        <v>3664225</v>
      </c>
      <c r="H513" s="66">
        <f>work!L513</f>
        <v>20080609</v>
      </c>
      <c r="I513" s="75"/>
      <c r="J513" s="5"/>
    </row>
    <row r="514" spans="1:10" ht="15">
      <c r="A514" s="77">
        <v>484</v>
      </c>
      <c r="B514" s="18" t="s">
        <v>601</v>
      </c>
      <c r="C514" s="17" t="s">
        <v>584</v>
      </c>
      <c r="D514" s="17" t="s">
        <v>602</v>
      </c>
      <c r="E514" s="75">
        <f>work!G514+work!H514</f>
        <v>2685555</v>
      </c>
      <c r="F514" s="75">
        <f>work!I514+work!J514</f>
        <v>15546553</v>
      </c>
      <c r="H514" s="66">
        <f>work!L514</f>
        <v>20080609</v>
      </c>
      <c r="I514" s="75"/>
      <c r="J514" s="5"/>
    </row>
    <row r="515" spans="1:10" ht="15">
      <c r="A515" s="77">
        <v>485</v>
      </c>
      <c r="B515" s="18" t="s">
        <v>604</v>
      </c>
      <c r="C515" s="17" t="s">
        <v>584</v>
      </c>
      <c r="D515" s="17" t="s">
        <v>605</v>
      </c>
      <c r="E515" s="75" t="e">
        <f>work!G515+work!H515</f>
        <v>#VALUE!</v>
      </c>
      <c r="F515" s="75" t="e">
        <f>work!I515+work!J515</f>
        <v>#VALUE!</v>
      </c>
      <c r="H515" s="66" t="str">
        <f>work!L515</f>
        <v>No report</v>
      </c>
      <c r="I515" s="75"/>
      <c r="J515" s="5"/>
    </row>
    <row r="516" spans="1:10" ht="15">
      <c r="A516" s="77">
        <v>486</v>
      </c>
      <c r="B516" s="18" t="s">
        <v>607</v>
      </c>
      <c r="C516" s="17" t="s">
        <v>584</v>
      </c>
      <c r="D516" s="17" t="s">
        <v>1554</v>
      </c>
      <c r="E516" s="75">
        <f>work!G516+work!H516</f>
        <v>2626983</v>
      </c>
      <c r="F516" s="75">
        <f>work!I516+work!J516</f>
        <v>3591874</v>
      </c>
      <c r="H516" s="66">
        <f>work!L516</f>
        <v>20080707</v>
      </c>
      <c r="I516" s="75"/>
      <c r="J516" s="5"/>
    </row>
    <row r="517" spans="1:10" ht="15">
      <c r="A517" s="77">
        <v>487</v>
      </c>
      <c r="B517" s="18" t="s">
        <v>609</v>
      </c>
      <c r="C517" s="17" t="s">
        <v>584</v>
      </c>
      <c r="D517" s="17" t="s">
        <v>626</v>
      </c>
      <c r="E517" s="75">
        <f>work!G517+work!H517</f>
        <v>269130</v>
      </c>
      <c r="F517" s="75">
        <f>work!I517+work!J517</f>
        <v>31291</v>
      </c>
      <c r="H517" s="66">
        <f>work!L517</f>
        <v>20080609</v>
      </c>
      <c r="I517" s="75"/>
      <c r="J517" s="5"/>
    </row>
    <row r="518" spans="1:10" ht="15">
      <c r="A518" s="77">
        <v>488</v>
      </c>
      <c r="B518" s="18" t="s">
        <v>628</v>
      </c>
      <c r="C518" s="17" t="s">
        <v>584</v>
      </c>
      <c r="D518" s="17" t="s">
        <v>629</v>
      </c>
      <c r="E518" s="75">
        <f>work!G518+work!H518</f>
        <v>2859746</v>
      </c>
      <c r="F518" s="75">
        <f>work!I518+work!J518</f>
        <v>653584</v>
      </c>
      <c r="H518" s="66">
        <f>work!L518</f>
        <v>20080609</v>
      </c>
      <c r="I518" s="75"/>
      <c r="J518" s="5"/>
    </row>
    <row r="519" spans="1:10" ht="15">
      <c r="A519" s="77">
        <v>489</v>
      </c>
      <c r="B519" s="18" t="s">
        <v>631</v>
      </c>
      <c r="C519" s="17" t="s">
        <v>584</v>
      </c>
      <c r="D519" s="17" t="s">
        <v>632</v>
      </c>
      <c r="E519" s="75">
        <f>work!G519+work!H519</f>
        <v>160897</v>
      </c>
      <c r="F519" s="75">
        <f>work!I519+work!J519</f>
        <v>82203</v>
      </c>
      <c r="H519" s="66">
        <f>work!L519</f>
        <v>20080609</v>
      </c>
      <c r="I519" s="75"/>
      <c r="J519" s="5"/>
    </row>
    <row r="520" spans="1:10" ht="15">
      <c r="A520" s="77">
        <v>490</v>
      </c>
      <c r="B520" s="18" t="s">
        <v>634</v>
      </c>
      <c r="C520" s="17" t="s">
        <v>584</v>
      </c>
      <c r="D520" s="17" t="s">
        <v>635</v>
      </c>
      <c r="E520" s="75" t="e">
        <f>work!G520+work!H520</f>
        <v>#VALUE!</v>
      </c>
      <c r="F520" s="75" t="e">
        <f>work!I520+work!J520</f>
        <v>#VALUE!</v>
      </c>
      <c r="H520" s="66" t="str">
        <f>work!L520</f>
        <v>No report</v>
      </c>
      <c r="I520" s="75"/>
      <c r="J520" s="5"/>
    </row>
    <row r="521" spans="1:10" ht="15">
      <c r="A521" s="77">
        <v>491</v>
      </c>
      <c r="B521" s="18" t="s">
        <v>637</v>
      </c>
      <c r="C521" s="17" t="s">
        <v>584</v>
      </c>
      <c r="D521" s="17" t="s">
        <v>638</v>
      </c>
      <c r="E521" s="75">
        <f>work!G521+work!H521</f>
        <v>1046469</v>
      </c>
      <c r="F521" s="75">
        <f>work!I521+work!J521</f>
        <v>459252</v>
      </c>
      <c r="H521" s="66">
        <f>work!L521</f>
        <v>20080609</v>
      </c>
      <c r="I521" s="75"/>
      <c r="J521" s="5"/>
    </row>
    <row r="522" spans="1:10" ht="15">
      <c r="A522" s="77">
        <v>492</v>
      </c>
      <c r="B522" s="18" t="s">
        <v>640</v>
      </c>
      <c r="C522" s="17" t="s">
        <v>584</v>
      </c>
      <c r="D522" s="17" t="s">
        <v>641</v>
      </c>
      <c r="E522" s="75" t="e">
        <f>work!G522+work!H522</f>
        <v>#VALUE!</v>
      </c>
      <c r="F522" s="75" t="e">
        <f>work!I522+work!J522</f>
        <v>#VALUE!</v>
      </c>
      <c r="H522" s="66" t="str">
        <f>work!L522</f>
        <v>No report</v>
      </c>
      <c r="I522" s="75"/>
      <c r="J522" s="5"/>
    </row>
    <row r="523" spans="1:10" ht="15">
      <c r="A523" s="77">
        <v>493</v>
      </c>
      <c r="B523" s="18" t="s">
        <v>643</v>
      </c>
      <c r="C523" s="17" t="s">
        <v>584</v>
      </c>
      <c r="D523" s="17" t="s">
        <v>568</v>
      </c>
      <c r="E523" s="75">
        <f>work!G523+work!H523</f>
        <v>927039</v>
      </c>
      <c r="F523" s="75">
        <f>work!I523+work!J523</f>
        <v>55500</v>
      </c>
      <c r="H523" s="66">
        <f>work!L523</f>
        <v>20080609</v>
      </c>
      <c r="I523" s="75"/>
      <c r="J523" s="5"/>
    </row>
    <row r="524" spans="1:10" ht="15">
      <c r="A524" s="77">
        <v>494</v>
      </c>
      <c r="B524" s="18" t="s">
        <v>645</v>
      </c>
      <c r="C524" s="17" t="s">
        <v>584</v>
      </c>
      <c r="D524" s="17" t="s">
        <v>646</v>
      </c>
      <c r="E524" s="75">
        <f>work!G524+work!H524</f>
        <v>47540</v>
      </c>
      <c r="F524" s="75">
        <f>work!I524+work!J524</f>
        <v>703342</v>
      </c>
      <c r="H524" s="66">
        <f>work!L524</f>
        <v>20080609</v>
      </c>
      <c r="I524" s="75"/>
      <c r="J524" s="5"/>
    </row>
    <row r="525" spans="1:10" ht="15">
      <c r="A525" s="77">
        <v>495</v>
      </c>
      <c r="B525" s="18" t="s">
        <v>648</v>
      </c>
      <c r="C525" s="17" t="s">
        <v>584</v>
      </c>
      <c r="D525" s="17" t="s">
        <v>649</v>
      </c>
      <c r="E525" s="75">
        <f>work!G525+work!H525</f>
        <v>31515</v>
      </c>
      <c r="F525" s="75">
        <f>work!I525+work!J525</f>
        <v>151519</v>
      </c>
      <c r="H525" s="66">
        <f>work!L525</f>
        <v>20080609</v>
      </c>
      <c r="I525" s="75"/>
      <c r="J525" s="5"/>
    </row>
    <row r="526" spans="1:10" ht="15">
      <c r="A526" s="77">
        <v>496</v>
      </c>
      <c r="B526" s="18" t="s">
        <v>651</v>
      </c>
      <c r="C526" s="17" t="s">
        <v>584</v>
      </c>
      <c r="D526" s="17" t="s">
        <v>652</v>
      </c>
      <c r="E526" s="75">
        <f>work!G526+work!H526</f>
        <v>416135</v>
      </c>
      <c r="F526" s="75">
        <f>work!I526+work!J526</f>
        <v>153099</v>
      </c>
      <c r="H526" s="66">
        <f>work!L526</f>
        <v>20080609</v>
      </c>
      <c r="I526" s="75"/>
      <c r="J526" s="5"/>
    </row>
    <row r="527" spans="1:10" ht="15">
      <c r="A527" s="77">
        <v>497</v>
      </c>
      <c r="B527" s="18" t="s">
        <v>654</v>
      </c>
      <c r="C527" s="17" t="s">
        <v>584</v>
      </c>
      <c r="D527" s="17" t="s">
        <v>569</v>
      </c>
      <c r="E527" s="75">
        <f>work!G527+work!H527</f>
        <v>37531</v>
      </c>
      <c r="F527" s="75">
        <f>work!I527+work!J527</f>
        <v>3455</v>
      </c>
      <c r="H527" s="66">
        <f>work!L527</f>
        <v>20080609</v>
      </c>
      <c r="I527" s="75"/>
      <c r="J527" s="5"/>
    </row>
    <row r="528" spans="1:10" ht="15">
      <c r="A528" s="77">
        <v>498</v>
      </c>
      <c r="B528" s="18" t="s">
        <v>656</v>
      </c>
      <c r="C528" s="17" t="s">
        <v>584</v>
      </c>
      <c r="D528" s="17" t="s">
        <v>657</v>
      </c>
      <c r="E528" s="75">
        <f>work!G528+work!H528</f>
        <v>1314040</v>
      </c>
      <c r="F528" s="75">
        <f>work!I528+work!J528</f>
        <v>590865</v>
      </c>
      <c r="H528" s="66">
        <f>work!L528</f>
        <v>20080609</v>
      </c>
      <c r="I528" s="75"/>
      <c r="J528" s="5"/>
    </row>
    <row r="529" spans="1:10" ht="15">
      <c r="A529" s="77">
        <v>499</v>
      </c>
      <c r="B529" s="18" t="s">
        <v>659</v>
      </c>
      <c r="C529" s="17" t="s">
        <v>584</v>
      </c>
      <c r="D529" s="17" t="s">
        <v>660</v>
      </c>
      <c r="E529" s="75">
        <f>work!G529+work!H529</f>
        <v>520771</v>
      </c>
      <c r="F529" s="75">
        <f>work!I529+work!J529</f>
        <v>65000</v>
      </c>
      <c r="H529" s="66">
        <f>work!L529</f>
        <v>20080609</v>
      </c>
      <c r="I529" s="75"/>
      <c r="J529" s="5"/>
    </row>
    <row r="530" spans="1:10" ht="15">
      <c r="A530" s="77">
        <v>500</v>
      </c>
      <c r="B530" s="18" t="s">
        <v>663</v>
      </c>
      <c r="C530" s="17" t="s">
        <v>661</v>
      </c>
      <c r="D530" s="17" t="s">
        <v>664</v>
      </c>
      <c r="E530" s="75">
        <f>work!G530+work!H530</f>
        <v>23389</v>
      </c>
      <c r="F530" s="75">
        <f>work!I530+work!J530</f>
        <v>44000</v>
      </c>
      <c r="H530" s="66">
        <f>work!L530</f>
        <v>20080609</v>
      </c>
      <c r="I530" s="75"/>
      <c r="J530" s="5"/>
    </row>
    <row r="531" spans="1:10" ht="15">
      <c r="A531" s="77">
        <v>501</v>
      </c>
      <c r="B531" s="18" t="s">
        <v>666</v>
      </c>
      <c r="C531" s="17" t="s">
        <v>661</v>
      </c>
      <c r="D531" s="17" t="s">
        <v>667</v>
      </c>
      <c r="E531" s="75">
        <f>work!G531+work!H531</f>
        <v>175055</v>
      </c>
      <c r="F531" s="75">
        <f>work!I531+work!J531</f>
        <v>16817</v>
      </c>
      <c r="H531" s="66">
        <f>work!L531</f>
        <v>20080609</v>
      </c>
      <c r="I531" s="75"/>
      <c r="J531" s="5"/>
    </row>
    <row r="532" spans="1:10" ht="15">
      <c r="A532" s="77">
        <v>502</v>
      </c>
      <c r="B532" s="18" t="s">
        <v>669</v>
      </c>
      <c r="C532" s="17" t="s">
        <v>661</v>
      </c>
      <c r="D532" s="17" t="s">
        <v>670</v>
      </c>
      <c r="E532" s="75">
        <f>work!G532+work!H532</f>
        <v>5700</v>
      </c>
      <c r="F532" s="75">
        <f>work!I532+work!J532</f>
        <v>14000</v>
      </c>
      <c r="H532" s="66">
        <f>work!L532</f>
        <v>20080609</v>
      </c>
      <c r="I532" s="75"/>
      <c r="J532" s="5"/>
    </row>
    <row r="533" spans="1:10" ht="15">
      <c r="A533" s="77">
        <v>503</v>
      </c>
      <c r="B533" s="18" t="s">
        <v>672</v>
      </c>
      <c r="C533" s="17" t="s">
        <v>661</v>
      </c>
      <c r="D533" s="17" t="s">
        <v>673</v>
      </c>
      <c r="E533" s="75">
        <f>work!G533+work!H533</f>
        <v>221231</v>
      </c>
      <c r="F533" s="75">
        <f>work!I533+work!J533</f>
        <v>183600</v>
      </c>
      <c r="H533" s="66">
        <f>work!L533</f>
        <v>20080609</v>
      </c>
      <c r="I533" s="75"/>
      <c r="J533" s="5"/>
    </row>
    <row r="534" spans="1:10" ht="15">
      <c r="A534" s="77">
        <v>504</v>
      </c>
      <c r="B534" s="18" t="s">
        <v>675</v>
      </c>
      <c r="C534" s="17" t="s">
        <v>661</v>
      </c>
      <c r="D534" s="17" t="s">
        <v>676</v>
      </c>
      <c r="E534" s="75">
        <f>work!G534+work!H534</f>
        <v>465308</v>
      </c>
      <c r="F534" s="75">
        <f>work!I534+work!J534</f>
        <v>121759</v>
      </c>
      <c r="H534" s="66">
        <f>work!L534</f>
        <v>20080609</v>
      </c>
      <c r="I534" s="75"/>
      <c r="J534" s="5"/>
    </row>
    <row r="535" spans="1:10" ht="15">
      <c r="A535" s="77">
        <v>505</v>
      </c>
      <c r="B535" s="18" t="s">
        <v>678</v>
      </c>
      <c r="C535" s="17" t="s">
        <v>661</v>
      </c>
      <c r="D535" s="17" t="s">
        <v>679</v>
      </c>
      <c r="E535" s="75">
        <f>work!G535+work!H535</f>
        <v>5733423</v>
      </c>
      <c r="F535" s="75">
        <f>work!I535+work!J535</f>
        <v>108399</v>
      </c>
      <c r="H535" s="66">
        <f>work!L535</f>
        <v>20080609</v>
      </c>
      <c r="I535" s="75"/>
      <c r="J535" s="5"/>
    </row>
    <row r="536" spans="1:10" ht="15">
      <c r="A536" s="77">
        <v>506</v>
      </c>
      <c r="B536" s="18" t="s">
        <v>681</v>
      </c>
      <c r="C536" s="17" t="s">
        <v>661</v>
      </c>
      <c r="D536" s="17" t="s">
        <v>682</v>
      </c>
      <c r="E536" s="75">
        <f>work!G536+work!H536</f>
        <v>65950</v>
      </c>
      <c r="F536" s="75">
        <f>work!I536+work!J536</f>
        <v>60422</v>
      </c>
      <c r="H536" s="66">
        <f>work!L536</f>
        <v>20080609</v>
      </c>
      <c r="I536" s="75"/>
      <c r="J536" s="5"/>
    </row>
    <row r="537" spans="1:10" ht="15">
      <c r="A537" s="77">
        <v>507</v>
      </c>
      <c r="B537" s="18" t="s">
        <v>684</v>
      </c>
      <c r="C537" s="17" t="s">
        <v>661</v>
      </c>
      <c r="D537" s="17" t="s">
        <v>685</v>
      </c>
      <c r="E537" s="75">
        <f>work!G537+work!H537</f>
        <v>179495</v>
      </c>
      <c r="F537" s="75">
        <f>work!I537+work!J537</f>
        <v>8360</v>
      </c>
      <c r="H537" s="66">
        <f>work!L537</f>
        <v>20080707</v>
      </c>
      <c r="I537" s="75"/>
      <c r="J537" s="5"/>
    </row>
    <row r="538" spans="1:10" ht="15">
      <c r="A538" s="77">
        <v>508</v>
      </c>
      <c r="B538" s="18" t="s">
        <v>687</v>
      </c>
      <c r="C538" s="17" t="s">
        <v>661</v>
      </c>
      <c r="D538" s="17" t="s">
        <v>688</v>
      </c>
      <c r="E538" s="75">
        <f>work!G538+work!H538</f>
        <v>12970</v>
      </c>
      <c r="F538" s="75">
        <f>work!I538+work!J538</f>
        <v>39728</v>
      </c>
      <c r="H538" s="66">
        <f>work!L538</f>
        <v>20080609</v>
      </c>
      <c r="I538" s="75"/>
      <c r="J538" s="5"/>
    </row>
    <row r="539" spans="1:10" ht="15">
      <c r="A539" s="77">
        <v>509</v>
      </c>
      <c r="B539" s="18" t="s">
        <v>690</v>
      </c>
      <c r="C539" s="17" t="s">
        <v>661</v>
      </c>
      <c r="D539" s="17" t="s">
        <v>691</v>
      </c>
      <c r="E539" s="75">
        <f>work!G539+work!H539</f>
        <v>95089</v>
      </c>
      <c r="F539" s="75">
        <f>work!I539+work!J539</f>
        <v>11851</v>
      </c>
      <c r="H539" s="66">
        <f>work!L539</f>
        <v>20080609</v>
      </c>
      <c r="I539" s="75"/>
      <c r="J539" s="5"/>
    </row>
    <row r="540" spans="1:10" ht="15">
      <c r="A540" s="77">
        <v>510</v>
      </c>
      <c r="B540" s="18" t="s">
        <v>693</v>
      </c>
      <c r="C540" s="17" t="s">
        <v>661</v>
      </c>
      <c r="D540" s="17" t="s">
        <v>694</v>
      </c>
      <c r="E540" s="75">
        <f>work!G540+work!H540</f>
        <v>156226</v>
      </c>
      <c r="F540" s="75">
        <f>work!I540+work!J540</f>
        <v>191906</v>
      </c>
      <c r="H540" s="66">
        <f>work!L540</f>
        <v>20080609</v>
      </c>
      <c r="I540" s="75"/>
      <c r="J540" s="5"/>
    </row>
    <row r="541" spans="1:10" ht="15">
      <c r="A541" s="77">
        <v>511</v>
      </c>
      <c r="B541" s="18" t="s">
        <v>696</v>
      </c>
      <c r="C541" s="17" t="s">
        <v>661</v>
      </c>
      <c r="D541" s="17" t="s">
        <v>697</v>
      </c>
      <c r="E541" s="75">
        <f>work!G541+work!H541</f>
        <v>459799</v>
      </c>
      <c r="F541" s="75">
        <f>work!I541+work!J541</f>
        <v>258750</v>
      </c>
      <c r="H541" s="66">
        <f>work!L541</f>
        <v>20080609</v>
      </c>
      <c r="I541" s="75"/>
      <c r="J541" s="5"/>
    </row>
    <row r="542" spans="1:10" ht="15">
      <c r="A542" s="77">
        <v>512</v>
      </c>
      <c r="B542" s="18" t="s">
        <v>699</v>
      </c>
      <c r="C542" s="17" t="s">
        <v>661</v>
      </c>
      <c r="D542" s="17" t="s">
        <v>700</v>
      </c>
      <c r="E542" s="75">
        <f>work!G542+work!H542</f>
        <v>58758</v>
      </c>
      <c r="F542" s="75">
        <f>work!I542+work!J542</f>
        <v>9831</v>
      </c>
      <c r="H542" s="66">
        <f>work!L542</f>
        <v>20080707</v>
      </c>
      <c r="I542" s="75"/>
      <c r="J542" s="5"/>
    </row>
    <row r="543" spans="1:10" ht="15">
      <c r="A543" s="77">
        <v>513</v>
      </c>
      <c r="B543" s="18" t="s">
        <v>702</v>
      </c>
      <c r="C543" s="17" t="s">
        <v>661</v>
      </c>
      <c r="D543" s="17" t="s">
        <v>703</v>
      </c>
      <c r="E543" s="75">
        <f>work!G543+work!H543</f>
        <v>85260</v>
      </c>
      <c r="F543" s="75">
        <f>work!I543+work!J543</f>
        <v>17399</v>
      </c>
      <c r="H543" s="66">
        <f>work!L543</f>
        <v>20080609</v>
      </c>
      <c r="I543" s="75"/>
      <c r="J543" s="5"/>
    </row>
    <row r="544" spans="1:10" ht="15">
      <c r="A544" s="77">
        <v>514</v>
      </c>
      <c r="B544" s="18" t="s">
        <v>705</v>
      </c>
      <c r="C544" s="17" t="s">
        <v>661</v>
      </c>
      <c r="D544" s="17" t="s">
        <v>706</v>
      </c>
      <c r="E544" s="75">
        <f>work!G544+work!H544</f>
        <v>455590</v>
      </c>
      <c r="F544" s="75">
        <f>work!I544+work!J544</f>
        <v>23727</v>
      </c>
      <c r="H544" s="66">
        <f>work!L544</f>
        <v>20080609</v>
      </c>
      <c r="I544" s="75"/>
      <c r="J544" s="5"/>
    </row>
    <row r="545" spans="1:10" ht="15">
      <c r="A545" s="77">
        <v>515</v>
      </c>
      <c r="B545" s="18" t="s">
        <v>708</v>
      </c>
      <c r="C545" s="17" t="s">
        <v>661</v>
      </c>
      <c r="D545" s="17" t="s">
        <v>709</v>
      </c>
      <c r="E545" s="75" t="e">
        <f>work!G545+work!H545</f>
        <v>#VALUE!</v>
      </c>
      <c r="F545" s="75" t="e">
        <f>work!I545+work!J545</f>
        <v>#VALUE!</v>
      </c>
      <c r="H545" s="66" t="str">
        <f>work!L545</f>
        <v>No report</v>
      </c>
      <c r="I545" s="75"/>
      <c r="J545" s="5"/>
    </row>
    <row r="546" spans="1:10" ht="15">
      <c r="A546" s="77">
        <v>516</v>
      </c>
      <c r="B546" s="18" t="s">
        <v>711</v>
      </c>
      <c r="C546" s="17" t="s">
        <v>661</v>
      </c>
      <c r="D546" s="17" t="s">
        <v>712</v>
      </c>
      <c r="E546" s="75">
        <f>work!G546+work!H546</f>
        <v>223775</v>
      </c>
      <c r="F546" s="75">
        <f>work!I546+work!J546</f>
        <v>5375</v>
      </c>
      <c r="H546" s="66">
        <f>work!L546</f>
        <v>20080609</v>
      </c>
      <c r="I546" s="75"/>
      <c r="J546" s="5"/>
    </row>
    <row r="547" spans="1:10" ht="15">
      <c r="A547" s="77">
        <v>517</v>
      </c>
      <c r="B547" s="18" t="s">
        <v>714</v>
      </c>
      <c r="C547" s="17" t="s">
        <v>661</v>
      </c>
      <c r="D547" s="17" t="s">
        <v>715</v>
      </c>
      <c r="E547" s="75">
        <f>work!G547+work!H547</f>
        <v>1453852</v>
      </c>
      <c r="F547" s="75">
        <f>work!I547+work!J547</f>
        <v>348133</v>
      </c>
      <c r="H547" s="66">
        <f>work!L547</f>
        <v>20080609</v>
      </c>
      <c r="I547" s="75"/>
      <c r="J547" s="5"/>
    </row>
    <row r="548" spans="1:10" ht="15">
      <c r="A548" s="77">
        <v>518</v>
      </c>
      <c r="B548" s="18" t="s">
        <v>717</v>
      </c>
      <c r="C548" s="17" t="s">
        <v>661</v>
      </c>
      <c r="D548" s="17" t="s">
        <v>718</v>
      </c>
      <c r="E548" s="75">
        <f>work!G548+work!H548</f>
        <v>83566</v>
      </c>
      <c r="F548" s="75">
        <f>work!I548+work!J548</f>
        <v>0</v>
      </c>
      <c r="H548" s="66">
        <f>work!L548</f>
        <v>20080707</v>
      </c>
      <c r="I548" s="75"/>
      <c r="J548" s="5"/>
    </row>
    <row r="549" spans="1:10" ht="15">
      <c r="A549" s="77">
        <v>519</v>
      </c>
      <c r="B549" s="18" t="s">
        <v>720</v>
      </c>
      <c r="C549" s="17" t="s">
        <v>661</v>
      </c>
      <c r="D549" s="17" t="s">
        <v>721</v>
      </c>
      <c r="E549" s="75">
        <f>work!G549+work!H549</f>
        <v>0</v>
      </c>
      <c r="F549" s="75">
        <f>work!I549+work!J549</f>
        <v>39555</v>
      </c>
      <c r="H549" s="66">
        <f>work!L549</f>
        <v>20080609</v>
      </c>
      <c r="I549" s="75"/>
      <c r="J549" s="5"/>
    </row>
    <row r="550" spans="1:10" ht="15">
      <c r="A550" s="77">
        <v>520</v>
      </c>
      <c r="B550" s="18" t="s">
        <v>723</v>
      </c>
      <c r="C550" s="17" t="s">
        <v>661</v>
      </c>
      <c r="D550" s="17" t="s">
        <v>724</v>
      </c>
      <c r="E550" s="75">
        <f>work!G550+work!H550</f>
        <v>21450</v>
      </c>
      <c r="F550" s="75">
        <f>work!I550+work!J550</f>
        <v>21895</v>
      </c>
      <c r="H550" s="66">
        <f>work!L550</f>
        <v>20080609</v>
      </c>
      <c r="I550" s="75"/>
      <c r="J550" s="5"/>
    </row>
    <row r="551" spans="1:10" ht="15">
      <c r="A551" s="77">
        <v>521</v>
      </c>
      <c r="B551" s="18" t="s">
        <v>726</v>
      </c>
      <c r="C551" s="17" t="s">
        <v>661</v>
      </c>
      <c r="D551" s="17" t="s">
        <v>736</v>
      </c>
      <c r="E551" s="75">
        <f>work!G551+work!H551</f>
        <v>1387131</v>
      </c>
      <c r="F551" s="75">
        <f>work!I551+work!J551</f>
        <v>92462</v>
      </c>
      <c r="H551" s="66">
        <f>work!L551</f>
        <v>20080609</v>
      </c>
      <c r="I551" s="75"/>
      <c r="J551" s="5"/>
    </row>
    <row r="552" spans="1:10" ht="15">
      <c r="A552" s="77">
        <v>522</v>
      </c>
      <c r="B552" s="18" t="s">
        <v>738</v>
      </c>
      <c r="C552" s="17" t="s">
        <v>661</v>
      </c>
      <c r="D552" s="17" t="s">
        <v>739</v>
      </c>
      <c r="E552" s="75">
        <f>work!G552+work!H552</f>
        <v>0</v>
      </c>
      <c r="F552" s="75">
        <f>work!I552+work!J552</f>
        <v>10000</v>
      </c>
      <c r="H552" s="66">
        <f>work!L552</f>
        <v>20080609</v>
      </c>
      <c r="I552" s="75"/>
      <c r="J552" s="5"/>
    </row>
    <row r="553" spans="1:10" ht="15">
      <c r="A553" s="77">
        <v>523</v>
      </c>
      <c r="B553" s="18" t="s">
        <v>741</v>
      </c>
      <c r="C553" s="17" t="s">
        <v>661</v>
      </c>
      <c r="D553" s="17" t="s">
        <v>742</v>
      </c>
      <c r="E553" s="75">
        <f>work!G553+work!H553</f>
        <v>544969</v>
      </c>
      <c r="F553" s="75">
        <f>work!I553+work!J553</f>
        <v>476141</v>
      </c>
      <c r="H553" s="66">
        <f>work!L553</f>
        <v>20080609</v>
      </c>
      <c r="I553" s="75"/>
      <c r="J553" s="5"/>
    </row>
    <row r="554" spans="1:10" ht="15">
      <c r="A554" s="77">
        <v>524</v>
      </c>
      <c r="B554" s="18" t="s">
        <v>743</v>
      </c>
      <c r="C554" s="17" t="s">
        <v>744</v>
      </c>
      <c r="D554" s="17" t="s">
        <v>746</v>
      </c>
      <c r="E554" s="75">
        <f>work!G554+work!H554</f>
        <v>1213620</v>
      </c>
      <c r="F554" s="75">
        <f>work!I554+work!J554</f>
        <v>346221</v>
      </c>
      <c r="H554" s="66">
        <f>work!L554</f>
        <v>20080609</v>
      </c>
      <c r="I554" s="75"/>
      <c r="J554" s="5"/>
    </row>
    <row r="555" spans="1:10" ht="15">
      <c r="A555" s="77">
        <v>525</v>
      </c>
      <c r="B555" s="18" t="s">
        <v>747</v>
      </c>
      <c r="C555" s="17" t="s">
        <v>744</v>
      </c>
      <c r="D555" s="17" t="s">
        <v>749</v>
      </c>
      <c r="E555" s="75">
        <f>work!G555+work!H555</f>
        <v>761644</v>
      </c>
      <c r="F555" s="75">
        <f>work!I555+work!J555</f>
        <v>14192</v>
      </c>
      <c r="H555" s="66">
        <f>work!L555</f>
        <v>20080609</v>
      </c>
      <c r="I555" s="75"/>
      <c r="J555" s="5"/>
    </row>
    <row r="556" spans="1:10" ht="15">
      <c r="A556" s="77">
        <v>526</v>
      </c>
      <c r="B556" s="18" t="s">
        <v>750</v>
      </c>
      <c r="C556" s="17" t="s">
        <v>744</v>
      </c>
      <c r="D556" s="17" t="s">
        <v>752</v>
      </c>
      <c r="E556" s="75">
        <f>work!G556+work!H556</f>
        <v>1649192</v>
      </c>
      <c r="F556" s="75">
        <f>work!I556+work!J556</f>
        <v>487336</v>
      </c>
      <c r="H556" s="66">
        <f>work!L556</f>
        <v>20080609</v>
      </c>
      <c r="I556" s="75"/>
      <c r="J556" s="5"/>
    </row>
    <row r="557" spans="1:10" ht="15">
      <c r="A557" s="77">
        <v>527</v>
      </c>
      <c r="B557" s="18" t="s">
        <v>753</v>
      </c>
      <c r="C557" s="17" t="s">
        <v>744</v>
      </c>
      <c r="D557" s="17" t="s">
        <v>755</v>
      </c>
      <c r="E557" s="75">
        <f>work!G557+work!H557</f>
        <v>1734241</v>
      </c>
      <c r="F557" s="75">
        <f>work!I557+work!J557</f>
        <v>889785</v>
      </c>
      <c r="H557" s="66">
        <f>work!L557</f>
        <v>20080609</v>
      </c>
      <c r="I557" s="75"/>
      <c r="J557" s="5"/>
    </row>
    <row r="558" spans="1:10" ht="15">
      <c r="A558" s="77">
        <v>528</v>
      </c>
      <c r="B558" s="18" t="s">
        <v>756</v>
      </c>
      <c r="C558" s="17" t="s">
        <v>744</v>
      </c>
      <c r="D558" s="17" t="s">
        <v>758</v>
      </c>
      <c r="E558" s="75">
        <f>work!G558+work!H558</f>
        <v>563915</v>
      </c>
      <c r="F558" s="75">
        <f>work!I558+work!J558</f>
        <v>120838</v>
      </c>
      <c r="H558" s="66">
        <f>work!L558</f>
        <v>20080609</v>
      </c>
      <c r="I558" s="75"/>
      <c r="J558" s="5"/>
    </row>
    <row r="559" spans="1:10" ht="15">
      <c r="A559" s="77">
        <v>529</v>
      </c>
      <c r="B559" s="18" t="s">
        <v>759</v>
      </c>
      <c r="C559" s="17" t="s">
        <v>744</v>
      </c>
      <c r="D559" s="17" t="s">
        <v>761</v>
      </c>
      <c r="E559" s="75">
        <f>work!G559+work!H559</f>
        <v>122548</v>
      </c>
      <c r="F559" s="75">
        <f>work!I559+work!J559</f>
        <v>4950</v>
      </c>
      <c r="H559" s="66">
        <f>work!L559</f>
        <v>20080609</v>
      </c>
      <c r="I559" s="75"/>
      <c r="J559" s="5"/>
    </row>
    <row r="560" spans="1:10" ht="15">
      <c r="A560" s="77">
        <v>530</v>
      </c>
      <c r="B560" s="18" t="s">
        <v>762</v>
      </c>
      <c r="C560" s="17" t="s">
        <v>744</v>
      </c>
      <c r="D560" s="17" t="s">
        <v>764</v>
      </c>
      <c r="E560" s="75">
        <f>work!G560+work!H560</f>
        <v>187394</v>
      </c>
      <c r="F560" s="75">
        <f>work!I560+work!J560</f>
        <v>57171</v>
      </c>
      <c r="H560" s="66">
        <f>work!L560</f>
        <v>20080707</v>
      </c>
      <c r="I560" s="75"/>
      <c r="J560" s="5"/>
    </row>
    <row r="561" spans="1:10" ht="15">
      <c r="A561" s="77">
        <v>531</v>
      </c>
      <c r="B561" s="18" t="s">
        <v>765</v>
      </c>
      <c r="C561" s="17" t="s">
        <v>744</v>
      </c>
      <c r="D561" s="17" t="s">
        <v>767</v>
      </c>
      <c r="E561" s="75">
        <f>work!G561+work!H561</f>
        <v>262121</v>
      </c>
      <c r="F561" s="75">
        <f>work!I561+work!J561</f>
        <v>119600</v>
      </c>
      <c r="H561" s="66">
        <f>work!L561</f>
        <v>20080609</v>
      </c>
      <c r="I561" s="75"/>
      <c r="J561" s="5"/>
    </row>
    <row r="562" spans="1:10" ht="15">
      <c r="A562" s="77">
        <v>532</v>
      </c>
      <c r="B562" s="18" t="s">
        <v>768</v>
      </c>
      <c r="C562" s="17" t="s">
        <v>744</v>
      </c>
      <c r="D562" s="17" t="s">
        <v>770</v>
      </c>
      <c r="E562" s="75">
        <f>work!G562+work!H562</f>
        <v>918124</v>
      </c>
      <c r="F562" s="75">
        <f>work!I562+work!J562</f>
        <v>820953</v>
      </c>
      <c r="H562" s="66">
        <f>work!L562</f>
        <v>20080707</v>
      </c>
      <c r="I562" s="75"/>
      <c r="J562" s="5"/>
    </row>
    <row r="563" spans="1:10" ht="15">
      <c r="A563" s="77">
        <v>533</v>
      </c>
      <c r="B563" s="18" t="s">
        <v>771</v>
      </c>
      <c r="C563" s="17" t="s">
        <v>744</v>
      </c>
      <c r="D563" s="17" t="s">
        <v>773</v>
      </c>
      <c r="E563" s="75">
        <f>work!G563+work!H563</f>
        <v>1328158</v>
      </c>
      <c r="F563" s="75">
        <f>work!I563+work!J563</f>
        <v>6000</v>
      </c>
      <c r="H563" s="66">
        <f>work!L563</f>
        <v>20080609</v>
      </c>
      <c r="I563" s="75"/>
      <c r="J563" s="5"/>
    </row>
    <row r="564" spans="1:10" ht="15">
      <c r="A564" s="77">
        <v>534</v>
      </c>
      <c r="B564" s="18" t="s">
        <v>774</v>
      </c>
      <c r="C564" s="17" t="s">
        <v>744</v>
      </c>
      <c r="D564" s="17" t="s">
        <v>776</v>
      </c>
      <c r="E564" s="75">
        <f>work!G564+work!H564</f>
        <v>80545</v>
      </c>
      <c r="F564" s="75">
        <f>work!I564+work!J564</f>
        <v>17300</v>
      </c>
      <c r="H564" s="66">
        <f>work!L564</f>
        <v>20080507</v>
      </c>
      <c r="I564" s="75"/>
      <c r="J564" s="5"/>
    </row>
    <row r="565" spans="1:10" ht="15">
      <c r="A565" s="77">
        <v>535</v>
      </c>
      <c r="B565" s="18" t="s">
        <v>777</v>
      </c>
      <c r="C565" s="17" t="s">
        <v>744</v>
      </c>
      <c r="D565" s="17" t="s">
        <v>779</v>
      </c>
      <c r="E565" s="75">
        <f>work!G565+work!H565</f>
        <v>594653</v>
      </c>
      <c r="F565" s="75">
        <f>work!I565+work!J565</f>
        <v>142700</v>
      </c>
      <c r="H565" s="66">
        <f>work!L565</f>
        <v>20080609</v>
      </c>
      <c r="I565" s="75"/>
      <c r="J565" s="5"/>
    </row>
    <row r="566" spans="1:10" ht="15">
      <c r="A566" s="77">
        <v>536</v>
      </c>
      <c r="B566" s="18" t="s">
        <v>780</v>
      </c>
      <c r="C566" s="17" t="s">
        <v>744</v>
      </c>
      <c r="D566" s="17" t="s">
        <v>782</v>
      </c>
      <c r="E566" s="75">
        <f>work!G566+work!H566</f>
        <v>887370</v>
      </c>
      <c r="F566" s="75">
        <f>work!I566+work!J566</f>
        <v>0</v>
      </c>
      <c r="H566" s="66">
        <f>work!L566</f>
        <v>20080609</v>
      </c>
      <c r="I566" s="75"/>
      <c r="J566" s="5"/>
    </row>
    <row r="567" spans="1:10" ht="15">
      <c r="A567" s="77">
        <v>537</v>
      </c>
      <c r="B567" s="18" t="s">
        <v>783</v>
      </c>
      <c r="C567" s="17" t="s">
        <v>744</v>
      </c>
      <c r="D567" s="17" t="s">
        <v>785</v>
      </c>
      <c r="E567" s="75">
        <f>work!G567+work!H567</f>
        <v>207357</v>
      </c>
      <c r="F567" s="75">
        <f>work!I567+work!J567</f>
        <v>157300</v>
      </c>
      <c r="H567" s="66">
        <f>work!L567</f>
        <v>20080609</v>
      </c>
      <c r="I567" s="75"/>
      <c r="J567" s="5"/>
    </row>
    <row r="568" spans="1:10" ht="15">
      <c r="A568" s="77">
        <v>538</v>
      </c>
      <c r="B568" s="18" t="s">
        <v>786</v>
      </c>
      <c r="C568" s="17" t="s">
        <v>744</v>
      </c>
      <c r="D568" s="17" t="s">
        <v>788</v>
      </c>
      <c r="E568" s="75">
        <f>work!G568+work!H568</f>
        <v>228060</v>
      </c>
      <c r="F568" s="75">
        <f>work!I568+work!J568</f>
        <v>28800</v>
      </c>
      <c r="H568" s="66">
        <f>work!L568</f>
        <v>20080609</v>
      </c>
      <c r="I568" s="75"/>
      <c r="J568" s="5"/>
    </row>
    <row r="569" spans="1:10" ht="15">
      <c r="A569" s="77">
        <v>539</v>
      </c>
      <c r="B569" s="18" t="s">
        <v>789</v>
      </c>
      <c r="C569" s="17" t="s">
        <v>744</v>
      </c>
      <c r="D569" s="17" t="s">
        <v>791</v>
      </c>
      <c r="E569" s="75">
        <f>work!G569+work!H569</f>
        <v>3398376</v>
      </c>
      <c r="F569" s="75">
        <f>work!I569+work!J569</f>
        <v>27350</v>
      </c>
      <c r="H569" s="66">
        <f>work!L569</f>
        <v>20080609</v>
      </c>
      <c r="I569" s="75"/>
      <c r="J569" s="5"/>
    </row>
    <row r="570" spans="1:10" ht="15">
      <c r="A570" s="77">
        <v>540</v>
      </c>
      <c r="B570" s="18" t="s">
        <v>792</v>
      </c>
      <c r="C570" s="17" t="s">
        <v>744</v>
      </c>
      <c r="D570" s="17" t="s">
        <v>1252</v>
      </c>
      <c r="E570" s="75">
        <f>work!G570+work!H570</f>
        <v>801626</v>
      </c>
      <c r="F570" s="75">
        <f>work!I570+work!J570</f>
        <v>1042140</v>
      </c>
      <c r="H570" s="66">
        <f>work!L570</f>
        <v>20080609</v>
      </c>
      <c r="I570" s="75"/>
      <c r="J570" s="5"/>
    </row>
    <row r="571" spans="1:10" ht="15">
      <c r="A571" s="77">
        <v>541</v>
      </c>
      <c r="B571" s="18" t="s">
        <v>794</v>
      </c>
      <c r="C571" s="17" t="s">
        <v>744</v>
      </c>
      <c r="D571" s="17" t="s">
        <v>796</v>
      </c>
      <c r="E571" s="75">
        <f>work!G571+work!H571</f>
        <v>3832506</v>
      </c>
      <c r="F571" s="75">
        <f>work!I571+work!J571</f>
        <v>279931</v>
      </c>
      <c r="H571" s="66">
        <f>work!L571</f>
        <v>20080707</v>
      </c>
      <c r="I571" s="75"/>
      <c r="J571" s="5"/>
    </row>
    <row r="572" spans="1:10" ht="15">
      <c r="A572" s="77">
        <v>542</v>
      </c>
      <c r="B572" s="18" t="s">
        <v>797</v>
      </c>
      <c r="C572" s="17" t="s">
        <v>744</v>
      </c>
      <c r="D572" s="17" t="s">
        <v>1721</v>
      </c>
      <c r="E572" s="75">
        <f>work!G572+work!H572</f>
        <v>1724585</v>
      </c>
      <c r="F572" s="75">
        <f>work!I572+work!J572</f>
        <v>1904730</v>
      </c>
      <c r="H572" s="66">
        <f>work!L572</f>
        <v>20080609</v>
      </c>
      <c r="I572" s="75"/>
      <c r="J572" s="5"/>
    </row>
    <row r="573" spans="1:10" ht="15">
      <c r="A573" s="77">
        <v>543</v>
      </c>
      <c r="B573" s="18" t="s">
        <v>799</v>
      </c>
      <c r="C573" s="17" t="s">
        <v>744</v>
      </c>
      <c r="D573" s="17" t="s">
        <v>801</v>
      </c>
      <c r="E573" s="75" t="e">
        <f>work!G573+work!H573</f>
        <v>#VALUE!</v>
      </c>
      <c r="F573" s="75" t="e">
        <f>work!I573+work!J573</f>
        <v>#VALUE!</v>
      </c>
      <c r="H573" s="66" t="str">
        <f>work!L573</f>
        <v>No report</v>
      </c>
      <c r="I573" s="75"/>
      <c r="J573" s="5"/>
    </row>
    <row r="574" spans="1:10" ht="15">
      <c r="A574" s="77">
        <v>544</v>
      </c>
      <c r="B574" s="18" t="s">
        <v>802</v>
      </c>
      <c r="C574" s="17" t="s">
        <v>744</v>
      </c>
      <c r="D574" s="17" t="s">
        <v>804</v>
      </c>
      <c r="E574" s="75">
        <f>work!G574+work!H574</f>
        <v>500</v>
      </c>
      <c r="F574" s="75">
        <f>work!I574+work!J574</f>
        <v>45200</v>
      </c>
      <c r="H574" s="66">
        <f>work!L574</f>
        <v>20080707</v>
      </c>
      <c r="I574" s="75"/>
      <c r="J574" s="5"/>
    </row>
    <row r="575" spans="1:10" ht="15">
      <c r="A575" s="77">
        <v>545</v>
      </c>
      <c r="B575" s="18" t="s">
        <v>805</v>
      </c>
      <c r="C575" s="17" t="s">
        <v>809</v>
      </c>
      <c r="D575" s="17" t="s">
        <v>811</v>
      </c>
      <c r="E575" s="75">
        <f>work!G575+work!H575</f>
        <v>443980</v>
      </c>
      <c r="F575" s="75">
        <f>work!I575+work!J575</f>
        <v>108867</v>
      </c>
      <c r="H575" s="66">
        <f>work!L575</f>
        <v>20080609</v>
      </c>
      <c r="I575" s="75"/>
      <c r="J575" s="5"/>
    </row>
    <row r="576" spans="1:10" ht="15">
      <c r="A576" s="77">
        <v>546</v>
      </c>
      <c r="B576" s="18" t="s">
        <v>806</v>
      </c>
      <c r="C576" s="17" t="s">
        <v>809</v>
      </c>
      <c r="D576" s="17" t="s">
        <v>814</v>
      </c>
      <c r="E576" s="75">
        <f>work!G576+work!H576</f>
        <v>45150</v>
      </c>
      <c r="F576" s="75">
        <f>work!I576+work!J576</f>
        <v>13772</v>
      </c>
      <c r="H576" s="66">
        <f>work!L576</f>
        <v>20080707</v>
      </c>
      <c r="I576" s="75"/>
      <c r="J576" s="5"/>
    </row>
    <row r="577" spans="1:10" ht="15">
      <c r="A577" s="77">
        <v>547</v>
      </c>
      <c r="B577" s="18" t="s">
        <v>807</v>
      </c>
      <c r="C577" s="17" t="s">
        <v>809</v>
      </c>
      <c r="D577" s="17" t="s">
        <v>817</v>
      </c>
      <c r="E577" s="75">
        <f>work!G577+work!H577</f>
        <v>97982</v>
      </c>
      <c r="F577" s="75">
        <f>work!I577+work!J577</f>
        <v>50640</v>
      </c>
      <c r="H577" s="66">
        <f>work!L577</f>
        <v>20080609</v>
      </c>
      <c r="I577" s="75"/>
      <c r="J577" s="5"/>
    </row>
    <row r="578" spans="1:10" ht="15">
      <c r="A578" s="77">
        <v>548</v>
      </c>
      <c r="B578" s="18" t="s">
        <v>808</v>
      </c>
      <c r="C578" s="17" t="s">
        <v>809</v>
      </c>
      <c r="D578" s="17" t="s">
        <v>820</v>
      </c>
      <c r="E578" s="75">
        <f>work!G578+work!H578</f>
        <v>775654</v>
      </c>
      <c r="F578" s="75">
        <f>work!I578+work!J578</f>
        <v>247050</v>
      </c>
      <c r="H578" s="66">
        <f>work!L578</f>
        <v>20080609</v>
      </c>
      <c r="I578" s="75"/>
      <c r="J578" s="5"/>
    </row>
    <row r="579" spans="1:10" ht="15">
      <c r="A579" s="77">
        <v>549</v>
      </c>
      <c r="B579" s="18" t="s">
        <v>812</v>
      </c>
      <c r="C579" s="17" t="s">
        <v>809</v>
      </c>
      <c r="D579" s="17" t="s">
        <v>1554</v>
      </c>
      <c r="E579" s="75">
        <f>work!G579+work!H579</f>
        <v>68130</v>
      </c>
      <c r="F579" s="75">
        <f>work!I579+work!J579</f>
        <v>0</v>
      </c>
      <c r="H579" s="66">
        <f>work!L579</f>
        <v>20080609</v>
      </c>
      <c r="I579" s="75"/>
      <c r="J579" s="5"/>
    </row>
    <row r="580" spans="1:10" ht="15">
      <c r="A580" s="77">
        <v>550</v>
      </c>
      <c r="B580" s="18" t="s">
        <v>815</v>
      </c>
      <c r="C580" s="17" t="s">
        <v>809</v>
      </c>
      <c r="D580" s="17" t="s">
        <v>825</v>
      </c>
      <c r="E580" s="75">
        <f>work!G580+work!H580</f>
        <v>40750</v>
      </c>
      <c r="F580" s="75">
        <f>work!I580+work!J580</f>
        <v>252462</v>
      </c>
      <c r="H580" s="66">
        <f>work!L580</f>
        <v>20080707</v>
      </c>
      <c r="I580" s="75"/>
      <c r="J580" s="5"/>
    </row>
    <row r="581" spans="1:10" ht="15">
      <c r="A581" s="77">
        <v>551</v>
      </c>
      <c r="B581" s="18" t="s">
        <v>818</v>
      </c>
      <c r="C581" s="17" t="s">
        <v>809</v>
      </c>
      <c r="D581" s="17" t="s">
        <v>1449</v>
      </c>
      <c r="E581" s="75">
        <f>work!G581+work!H581</f>
        <v>132128</v>
      </c>
      <c r="F581" s="75">
        <f>work!I581+work!J581</f>
        <v>94300</v>
      </c>
      <c r="H581" s="66">
        <f>work!L581</f>
        <v>20080609</v>
      </c>
      <c r="I581" s="75"/>
      <c r="J581" s="5"/>
    </row>
    <row r="582" spans="1:10" ht="15">
      <c r="A582" s="77">
        <v>552</v>
      </c>
      <c r="B582" s="18" t="s">
        <v>821</v>
      </c>
      <c r="C582" s="17" t="s">
        <v>809</v>
      </c>
      <c r="D582" s="17" t="s">
        <v>830</v>
      </c>
      <c r="E582" s="75">
        <f>work!G582+work!H582</f>
        <v>518606</v>
      </c>
      <c r="F582" s="75">
        <f>work!I582+work!J582</f>
        <v>291430</v>
      </c>
      <c r="H582" s="66">
        <f>work!L582</f>
        <v>20080609</v>
      </c>
      <c r="I582" s="75"/>
      <c r="J582" s="5"/>
    </row>
    <row r="583" spans="1:10" ht="15">
      <c r="A583" s="77">
        <v>553</v>
      </c>
      <c r="B583" s="18" t="s">
        <v>823</v>
      </c>
      <c r="C583" s="17" t="s">
        <v>809</v>
      </c>
      <c r="D583" s="17" t="s">
        <v>833</v>
      </c>
      <c r="E583" s="75">
        <f>work!G583+work!H583</f>
        <v>0</v>
      </c>
      <c r="F583" s="75">
        <f>work!I583+work!J583</f>
        <v>93178</v>
      </c>
      <c r="H583" s="66">
        <f>work!L583</f>
        <v>20080707</v>
      </c>
      <c r="I583" s="75"/>
      <c r="J583" s="5"/>
    </row>
    <row r="584" spans="1:10" ht="15">
      <c r="A584" s="77">
        <v>554</v>
      </c>
      <c r="B584" s="18" t="s">
        <v>826</v>
      </c>
      <c r="C584" s="17" t="s">
        <v>809</v>
      </c>
      <c r="D584" s="17" t="s">
        <v>836</v>
      </c>
      <c r="E584" s="75">
        <f>work!G584+work!H584</f>
        <v>3800</v>
      </c>
      <c r="F584" s="75">
        <f>work!I584+work!J584</f>
        <v>0</v>
      </c>
      <c r="H584" s="66">
        <f>work!L584</f>
        <v>20080609</v>
      </c>
      <c r="I584" s="75"/>
      <c r="J584" s="5"/>
    </row>
    <row r="585" spans="1:10" ht="15">
      <c r="A585" s="77">
        <v>555</v>
      </c>
      <c r="B585" s="18" t="s">
        <v>828</v>
      </c>
      <c r="C585" s="17" t="s">
        <v>809</v>
      </c>
      <c r="D585" s="17" t="s">
        <v>839</v>
      </c>
      <c r="E585" s="75">
        <f>work!G585+work!H585</f>
        <v>41400</v>
      </c>
      <c r="F585" s="75">
        <f>work!I585+work!J585</f>
        <v>25600</v>
      </c>
      <c r="H585" s="66">
        <f>work!L585</f>
        <v>20080609</v>
      </c>
      <c r="I585" s="75"/>
      <c r="J585" s="5"/>
    </row>
    <row r="586" spans="1:10" ht="15">
      <c r="A586" s="77">
        <v>556</v>
      </c>
      <c r="B586" s="18" t="s">
        <v>831</v>
      </c>
      <c r="C586" s="17" t="s">
        <v>809</v>
      </c>
      <c r="D586" s="17" t="s">
        <v>842</v>
      </c>
      <c r="E586" s="75">
        <f>work!G586+work!H586</f>
        <v>68275</v>
      </c>
      <c r="F586" s="75">
        <f>work!I586+work!J586</f>
        <v>70114</v>
      </c>
      <c r="H586" s="66">
        <f>work!L586</f>
        <v>20080609</v>
      </c>
      <c r="I586" s="75"/>
      <c r="J586" s="5"/>
    </row>
    <row r="587" spans="1:10" ht="15">
      <c r="A587" s="77">
        <v>557</v>
      </c>
      <c r="B587" s="18" t="s">
        <v>834</v>
      </c>
      <c r="C587" s="17" t="s">
        <v>809</v>
      </c>
      <c r="D587" s="17" t="s">
        <v>845</v>
      </c>
      <c r="E587" s="75">
        <f>work!G587+work!H587</f>
        <v>41350</v>
      </c>
      <c r="F587" s="75">
        <f>work!I587+work!J587</f>
        <v>76040</v>
      </c>
      <c r="H587" s="66">
        <f>work!L587</f>
        <v>20080609</v>
      </c>
      <c r="I587" s="75"/>
      <c r="J587" s="5"/>
    </row>
    <row r="588" spans="1:10" ht="15">
      <c r="A588" s="77">
        <v>558</v>
      </c>
      <c r="B588" s="18" t="s">
        <v>837</v>
      </c>
      <c r="C588" s="17" t="s">
        <v>809</v>
      </c>
      <c r="D588" s="17" t="s">
        <v>848</v>
      </c>
      <c r="E588" s="75">
        <f>work!G588+work!H588</f>
        <v>11716</v>
      </c>
      <c r="F588" s="75">
        <f>work!I588+work!J588</f>
        <v>10200</v>
      </c>
      <c r="H588" s="66">
        <f>work!L588</f>
        <v>20080707</v>
      </c>
      <c r="I588" s="75"/>
      <c r="J588" s="5"/>
    </row>
    <row r="589" spans="1:10" ht="15">
      <c r="A589" s="77">
        <v>559</v>
      </c>
      <c r="B589" s="18" t="s">
        <v>840</v>
      </c>
      <c r="C589" s="17" t="s">
        <v>809</v>
      </c>
      <c r="D589" s="17" t="s">
        <v>851</v>
      </c>
      <c r="E589" s="75">
        <f>work!G589+work!H589</f>
        <v>208663</v>
      </c>
      <c r="F589" s="75">
        <f>work!I589+work!J589</f>
        <v>153569</v>
      </c>
      <c r="H589" s="66">
        <f>work!L589</f>
        <v>20080707</v>
      </c>
      <c r="I589" s="75"/>
      <c r="J589" s="5"/>
    </row>
    <row r="590" spans="1:10" ht="15">
      <c r="A590" s="77">
        <v>560</v>
      </c>
      <c r="B590" s="18" t="s">
        <v>843</v>
      </c>
      <c r="C590" s="17" t="s">
        <v>809</v>
      </c>
      <c r="D590" s="17" t="s">
        <v>1204</v>
      </c>
      <c r="E590" s="75">
        <f>work!G590+work!H590</f>
        <v>54685</v>
      </c>
      <c r="F590" s="75">
        <f>work!I590+work!J590</f>
        <v>63550</v>
      </c>
      <c r="H590" s="66">
        <f>work!L590</f>
        <v>20080609</v>
      </c>
      <c r="I590" s="75"/>
      <c r="J590" s="5"/>
    </row>
    <row r="591" spans="1:10" ht="15">
      <c r="A591" s="77">
        <v>561</v>
      </c>
      <c r="B591" s="18" t="s">
        <v>846</v>
      </c>
      <c r="C591" s="17" t="s">
        <v>809</v>
      </c>
      <c r="D591" s="17" t="s">
        <v>856</v>
      </c>
      <c r="E591" s="75">
        <f>work!G591+work!H591</f>
        <v>52123</v>
      </c>
      <c r="F591" s="75">
        <f>work!I591+work!J591</f>
        <v>4405</v>
      </c>
      <c r="H591" s="66">
        <f>work!L591</f>
        <v>20080609</v>
      </c>
      <c r="I591" s="75"/>
      <c r="J591" s="5"/>
    </row>
    <row r="592" spans="1:10" ht="15">
      <c r="A592" s="77">
        <v>562</v>
      </c>
      <c r="B592" s="78">
        <v>2118</v>
      </c>
      <c r="C592" s="17"/>
      <c r="D592" s="17" t="s">
        <v>734</v>
      </c>
      <c r="E592" s="75">
        <f>work!G592+work!H592</f>
        <v>0</v>
      </c>
      <c r="F592" s="75">
        <f>work!I592+work!J592</f>
        <v>0</v>
      </c>
      <c r="H592" s="66" t="str">
        <f>work!L592</f>
        <v>See Hardwick Twp.</v>
      </c>
      <c r="I592" s="75"/>
      <c r="J592" s="5"/>
    </row>
    <row r="593" spans="1:10" ht="15">
      <c r="A593" s="77">
        <v>563</v>
      </c>
      <c r="B593" s="18" t="s">
        <v>849</v>
      </c>
      <c r="C593" s="17" t="s">
        <v>809</v>
      </c>
      <c r="D593" s="17" t="s">
        <v>859</v>
      </c>
      <c r="E593" s="75">
        <f>work!G593+work!H593</f>
        <v>257472</v>
      </c>
      <c r="F593" s="75">
        <f>work!I593+work!J593</f>
        <v>411397</v>
      </c>
      <c r="H593" s="66">
        <f>work!L593</f>
        <v>20080609</v>
      </c>
      <c r="I593" s="75"/>
      <c r="J593" s="5"/>
    </row>
    <row r="594" spans="1:10" ht="15">
      <c r="A594" s="77">
        <v>564</v>
      </c>
      <c r="B594" s="18" t="s">
        <v>852</v>
      </c>
      <c r="C594" s="17" t="s">
        <v>809</v>
      </c>
      <c r="D594" s="17" t="s">
        <v>862</v>
      </c>
      <c r="E594" s="75">
        <f>work!G594+work!H594</f>
        <v>145429</v>
      </c>
      <c r="F594" s="75">
        <f>work!I594+work!J594</f>
        <v>438801</v>
      </c>
      <c r="H594" s="66">
        <f>work!L594</f>
        <v>20080609</v>
      </c>
      <c r="I594" s="75"/>
      <c r="J594" s="5"/>
    </row>
    <row r="595" spans="1:10" ht="15">
      <c r="A595" s="77">
        <v>565</v>
      </c>
      <c r="B595" s="18" t="s">
        <v>854</v>
      </c>
      <c r="C595" s="17" t="s">
        <v>809</v>
      </c>
      <c r="D595" s="17" t="s">
        <v>865</v>
      </c>
      <c r="E595" s="75">
        <f>work!G595+work!H595</f>
        <v>80631</v>
      </c>
      <c r="F595" s="75">
        <f>work!I595+work!J595</f>
        <v>241200</v>
      </c>
      <c r="H595" s="66">
        <f>work!L595</f>
        <v>20080609</v>
      </c>
      <c r="I595" s="75"/>
      <c r="J595" s="5"/>
    </row>
    <row r="596" spans="1:10" ht="15">
      <c r="A596" s="77">
        <v>566</v>
      </c>
      <c r="B596" s="18" t="s">
        <v>857</v>
      </c>
      <c r="C596" s="17" t="s">
        <v>809</v>
      </c>
      <c r="D596" s="17" t="s">
        <v>1137</v>
      </c>
      <c r="E596" s="75">
        <f>work!G596+work!H596</f>
        <v>69973</v>
      </c>
      <c r="F596" s="75">
        <f>work!I596+work!J596</f>
        <v>163551</v>
      </c>
      <c r="H596" s="66">
        <f>work!L596</f>
        <v>20080609</v>
      </c>
      <c r="I596" s="75"/>
      <c r="J596" s="5"/>
    </row>
    <row r="597" spans="1:10" ht="15">
      <c r="A597" s="77">
        <v>567</v>
      </c>
      <c r="B597" s="18" t="s">
        <v>860</v>
      </c>
      <c r="C597" s="17" t="s">
        <v>809</v>
      </c>
      <c r="D597" s="17" t="s">
        <v>868</v>
      </c>
      <c r="E597" s="75">
        <f>work!G597+work!H597</f>
        <v>123055</v>
      </c>
      <c r="F597" s="75">
        <f>work!I597+work!J597</f>
        <v>23750</v>
      </c>
      <c r="H597" s="66">
        <f>work!L597</f>
        <v>20080609</v>
      </c>
      <c r="I597" s="75"/>
      <c r="J597" s="5"/>
    </row>
    <row r="598" spans="1:10" ht="15">
      <c r="A598" s="77">
        <v>568</v>
      </c>
      <c r="B598" s="18" t="s">
        <v>863</v>
      </c>
      <c r="C598" s="17"/>
      <c r="D598" s="80" t="s">
        <v>733</v>
      </c>
      <c r="E598" s="75">
        <f>work!G598+work!H598</f>
        <v>778964</v>
      </c>
      <c r="F598" s="75">
        <f>work!I598+work!J598</f>
        <v>72528242</v>
      </c>
      <c r="H598" s="66">
        <f>work!L598</f>
        <v>20080609</v>
      </c>
      <c r="I598" s="75"/>
      <c r="J598" s="5"/>
    </row>
    <row r="599" spans="5:6" ht="15">
      <c r="E599" s="75">
        <f>work!G599+work!H599</f>
        <v>0</v>
      </c>
      <c r="F599" s="75">
        <f>work!I599+work!J599</f>
        <v>0</v>
      </c>
    </row>
    <row r="601" ht="15">
      <c r="E601" s="75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May 2008</v>
      </c>
      <c r="B1" s="3"/>
      <c r="C1" s="3"/>
      <c r="D1" s="3"/>
      <c r="E1" s="2"/>
      <c r="F1" s="2"/>
      <c r="G1" s="13"/>
    </row>
    <row r="2" spans="1:7" ht="18">
      <c r="A2" s="6" t="s">
        <v>624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7/7/08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623</v>
      </c>
      <c r="B6" s="9" t="s">
        <v>729</v>
      </c>
      <c r="C6" s="26" t="s">
        <v>616</v>
      </c>
      <c r="D6" s="24" t="s">
        <v>610</v>
      </c>
      <c r="E6" s="24" t="s">
        <v>620</v>
      </c>
    </row>
    <row r="7" spans="1:7" ht="15.75" thickTop="1">
      <c r="A7" s="18" t="str">
        <f>top_20_ytd!A7</f>
        <v>Princeton Township</v>
      </c>
      <c r="B7" s="18" t="str">
        <f>top_20_ytd!B7</f>
        <v>Mercer</v>
      </c>
      <c r="C7" s="45">
        <f>D7+E7</f>
        <v>277338931</v>
      </c>
      <c r="D7" s="45">
        <f>SUM(top_20_ytd!D7+top_20_ytd!E7)</f>
        <v>16440421</v>
      </c>
      <c r="E7" s="45">
        <f>SUM(top_20_ytd!F7+top_20_ytd!G7)</f>
        <v>260898510</v>
      </c>
      <c r="G7" s="47"/>
    </row>
    <row r="8" spans="1:7" ht="15">
      <c r="A8" s="18" t="str">
        <f>top_20_ytd!A8</f>
        <v>New Brunswick City</v>
      </c>
      <c r="B8" s="18" t="str">
        <f>top_20_ytd!B8</f>
        <v>Middlesex</v>
      </c>
      <c r="C8" s="47">
        <f aca="true" t="shared" si="0" ref="C8:C26">D8+E8</f>
        <v>164283417</v>
      </c>
      <c r="D8" s="47">
        <f>SUM(top_20_ytd!D8+top_20_ytd!E8)</f>
        <v>2379162</v>
      </c>
      <c r="E8" s="47">
        <f>SUM(top_20_ytd!F8+top_20_ytd!G8)</f>
        <v>161904255</v>
      </c>
      <c r="G8" s="47"/>
    </row>
    <row r="9" spans="1:7" ht="15">
      <c r="A9" s="18" t="str">
        <f>top_20_ytd!A9</f>
        <v>Bridgewater Township</v>
      </c>
      <c r="B9" s="18" t="str">
        <f>top_20_ytd!B9</f>
        <v>Somerset</v>
      </c>
      <c r="C9" s="47">
        <f t="shared" si="0"/>
        <v>157250994</v>
      </c>
      <c r="D9" s="47">
        <f>SUM(top_20_ytd!D9+top_20_ytd!E9)</f>
        <v>10884829</v>
      </c>
      <c r="E9" s="47">
        <f>SUM(top_20_ytd!F9+top_20_ytd!G9)</f>
        <v>146366165</v>
      </c>
      <c r="G9" s="47"/>
    </row>
    <row r="10" spans="1:7" ht="15">
      <c r="A10" s="18" t="str">
        <f>top_20_ytd!A10</f>
        <v>Jersey City</v>
      </c>
      <c r="B10" s="18" t="str">
        <f>top_20_ytd!B10</f>
        <v>Hudson</v>
      </c>
      <c r="C10" s="47">
        <f t="shared" si="0"/>
        <v>155618626</v>
      </c>
      <c r="D10" s="47">
        <f>SUM(top_20_ytd!D10+top_20_ytd!E10)</f>
        <v>65648492</v>
      </c>
      <c r="E10" s="47">
        <f>SUM(top_20_ytd!F10+top_20_ytd!G10)</f>
        <v>89970134</v>
      </c>
      <c r="G10" s="47"/>
    </row>
    <row r="11" spans="1:7" ht="15">
      <c r="A11" s="18" t="str">
        <f>top_20_ytd!A11</f>
        <v>Atlantic City</v>
      </c>
      <c r="B11" s="18" t="str">
        <f>top_20_ytd!B11</f>
        <v>Atlantic</v>
      </c>
      <c r="C11" s="47">
        <f t="shared" si="0"/>
        <v>141888662</v>
      </c>
      <c r="D11" s="47">
        <f>SUM(top_20_ytd!D11+top_20_ytd!E11)</f>
        <v>5295713</v>
      </c>
      <c r="E11" s="47">
        <f>SUM(top_20_ytd!F11+top_20_ytd!G11)</f>
        <v>136592949</v>
      </c>
      <c r="G11" s="47"/>
    </row>
    <row r="12" spans="1:7" ht="15">
      <c r="A12" s="18" t="str">
        <f>top_20_ytd!A12</f>
        <v>Monroe Township</v>
      </c>
      <c r="B12" s="18" t="str">
        <f>top_20_ytd!B12</f>
        <v>Middlesex</v>
      </c>
      <c r="C12" s="47">
        <f t="shared" si="0"/>
        <v>112506343</v>
      </c>
      <c r="D12" s="47">
        <f>SUM(top_20_ytd!D12+top_20_ytd!E12)</f>
        <v>20074721</v>
      </c>
      <c r="E12" s="47">
        <f>SUM(top_20_ytd!F12+top_20_ytd!G12)</f>
        <v>92431622</v>
      </c>
      <c r="G12" s="47"/>
    </row>
    <row r="13" spans="1:7" ht="15">
      <c r="A13" s="18" t="str">
        <f>top_20_ytd!A13</f>
        <v>Cherry Hill Township</v>
      </c>
      <c r="B13" s="18" t="str">
        <f>top_20_ytd!B13</f>
        <v>Camden</v>
      </c>
      <c r="C13" s="47">
        <f t="shared" si="0"/>
        <v>109776011</v>
      </c>
      <c r="D13" s="47">
        <f>SUM(top_20_ytd!D13+top_20_ytd!E13)</f>
        <v>10724286</v>
      </c>
      <c r="E13" s="47">
        <f>SUM(top_20_ytd!F13+top_20_ytd!G13)</f>
        <v>99051725</v>
      </c>
      <c r="G13" s="47"/>
    </row>
    <row r="14" spans="1:7" ht="15">
      <c r="A14" s="18" t="str">
        <f>top_20_ytd!A14</f>
        <v>Morristown Town</v>
      </c>
      <c r="B14" s="18" t="str">
        <f>top_20_ytd!B14</f>
        <v>Morris</v>
      </c>
      <c r="C14" s="47">
        <f t="shared" si="0"/>
        <v>102936178</v>
      </c>
      <c r="D14" s="47">
        <f>SUM(top_20_ytd!D14+top_20_ytd!E14)</f>
        <v>5477863</v>
      </c>
      <c r="E14" s="47">
        <f>SUM(top_20_ytd!F14+top_20_ytd!G14)</f>
        <v>97458315</v>
      </c>
      <c r="G14" s="47"/>
    </row>
    <row r="15" spans="1:7" ht="15">
      <c r="A15" s="18" t="str">
        <f>top_20_ytd!A15</f>
        <v>Bayonne City</v>
      </c>
      <c r="B15" s="18" t="str">
        <f>top_20_ytd!B15</f>
        <v>Hudson</v>
      </c>
      <c r="C15" s="47">
        <f t="shared" si="0"/>
        <v>93037381</v>
      </c>
      <c r="D15" s="47">
        <f>SUM(top_20_ytd!D15+top_20_ytd!E15)</f>
        <v>88963409</v>
      </c>
      <c r="E15" s="47">
        <f>SUM(top_20_ytd!F15+top_20_ytd!G15)</f>
        <v>4073972</v>
      </c>
      <c r="G15" s="47"/>
    </row>
    <row r="16" spans="1:7" ht="15">
      <c r="A16" s="18" t="str">
        <f>top_20_ytd!A16</f>
        <v>Newark City</v>
      </c>
      <c r="B16" s="18" t="str">
        <f>top_20_ytd!B16</f>
        <v>Essex</v>
      </c>
      <c r="C16" s="47">
        <f t="shared" si="0"/>
        <v>74030263</v>
      </c>
      <c r="D16" s="47">
        <f>SUM(top_20_ytd!D16+top_20_ytd!E16)</f>
        <v>29327935</v>
      </c>
      <c r="E16" s="47">
        <f>SUM(top_20_ytd!F16+top_20_ytd!G16)</f>
        <v>44702328</v>
      </c>
      <c r="G16" s="47"/>
    </row>
    <row r="17" spans="1:7" ht="15">
      <c r="A17" s="18" t="str">
        <f>top_20_ytd!A17</f>
        <v>South Brunswick Township</v>
      </c>
      <c r="B17" s="18" t="str">
        <f>top_20_ytd!B17</f>
        <v>Middlesex</v>
      </c>
      <c r="C17" s="47">
        <f t="shared" si="0"/>
        <v>67623816</v>
      </c>
      <c r="D17" s="47">
        <f>SUM(top_20_ytd!D17+top_20_ytd!E17)</f>
        <v>17063435</v>
      </c>
      <c r="E17" s="47">
        <f>SUM(top_20_ytd!F17+top_20_ytd!G17)</f>
        <v>50560381</v>
      </c>
      <c r="G17" s="47"/>
    </row>
    <row r="18" spans="1:7" ht="15">
      <c r="A18" s="18" t="str">
        <f>top_20_ytd!A18</f>
        <v>Parsippany-Troy Hills Twp</v>
      </c>
      <c r="B18" s="18" t="str">
        <f>top_20_ytd!B18</f>
        <v>Morris</v>
      </c>
      <c r="C18" s="47">
        <f t="shared" si="0"/>
        <v>64298526</v>
      </c>
      <c r="D18" s="47">
        <f>SUM(top_20_ytd!D18+top_20_ytd!E18)</f>
        <v>9181779</v>
      </c>
      <c r="E18" s="47">
        <f>SUM(top_20_ytd!F18+top_20_ytd!G18)</f>
        <v>55116747</v>
      </c>
      <c r="G18" s="47"/>
    </row>
    <row r="19" spans="1:7" ht="15">
      <c r="A19" s="18" t="str">
        <f>top_20_ytd!A19</f>
        <v>Summit City</v>
      </c>
      <c r="B19" s="18" t="str">
        <f>top_20_ytd!B19</f>
        <v>Union</v>
      </c>
      <c r="C19" s="47">
        <f t="shared" si="0"/>
        <v>60828746</v>
      </c>
      <c r="D19" s="47">
        <f>SUM(top_20_ytd!D19+top_20_ytd!E19)</f>
        <v>21834190</v>
      </c>
      <c r="E19" s="47">
        <f>SUM(top_20_ytd!F19+top_20_ytd!G19)</f>
        <v>38994556</v>
      </c>
      <c r="G19" s="47"/>
    </row>
    <row r="20" spans="1:7" ht="15">
      <c r="A20" s="18" t="str">
        <f>top_20_ytd!A20</f>
        <v>Washington Township</v>
      </c>
      <c r="B20" s="18" t="str">
        <f>top_20_ytd!B20</f>
        <v>Gloucester</v>
      </c>
      <c r="C20" s="47">
        <f t="shared" si="0"/>
        <v>60469576</v>
      </c>
      <c r="D20" s="47">
        <f>SUM(top_20_ytd!D20+top_20_ytd!E20)</f>
        <v>4063293</v>
      </c>
      <c r="E20" s="47">
        <f>SUM(top_20_ytd!F20+top_20_ytd!G20)</f>
        <v>56406283</v>
      </c>
      <c r="G20" s="47"/>
    </row>
    <row r="21" spans="1:7" ht="15">
      <c r="A21" s="18" t="str">
        <f>top_20_ytd!A21</f>
        <v>Livingston Township</v>
      </c>
      <c r="B21" s="18" t="str">
        <f>top_20_ytd!B21</f>
        <v>Essex</v>
      </c>
      <c r="C21" s="47">
        <f t="shared" si="0"/>
        <v>59576260</v>
      </c>
      <c r="D21" s="47">
        <f>SUM(top_20_ytd!D21+top_20_ytd!E21)</f>
        <v>27509420</v>
      </c>
      <c r="E21" s="47">
        <f>SUM(top_20_ytd!F21+top_20_ytd!G21)</f>
        <v>32066840</v>
      </c>
      <c r="G21" s="47"/>
    </row>
    <row r="22" spans="1:7" ht="15">
      <c r="A22" s="18" t="str">
        <f>top_20_ytd!A22</f>
        <v>Carteret Borough</v>
      </c>
      <c r="B22" s="18" t="str">
        <f>top_20_ytd!B22</f>
        <v>Middlesex</v>
      </c>
      <c r="C22" s="47">
        <f t="shared" si="0"/>
        <v>58348611</v>
      </c>
      <c r="D22" s="47">
        <f>SUM(top_20_ytd!D22+top_20_ytd!E22)</f>
        <v>2675232</v>
      </c>
      <c r="E22" s="47">
        <f>SUM(top_20_ytd!F22+top_20_ytd!G22)</f>
        <v>55673379</v>
      </c>
      <c r="G22" s="47"/>
    </row>
    <row r="23" spans="1:7" ht="15">
      <c r="A23" s="18" t="str">
        <f>top_20_ytd!A23</f>
        <v>Hoboken City</v>
      </c>
      <c r="B23" s="18" t="str">
        <f>top_20_ytd!B23</f>
        <v>Hudson</v>
      </c>
      <c r="C23" s="47">
        <f t="shared" si="0"/>
        <v>57847601</v>
      </c>
      <c r="D23" s="47">
        <f>SUM(top_20_ytd!D23+top_20_ytd!E23)</f>
        <v>54519552</v>
      </c>
      <c r="E23" s="47">
        <f>SUM(top_20_ytd!F23+top_20_ytd!G23)</f>
        <v>3328049</v>
      </c>
      <c r="G23" s="47"/>
    </row>
    <row r="24" spans="1:7" ht="15">
      <c r="A24" s="18" t="str">
        <f>top_20_ytd!A24</f>
        <v>Hackensack City</v>
      </c>
      <c r="B24" s="18" t="str">
        <f>top_20_ytd!B24</f>
        <v>Bergen</v>
      </c>
      <c r="C24" s="47">
        <f t="shared" si="0"/>
        <v>57583201</v>
      </c>
      <c r="D24" s="47">
        <f>SUM(top_20_ytd!D24+top_20_ytd!E24)</f>
        <v>7962124</v>
      </c>
      <c r="E24" s="47">
        <f>SUM(top_20_ytd!F24+top_20_ytd!G24)</f>
        <v>49621077</v>
      </c>
      <c r="G24" s="47"/>
    </row>
    <row r="25" spans="1:7" ht="15">
      <c r="A25" s="18" t="str">
        <f>top_20_ytd!A25</f>
        <v>Sparta Township</v>
      </c>
      <c r="B25" s="18" t="str">
        <f>top_20_ytd!B25</f>
        <v>Sussex</v>
      </c>
      <c r="C25" s="47">
        <f t="shared" si="0"/>
        <v>54414745</v>
      </c>
      <c r="D25" s="47">
        <f>SUM(top_20_ytd!D25+top_20_ytd!E25)</f>
        <v>6704185</v>
      </c>
      <c r="E25" s="47">
        <f>SUM(top_20_ytd!F25+top_20_ytd!G25)</f>
        <v>47710560</v>
      </c>
      <c r="G25" s="47"/>
    </row>
    <row r="26" spans="1:7" ht="15">
      <c r="A26" s="18" t="str">
        <f>top_20_ytd!A26</f>
        <v>Weehawken Township</v>
      </c>
      <c r="B26" s="18" t="str">
        <f>top_20_ytd!B26</f>
        <v>Hudson</v>
      </c>
      <c r="C26" s="47">
        <f t="shared" si="0"/>
        <v>49358996</v>
      </c>
      <c r="D26" s="47">
        <f>SUM(top_20_ytd!D26+top_20_ytd!E26)</f>
        <v>46562095</v>
      </c>
      <c r="E26" s="47">
        <f>SUM(top_20_ytd!F26+top_20_ytd!G26)</f>
        <v>2796901</v>
      </c>
      <c r="G26" s="47"/>
    </row>
    <row r="27" spans="1:5" ht="15">
      <c r="A27" s="18" t="s">
        <v>624</v>
      </c>
      <c r="B27" s="17"/>
      <c r="C27" s="51">
        <f>SUM(C7:C26)</f>
        <v>1979016884</v>
      </c>
      <c r="D27" s="51">
        <f>SUM(D7:D26)</f>
        <v>453292136</v>
      </c>
      <c r="E27" s="51">
        <f>SUM(E7:E26)</f>
        <v>1525724748</v>
      </c>
    </row>
    <row r="28" spans="1:5" ht="15">
      <c r="A28" s="18" t="s">
        <v>618</v>
      </c>
      <c r="C28" s="54">
        <f>D28+E28</f>
        <v>5916688836</v>
      </c>
      <c r="D28" s="28">
        <f>SUM(top_20_ytd!D28:E28)</f>
        <v>2558013987</v>
      </c>
      <c r="E28" s="28">
        <f>SUM(top_20_ytd!F28:G28)</f>
        <v>3358674849</v>
      </c>
    </row>
    <row r="29" spans="1:5" ht="15">
      <c r="A29" s="18" t="s">
        <v>625</v>
      </c>
      <c r="C29" s="43">
        <f>C27/C28</f>
        <v>0.33448047359845984</v>
      </c>
      <c r="D29" s="43">
        <f>D27/D28</f>
        <v>0.177204713619105</v>
      </c>
      <c r="E29" s="43">
        <f>E27/E28</f>
        <v>0.4542639036506508</v>
      </c>
    </row>
    <row r="40" spans="1:7" ht="15">
      <c r="A40" s="18" t="s">
        <v>734</v>
      </c>
      <c r="B40" s="17" t="s">
        <v>809</v>
      </c>
      <c r="C40" s="47" t="s">
        <v>735</v>
      </c>
      <c r="D40" s="47">
        <v>0</v>
      </c>
      <c r="E40" s="47">
        <v>0</v>
      </c>
      <c r="G40" s="60">
        <v>562</v>
      </c>
    </row>
    <row r="41" spans="1:7" ht="15">
      <c r="A41" s="18" t="s">
        <v>1628</v>
      </c>
      <c r="B41" s="17" t="s">
        <v>1610</v>
      </c>
      <c r="C41" s="47">
        <v>190625085</v>
      </c>
      <c r="D41" s="47">
        <v>117660527</v>
      </c>
      <c r="E41" s="47">
        <v>72964558</v>
      </c>
      <c r="G41" s="60">
        <v>252</v>
      </c>
    </row>
    <row r="42" spans="1:7" ht="15">
      <c r="A42" s="18" t="s">
        <v>875</v>
      </c>
      <c r="B42" s="17" t="s">
        <v>869</v>
      </c>
      <c r="C42" s="47">
        <v>183300147</v>
      </c>
      <c r="D42" s="47">
        <v>5756287</v>
      </c>
      <c r="E42" s="47">
        <v>177543860</v>
      </c>
      <c r="G42" s="60">
        <v>2</v>
      </c>
    </row>
    <row r="43" spans="1:7" ht="15">
      <c r="A43" s="18" t="s">
        <v>1515</v>
      </c>
      <c r="B43" s="17" t="s">
        <v>1474</v>
      </c>
      <c r="C43" s="47">
        <v>112502489</v>
      </c>
      <c r="D43" s="47">
        <v>43446370</v>
      </c>
      <c r="E43" s="47">
        <v>69056119</v>
      </c>
      <c r="G43" s="60">
        <v>214</v>
      </c>
    </row>
    <row r="44" spans="1:7" ht="15">
      <c r="A44" s="18" t="s">
        <v>1503</v>
      </c>
      <c r="B44" s="17" t="s">
        <v>1474</v>
      </c>
      <c r="C44" s="47">
        <v>66796208</v>
      </c>
      <c r="D44" s="47">
        <v>41157927</v>
      </c>
      <c r="E44" s="47">
        <v>25638281</v>
      </c>
      <c r="G44" s="60">
        <v>210</v>
      </c>
    </row>
    <row r="45" spans="1:7" ht="15">
      <c r="A45" s="18" t="s">
        <v>505</v>
      </c>
      <c r="B45" s="17" t="s">
        <v>484</v>
      </c>
      <c r="C45" s="47">
        <v>64022315</v>
      </c>
      <c r="D45" s="47">
        <v>6118130</v>
      </c>
      <c r="E45" s="47">
        <v>57904185</v>
      </c>
      <c r="G45" s="60">
        <v>454</v>
      </c>
    </row>
    <row r="46" spans="1:7" ht="15">
      <c r="A46" s="18" t="s">
        <v>657</v>
      </c>
      <c r="B46" s="17" t="s">
        <v>584</v>
      </c>
      <c r="C46" s="47">
        <v>54940712</v>
      </c>
      <c r="D46" s="47">
        <v>7323040</v>
      </c>
      <c r="E46" s="47">
        <v>47617672</v>
      </c>
      <c r="G46" s="60">
        <v>498</v>
      </c>
    </row>
    <row r="47" spans="1:7" ht="15">
      <c r="A47" s="18" t="s">
        <v>755</v>
      </c>
      <c r="B47" s="17" t="s">
        <v>744</v>
      </c>
      <c r="C47" s="47">
        <v>52722136</v>
      </c>
      <c r="D47" s="47">
        <v>9733476</v>
      </c>
      <c r="E47" s="47">
        <v>42988660</v>
      </c>
      <c r="G47" s="60">
        <v>527</v>
      </c>
    </row>
    <row r="48" spans="1:7" ht="15">
      <c r="A48" s="18" t="s">
        <v>1406</v>
      </c>
      <c r="B48" s="17" t="s">
        <v>1382</v>
      </c>
      <c r="C48" s="47">
        <v>47536775</v>
      </c>
      <c r="D48" s="47">
        <v>44508333</v>
      </c>
      <c r="E48" s="47">
        <v>3028442</v>
      </c>
      <c r="G48" s="60">
        <v>178</v>
      </c>
    </row>
    <row r="49" spans="1:7" ht="15">
      <c r="A49" s="18" t="s">
        <v>1222</v>
      </c>
      <c r="B49" s="17" t="s">
        <v>1150</v>
      </c>
      <c r="C49" s="47">
        <v>46728590</v>
      </c>
      <c r="D49" s="47">
        <v>4392046</v>
      </c>
      <c r="E49" s="47">
        <v>42336544</v>
      </c>
      <c r="G49" s="60">
        <v>117</v>
      </c>
    </row>
    <row r="50" spans="1:7" ht="15">
      <c r="A50" s="18" t="s">
        <v>418</v>
      </c>
      <c r="B50" s="17" t="s">
        <v>385</v>
      </c>
      <c r="C50" s="47">
        <v>45415455</v>
      </c>
      <c r="D50" s="47">
        <v>37548396</v>
      </c>
      <c r="E50" s="47">
        <v>7867059</v>
      </c>
      <c r="G50" s="60">
        <v>425</v>
      </c>
    </row>
    <row r="51" spans="1:7" ht="15">
      <c r="A51" s="18" t="s">
        <v>188</v>
      </c>
      <c r="B51" s="17" t="s">
        <v>110</v>
      </c>
      <c r="C51" s="47">
        <v>43268180</v>
      </c>
      <c r="D51" s="47">
        <v>22435980</v>
      </c>
      <c r="E51" s="47">
        <v>20832200</v>
      </c>
      <c r="G51" s="60">
        <v>348</v>
      </c>
    </row>
    <row r="52" spans="1:7" ht="15">
      <c r="A52" s="18" t="s">
        <v>1571</v>
      </c>
      <c r="B52" s="17" t="s">
        <v>36</v>
      </c>
      <c r="C52" s="47">
        <v>36084561</v>
      </c>
      <c r="D52" s="47">
        <v>25172187</v>
      </c>
      <c r="E52" s="47">
        <v>10912374</v>
      </c>
      <c r="G52" s="60">
        <v>310</v>
      </c>
    </row>
    <row r="53" spans="1:7" ht="15">
      <c r="A53" s="18" t="s">
        <v>1084</v>
      </c>
      <c r="B53" s="17" t="s">
        <v>939</v>
      </c>
      <c r="C53" s="47">
        <v>34804380</v>
      </c>
      <c r="D53" s="47">
        <v>21035445</v>
      </c>
      <c r="E53" s="47">
        <v>13768935</v>
      </c>
      <c r="G53" s="60">
        <v>71</v>
      </c>
    </row>
    <row r="54" spans="1:7" ht="15">
      <c r="A54" s="18" t="s">
        <v>1195</v>
      </c>
      <c r="B54" s="17" t="s">
        <v>1150</v>
      </c>
      <c r="C54" s="47">
        <v>32927131</v>
      </c>
      <c r="D54" s="47">
        <v>7153981</v>
      </c>
      <c r="E54" s="47">
        <v>25773150</v>
      </c>
      <c r="G54" s="60">
        <v>108</v>
      </c>
    </row>
    <row r="55" spans="1:7" ht="15">
      <c r="A55" s="18" t="s">
        <v>433</v>
      </c>
      <c r="B55" s="17" t="s">
        <v>385</v>
      </c>
      <c r="C55" s="47">
        <v>32851827</v>
      </c>
      <c r="D55" s="47">
        <v>12569908</v>
      </c>
      <c r="E55" s="47">
        <v>20281919</v>
      </c>
      <c r="G55" s="60">
        <v>430</v>
      </c>
    </row>
    <row r="56" spans="1:7" ht="15">
      <c r="A56" s="18" t="s">
        <v>337</v>
      </c>
      <c r="B56" s="17" t="s">
        <v>268</v>
      </c>
      <c r="C56" s="47">
        <v>32304884</v>
      </c>
      <c r="D56" s="47">
        <v>586183</v>
      </c>
      <c r="E56" s="47">
        <v>31718701</v>
      </c>
      <c r="G56" s="60">
        <v>398</v>
      </c>
    </row>
    <row r="57" spans="1:7" ht="15">
      <c r="A57" s="18" t="s">
        <v>1554</v>
      </c>
      <c r="B57" s="17" t="s">
        <v>584</v>
      </c>
      <c r="C57" s="47">
        <v>32153837</v>
      </c>
      <c r="D57" s="47">
        <v>25070145</v>
      </c>
      <c r="E57" s="47">
        <v>7083692</v>
      </c>
      <c r="G57" s="60">
        <v>486</v>
      </c>
    </row>
    <row r="58" spans="1:7" ht="15">
      <c r="A58" s="18" t="s">
        <v>1709</v>
      </c>
      <c r="B58" s="17" t="s">
        <v>1647</v>
      </c>
      <c r="C58" s="47">
        <v>31132318</v>
      </c>
      <c r="D58" s="47">
        <v>6604906</v>
      </c>
      <c r="E58" s="47">
        <v>24527412</v>
      </c>
      <c r="G58" s="60">
        <v>279</v>
      </c>
    </row>
    <row r="59" spans="1:7" ht="15">
      <c r="A59" s="18" t="s">
        <v>602</v>
      </c>
      <c r="B59" s="17" t="s">
        <v>584</v>
      </c>
      <c r="C59" s="47">
        <v>30962649</v>
      </c>
      <c r="D59" s="47">
        <v>13156029</v>
      </c>
      <c r="E59" s="47">
        <v>17806620</v>
      </c>
      <c r="G59" s="60">
        <v>484</v>
      </c>
    </row>
    <row r="60" spans="1:7" ht="15">
      <c r="A60" s="18" t="s">
        <v>406</v>
      </c>
      <c r="B60" s="17" t="s">
        <v>385</v>
      </c>
      <c r="C60" s="47">
        <v>30609127</v>
      </c>
      <c r="D60" s="47">
        <v>23929912</v>
      </c>
      <c r="E60" s="47">
        <v>6679215</v>
      </c>
      <c r="G60" s="60">
        <v>421</v>
      </c>
    </row>
    <row r="61" spans="1:7" ht="15">
      <c r="A61" s="18" t="s">
        <v>1297</v>
      </c>
      <c r="B61" s="17" t="s">
        <v>1270</v>
      </c>
      <c r="C61" s="47">
        <v>30298801</v>
      </c>
      <c r="D61" s="47">
        <v>12066633</v>
      </c>
      <c r="E61" s="47">
        <v>18232168</v>
      </c>
      <c r="G61" s="60">
        <v>142</v>
      </c>
    </row>
    <row r="62" spans="1:7" ht="15">
      <c r="A62" s="18" t="s">
        <v>97</v>
      </c>
      <c r="B62" s="17" t="s">
        <v>36</v>
      </c>
      <c r="C62" s="47">
        <v>29902239</v>
      </c>
      <c r="D62" s="47">
        <v>7988818</v>
      </c>
      <c r="E62" s="47">
        <v>21913421</v>
      </c>
      <c r="G62" s="60">
        <v>318</v>
      </c>
    </row>
    <row r="63" spans="1:7" ht="15">
      <c r="A63" s="18" t="s">
        <v>570</v>
      </c>
      <c r="B63" s="17" t="s">
        <v>36</v>
      </c>
      <c r="C63" s="47">
        <v>29684026</v>
      </c>
      <c r="D63" s="47">
        <v>3990185</v>
      </c>
      <c r="E63" s="47">
        <v>25693841</v>
      </c>
      <c r="G63" s="60">
        <v>311</v>
      </c>
    </row>
    <row r="64" spans="1:7" ht="15">
      <c r="A64" s="18" t="s">
        <v>51</v>
      </c>
      <c r="B64" s="17" t="s">
        <v>36</v>
      </c>
      <c r="C64" s="47">
        <v>29236638</v>
      </c>
      <c r="D64" s="47">
        <v>10429934</v>
      </c>
      <c r="E64" s="47">
        <v>18806704</v>
      </c>
      <c r="G64" s="60">
        <v>302</v>
      </c>
    </row>
    <row r="65" spans="1:7" ht="15">
      <c r="A65" s="18" t="s">
        <v>355</v>
      </c>
      <c r="B65" s="17" t="s">
        <v>268</v>
      </c>
      <c r="C65" s="47">
        <v>28557734</v>
      </c>
      <c r="D65" s="47">
        <v>6388739</v>
      </c>
      <c r="E65" s="47">
        <v>22168995</v>
      </c>
      <c r="G65" s="60">
        <v>404</v>
      </c>
    </row>
    <row r="66" spans="1:7" ht="15">
      <c r="A66" s="18" t="s">
        <v>1078</v>
      </c>
      <c r="B66" s="17" t="s">
        <v>939</v>
      </c>
      <c r="C66" s="47">
        <v>28071272</v>
      </c>
      <c r="D66" s="47">
        <v>10161306</v>
      </c>
      <c r="E66" s="47">
        <v>17909966</v>
      </c>
      <c r="G66" s="60">
        <v>69</v>
      </c>
    </row>
    <row r="67" spans="1:7" ht="15">
      <c r="A67" s="18" t="s">
        <v>427</v>
      </c>
      <c r="B67" s="17" t="s">
        <v>385</v>
      </c>
      <c r="C67" s="47">
        <v>26961761</v>
      </c>
      <c r="D67" s="47">
        <v>18013872</v>
      </c>
      <c r="E67" s="47">
        <v>8947889</v>
      </c>
      <c r="G67" s="60">
        <v>428</v>
      </c>
    </row>
    <row r="68" spans="1:7" ht="15">
      <c r="A68" s="18" t="s">
        <v>373</v>
      </c>
      <c r="B68" s="17" t="s">
        <v>268</v>
      </c>
      <c r="C68" s="47">
        <v>26536220</v>
      </c>
      <c r="D68" s="47">
        <v>4611061</v>
      </c>
      <c r="E68" s="47">
        <v>21925159</v>
      </c>
      <c r="G68" s="60">
        <v>410</v>
      </c>
    </row>
    <row r="69" spans="1:7" ht="15">
      <c r="A69" s="18" t="s">
        <v>646</v>
      </c>
      <c r="B69" s="17" t="s">
        <v>584</v>
      </c>
      <c r="C69" s="47">
        <v>26252700</v>
      </c>
      <c r="D69" s="47">
        <v>24957902</v>
      </c>
      <c r="E69" s="47">
        <v>1294798</v>
      </c>
      <c r="G69" s="60">
        <v>494</v>
      </c>
    </row>
    <row r="70" spans="1:7" ht="15">
      <c r="A70" s="18" t="s">
        <v>1216</v>
      </c>
      <c r="B70" s="17" t="s">
        <v>1150</v>
      </c>
      <c r="C70" s="47">
        <v>25569785</v>
      </c>
      <c r="D70" s="47">
        <v>7053318</v>
      </c>
      <c r="E70" s="47">
        <v>18516467</v>
      </c>
      <c r="G70" s="60">
        <v>115</v>
      </c>
    </row>
    <row r="71" spans="1:7" ht="15">
      <c r="A71" s="18" t="s">
        <v>1403</v>
      </c>
      <c r="B71" s="17" t="s">
        <v>1382</v>
      </c>
      <c r="C71" s="47">
        <v>25269497</v>
      </c>
      <c r="D71" s="47">
        <v>24637047</v>
      </c>
      <c r="E71" s="47">
        <v>632450</v>
      </c>
      <c r="G71" s="60">
        <v>177</v>
      </c>
    </row>
    <row r="72" spans="1:7" ht="15">
      <c r="A72" s="18" t="s">
        <v>35</v>
      </c>
      <c r="B72" s="17" t="s">
        <v>1725</v>
      </c>
      <c r="C72" s="47">
        <v>24725325</v>
      </c>
      <c r="D72" s="47">
        <v>15591007</v>
      </c>
      <c r="E72" s="47">
        <v>9134318</v>
      </c>
      <c r="G72" s="60">
        <v>297</v>
      </c>
    </row>
    <row r="73" spans="1:7" ht="15">
      <c r="A73" s="18" t="s">
        <v>905</v>
      </c>
      <c r="B73" s="17" t="s">
        <v>1725</v>
      </c>
      <c r="C73" s="47">
        <v>24380402</v>
      </c>
      <c r="D73" s="47">
        <v>13528532</v>
      </c>
      <c r="E73" s="47">
        <v>10851870</v>
      </c>
      <c r="G73" s="60">
        <v>287</v>
      </c>
    </row>
    <row r="74" spans="1:7" ht="15">
      <c r="A74" s="18" t="s">
        <v>1609</v>
      </c>
      <c r="B74" s="17" t="s">
        <v>1539</v>
      </c>
      <c r="C74" s="47">
        <v>24250302</v>
      </c>
      <c r="D74" s="47">
        <v>23228602</v>
      </c>
      <c r="E74" s="47">
        <v>1021700</v>
      </c>
      <c r="G74" s="60">
        <v>246</v>
      </c>
    </row>
    <row r="75" spans="1:7" ht="15">
      <c r="A75" s="18" t="s">
        <v>1427</v>
      </c>
      <c r="B75" s="17" t="s">
        <v>1382</v>
      </c>
      <c r="C75" s="47">
        <v>23583890</v>
      </c>
      <c r="D75" s="47">
        <v>22491540</v>
      </c>
      <c r="E75" s="47">
        <v>1092350</v>
      </c>
      <c r="G75" s="60">
        <v>185</v>
      </c>
    </row>
    <row r="76" spans="1:7" ht="15">
      <c r="A76" s="18" t="s">
        <v>1625</v>
      </c>
      <c r="B76" s="17" t="s">
        <v>1610</v>
      </c>
      <c r="C76" s="47">
        <v>23467549</v>
      </c>
      <c r="D76" s="47">
        <v>19699621</v>
      </c>
      <c r="E76" s="47">
        <v>3767928</v>
      </c>
      <c r="G76" s="60">
        <v>251</v>
      </c>
    </row>
    <row r="77" spans="1:7" ht="15">
      <c r="A77" s="18" t="s">
        <v>158</v>
      </c>
      <c r="B77" s="17" t="s">
        <v>110</v>
      </c>
      <c r="C77" s="47">
        <v>23203569</v>
      </c>
      <c r="D77" s="47">
        <v>10933408</v>
      </c>
      <c r="E77" s="47">
        <v>12270161</v>
      </c>
      <c r="G77" s="60">
        <v>338</v>
      </c>
    </row>
    <row r="78" spans="1:7" ht="15">
      <c r="A78" s="18" t="s">
        <v>1613</v>
      </c>
      <c r="B78" s="17" t="s">
        <v>1610</v>
      </c>
      <c r="C78" s="47">
        <v>22493795</v>
      </c>
      <c r="D78" s="47">
        <v>5068516</v>
      </c>
      <c r="E78" s="47">
        <v>17425279</v>
      </c>
      <c r="G78" s="60">
        <v>247</v>
      </c>
    </row>
    <row r="79" spans="1:7" ht="15">
      <c r="A79" s="18" t="s">
        <v>1424</v>
      </c>
      <c r="B79" s="17" t="s">
        <v>1382</v>
      </c>
      <c r="C79" s="47">
        <v>22107376</v>
      </c>
      <c r="D79" s="47">
        <v>21010506</v>
      </c>
      <c r="E79" s="47">
        <v>1096870</v>
      </c>
      <c r="G79" s="60">
        <v>184</v>
      </c>
    </row>
    <row r="80" spans="1:7" ht="15">
      <c r="A80" s="18" t="s">
        <v>1378</v>
      </c>
      <c r="B80" s="17" t="s">
        <v>1270</v>
      </c>
      <c r="C80" s="47">
        <v>21806053</v>
      </c>
      <c r="D80" s="47">
        <v>18198004</v>
      </c>
      <c r="E80" s="47">
        <v>3608049</v>
      </c>
      <c r="G80" s="60">
        <v>169</v>
      </c>
    </row>
    <row r="81" spans="1:7" ht="15">
      <c r="A81" s="18" t="s">
        <v>590</v>
      </c>
      <c r="B81" s="17" t="s">
        <v>584</v>
      </c>
      <c r="C81" s="47">
        <v>21639144</v>
      </c>
      <c r="D81" s="47">
        <v>7853094</v>
      </c>
      <c r="E81" s="47">
        <v>13786050</v>
      </c>
      <c r="G81" s="60">
        <v>480</v>
      </c>
    </row>
    <row r="82" spans="1:7" ht="15">
      <c r="A82" s="18" t="s">
        <v>27</v>
      </c>
      <c r="B82" s="17" t="s">
        <v>1725</v>
      </c>
      <c r="C82" s="47">
        <v>21026750</v>
      </c>
      <c r="D82" s="47">
        <v>15201811</v>
      </c>
      <c r="E82" s="47">
        <v>5824939</v>
      </c>
      <c r="G82" s="60">
        <v>294</v>
      </c>
    </row>
    <row r="83" spans="1:7" ht="15">
      <c r="A83" s="18" t="s">
        <v>203</v>
      </c>
      <c r="B83" s="17" t="s">
        <v>110</v>
      </c>
      <c r="C83" s="47">
        <v>20687141</v>
      </c>
      <c r="D83" s="47">
        <v>16595536</v>
      </c>
      <c r="E83" s="47">
        <v>4091605</v>
      </c>
      <c r="G83" s="60">
        <v>353</v>
      </c>
    </row>
    <row r="84" spans="1:7" ht="15">
      <c r="A84" s="18" t="s">
        <v>1473</v>
      </c>
      <c r="B84" s="17" t="s">
        <v>1431</v>
      </c>
      <c r="C84" s="47">
        <v>20509309</v>
      </c>
      <c r="D84" s="47">
        <v>6837900</v>
      </c>
      <c r="E84" s="47">
        <v>13671409</v>
      </c>
      <c r="G84" s="60">
        <v>200</v>
      </c>
    </row>
    <row r="85" spans="1:7" ht="15">
      <c r="A85" s="18" t="s">
        <v>990</v>
      </c>
      <c r="B85" s="17" t="s">
        <v>939</v>
      </c>
      <c r="C85" s="47">
        <v>19986080</v>
      </c>
      <c r="D85" s="47">
        <v>4565767</v>
      </c>
      <c r="E85" s="47">
        <v>15420313</v>
      </c>
      <c r="G85" s="60">
        <v>40</v>
      </c>
    </row>
    <row r="86" spans="1:7" ht="15">
      <c r="A86" s="18" t="s">
        <v>264</v>
      </c>
      <c r="B86" s="17" t="s">
        <v>110</v>
      </c>
      <c r="C86" s="47">
        <v>19951571</v>
      </c>
      <c r="D86" s="47">
        <v>15172449</v>
      </c>
      <c r="E86" s="47">
        <v>4779122</v>
      </c>
      <c r="G86" s="60">
        <v>374</v>
      </c>
    </row>
    <row r="87" spans="1:7" ht="15">
      <c r="A87" s="18" t="s">
        <v>436</v>
      </c>
      <c r="B87" s="17" t="s">
        <v>385</v>
      </c>
      <c r="C87" s="47">
        <v>19763638</v>
      </c>
      <c r="D87" s="47">
        <v>19165273</v>
      </c>
      <c r="E87" s="47">
        <v>598365</v>
      </c>
      <c r="G87" s="60">
        <v>431</v>
      </c>
    </row>
    <row r="88" spans="1:7" ht="15">
      <c r="A88" s="18" t="s">
        <v>1455</v>
      </c>
      <c r="B88" s="17" t="s">
        <v>1725</v>
      </c>
      <c r="C88" s="47">
        <v>19366720</v>
      </c>
      <c r="D88" s="47">
        <v>8331957</v>
      </c>
      <c r="E88" s="47">
        <v>11034763</v>
      </c>
      <c r="G88" s="60">
        <v>291</v>
      </c>
    </row>
    <row r="89" spans="1:7" ht="15">
      <c r="A89" s="18" t="s">
        <v>1315</v>
      </c>
      <c r="B89" s="17" t="s">
        <v>1270</v>
      </c>
      <c r="C89" s="47">
        <v>19220633</v>
      </c>
      <c r="D89" s="47">
        <v>13383853</v>
      </c>
      <c r="E89" s="47">
        <v>5836780</v>
      </c>
      <c r="G89" s="60">
        <v>148</v>
      </c>
    </row>
    <row r="90" spans="1:7" ht="15">
      <c r="A90" s="18" t="s">
        <v>1509</v>
      </c>
      <c r="B90" s="17" t="s">
        <v>1474</v>
      </c>
      <c r="C90" s="47">
        <v>18916296</v>
      </c>
      <c r="D90" s="47">
        <v>13867093</v>
      </c>
      <c r="E90" s="47">
        <v>5049203</v>
      </c>
      <c r="G90" s="60">
        <v>212</v>
      </c>
    </row>
    <row r="91" spans="1:7" ht="15">
      <c r="A91" s="18" t="s">
        <v>63</v>
      </c>
      <c r="B91" s="17" t="s">
        <v>36</v>
      </c>
      <c r="C91" s="47">
        <v>18709101</v>
      </c>
      <c r="D91" s="47">
        <v>18344095</v>
      </c>
      <c r="E91" s="47">
        <v>365006</v>
      </c>
      <c r="G91" s="60">
        <v>306</v>
      </c>
    </row>
    <row r="92" spans="1:7" ht="15">
      <c r="A92" s="18" t="s">
        <v>1637</v>
      </c>
      <c r="B92" s="17" t="s">
        <v>1610</v>
      </c>
      <c r="C92" s="47">
        <v>18471360</v>
      </c>
      <c r="D92" s="47">
        <v>6742717</v>
      </c>
      <c r="E92" s="47">
        <v>11728643</v>
      </c>
      <c r="G92" s="60">
        <v>255</v>
      </c>
    </row>
    <row r="93" spans="1:7" ht="15">
      <c r="A93" s="18" t="s">
        <v>893</v>
      </c>
      <c r="B93" s="17" t="s">
        <v>869</v>
      </c>
      <c r="C93" s="47">
        <v>18443263</v>
      </c>
      <c r="D93" s="47">
        <v>15621291</v>
      </c>
      <c r="E93" s="47">
        <v>2821972</v>
      </c>
      <c r="G93" s="60">
        <v>8</v>
      </c>
    </row>
    <row r="94" spans="1:7" ht="15">
      <c r="A94" s="18" t="s">
        <v>88</v>
      </c>
      <c r="B94" s="17" t="s">
        <v>36</v>
      </c>
      <c r="C94" s="47">
        <v>18304786</v>
      </c>
      <c r="D94" s="47">
        <v>5382357</v>
      </c>
      <c r="E94" s="47">
        <v>12922429</v>
      </c>
      <c r="G94" s="60">
        <v>315</v>
      </c>
    </row>
    <row r="95" spans="1:7" ht="15">
      <c r="A95" s="18" t="s">
        <v>1597</v>
      </c>
      <c r="B95" s="17" t="s">
        <v>1539</v>
      </c>
      <c r="C95" s="47">
        <v>18112132</v>
      </c>
      <c r="D95" s="47">
        <v>10282774</v>
      </c>
      <c r="E95" s="47">
        <v>7829358</v>
      </c>
      <c r="G95" s="60">
        <v>242</v>
      </c>
    </row>
    <row r="96" spans="1:7" ht="15">
      <c r="A96" s="18" t="s">
        <v>1294</v>
      </c>
      <c r="B96" s="17" t="s">
        <v>1270</v>
      </c>
      <c r="C96" s="47">
        <v>17444955</v>
      </c>
      <c r="D96" s="47">
        <v>6004878</v>
      </c>
      <c r="E96" s="47">
        <v>11440077</v>
      </c>
      <c r="G96" s="60">
        <v>141</v>
      </c>
    </row>
    <row r="97" spans="1:7" ht="15">
      <c r="A97" s="18" t="s">
        <v>796</v>
      </c>
      <c r="B97" s="17" t="s">
        <v>744</v>
      </c>
      <c r="C97" s="47">
        <v>17413095</v>
      </c>
      <c r="D97" s="47">
        <v>14609338</v>
      </c>
      <c r="E97" s="47">
        <v>2803757</v>
      </c>
      <c r="G97" s="60">
        <v>541</v>
      </c>
    </row>
    <row r="98" spans="1:7" ht="15">
      <c r="A98" s="18" t="s">
        <v>1385</v>
      </c>
      <c r="B98" s="17" t="s">
        <v>1382</v>
      </c>
      <c r="C98" s="47">
        <v>17394080</v>
      </c>
      <c r="D98" s="47">
        <v>16223329</v>
      </c>
      <c r="E98" s="47">
        <v>1170751</v>
      </c>
      <c r="G98" s="60">
        <v>171</v>
      </c>
    </row>
    <row r="99" spans="1:7" ht="15">
      <c r="A99" s="18" t="s">
        <v>948</v>
      </c>
      <c r="B99" s="17" t="s">
        <v>939</v>
      </c>
      <c r="C99" s="47">
        <v>17238908</v>
      </c>
      <c r="D99" s="47">
        <v>17064603</v>
      </c>
      <c r="E99" s="47">
        <v>174305</v>
      </c>
      <c r="G99" s="60">
        <v>26</v>
      </c>
    </row>
    <row r="100" spans="1:7" ht="15">
      <c r="A100" s="18" t="s">
        <v>109</v>
      </c>
      <c r="B100" s="17" t="s">
        <v>36</v>
      </c>
      <c r="C100" s="47">
        <v>17213063</v>
      </c>
      <c r="D100" s="47">
        <v>9414927</v>
      </c>
      <c r="E100" s="47">
        <v>7798136</v>
      </c>
      <c r="G100" s="60">
        <v>322</v>
      </c>
    </row>
    <row r="101" spans="1:7" ht="15">
      <c r="A101" s="18" t="s">
        <v>403</v>
      </c>
      <c r="B101" s="17" t="s">
        <v>385</v>
      </c>
      <c r="C101" s="47">
        <v>17195850</v>
      </c>
      <c r="D101" s="47">
        <v>10659754</v>
      </c>
      <c r="E101" s="47">
        <v>6536096</v>
      </c>
      <c r="G101" s="60">
        <v>420</v>
      </c>
    </row>
    <row r="102" spans="1:7" ht="15">
      <c r="A102" s="18" t="s">
        <v>523</v>
      </c>
      <c r="B102" s="17" t="s">
        <v>484</v>
      </c>
      <c r="C102" s="47">
        <v>16780697</v>
      </c>
      <c r="D102" s="47">
        <v>14598641</v>
      </c>
      <c r="E102" s="47">
        <v>2182056</v>
      </c>
      <c r="G102" s="60">
        <v>460</v>
      </c>
    </row>
    <row r="103" spans="1:7" ht="15">
      <c r="A103" s="18" t="s">
        <v>474</v>
      </c>
      <c r="B103" s="17" t="s">
        <v>385</v>
      </c>
      <c r="C103" s="47">
        <v>16697249</v>
      </c>
      <c r="D103" s="47">
        <v>6610095</v>
      </c>
      <c r="E103" s="47">
        <v>10087154</v>
      </c>
      <c r="G103" s="60">
        <v>444</v>
      </c>
    </row>
    <row r="104" spans="1:7" ht="15">
      <c r="A104" s="18" t="s">
        <v>295</v>
      </c>
      <c r="B104" s="17" t="s">
        <v>268</v>
      </c>
      <c r="C104" s="47">
        <v>16650297</v>
      </c>
      <c r="D104" s="47">
        <v>1256049</v>
      </c>
      <c r="E104" s="47">
        <v>15394248</v>
      </c>
      <c r="G104" s="60">
        <v>384</v>
      </c>
    </row>
    <row r="105" spans="1:7" ht="15">
      <c r="A105" s="18" t="s">
        <v>30</v>
      </c>
      <c r="B105" s="17" t="s">
        <v>1725</v>
      </c>
      <c r="C105" s="47">
        <v>16589396</v>
      </c>
      <c r="D105" s="47">
        <v>7996171</v>
      </c>
      <c r="E105" s="47">
        <v>8593225</v>
      </c>
      <c r="G105" s="60">
        <v>295</v>
      </c>
    </row>
    <row r="106" spans="1:7" ht="15">
      <c r="A106" s="18" t="s">
        <v>79</v>
      </c>
      <c r="B106" s="17" t="s">
        <v>36</v>
      </c>
      <c r="C106" s="47">
        <v>16432182</v>
      </c>
      <c r="D106" s="47">
        <v>5314542</v>
      </c>
      <c r="E106" s="47">
        <v>11117640</v>
      </c>
      <c r="G106" s="60">
        <v>312</v>
      </c>
    </row>
    <row r="107" spans="1:7" ht="15">
      <c r="A107" s="18" t="s">
        <v>1008</v>
      </c>
      <c r="B107" s="17" t="s">
        <v>939</v>
      </c>
      <c r="C107" s="47">
        <v>16412636</v>
      </c>
      <c r="D107" s="47">
        <v>4506165</v>
      </c>
      <c r="E107" s="47">
        <v>11906471</v>
      </c>
      <c r="G107" s="60">
        <v>46</v>
      </c>
    </row>
    <row r="108" spans="1:7" ht="15">
      <c r="A108" s="18" t="s">
        <v>221</v>
      </c>
      <c r="B108" s="17" t="s">
        <v>110</v>
      </c>
      <c r="C108" s="47">
        <v>15819658</v>
      </c>
      <c r="D108" s="47">
        <v>11891229</v>
      </c>
      <c r="E108" s="47">
        <v>3928429</v>
      </c>
      <c r="G108" s="60">
        <v>359</v>
      </c>
    </row>
    <row r="109" spans="1:7" ht="15">
      <c r="A109" s="18" t="s">
        <v>194</v>
      </c>
      <c r="B109" s="17" t="s">
        <v>110</v>
      </c>
      <c r="C109" s="47">
        <v>15786804</v>
      </c>
      <c r="D109" s="47">
        <v>12673942</v>
      </c>
      <c r="E109" s="47">
        <v>3112862</v>
      </c>
      <c r="G109" s="60">
        <v>350</v>
      </c>
    </row>
    <row r="110" spans="1:7" ht="15">
      <c r="A110" s="18" t="s">
        <v>1137</v>
      </c>
      <c r="B110" s="17" t="s">
        <v>1539</v>
      </c>
      <c r="C110" s="47">
        <v>15580906</v>
      </c>
      <c r="D110" s="47">
        <v>6450494</v>
      </c>
      <c r="E110" s="47">
        <v>9130412</v>
      </c>
      <c r="G110" s="60">
        <v>240</v>
      </c>
    </row>
    <row r="111" spans="1:7" ht="15">
      <c r="A111" s="18" t="s">
        <v>1093</v>
      </c>
      <c r="B111" s="17" t="s">
        <v>939</v>
      </c>
      <c r="C111" s="47">
        <v>15305366</v>
      </c>
      <c r="D111" s="47">
        <v>9520064</v>
      </c>
      <c r="E111" s="47">
        <v>5785302</v>
      </c>
      <c r="G111" s="60">
        <v>74</v>
      </c>
    </row>
    <row r="112" spans="1:7" ht="15">
      <c r="A112" s="18" t="s">
        <v>167</v>
      </c>
      <c r="B112" s="17" t="s">
        <v>110</v>
      </c>
      <c r="C112" s="47">
        <v>15124392</v>
      </c>
      <c r="D112" s="47">
        <v>12247289</v>
      </c>
      <c r="E112" s="47">
        <v>2877103</v>
      </c>
      <c r="G112" s="60">
        <v>341</v>
      </c>
    </row>
    <row r="113" spans="1:7" ht="15">
      <c r="A113" s="18" t="s">
        <v>878</v>
      </c>
      <c r="B113" s="17" t="s">
        <v>869</v>
      </c>
      <c r="C113" s="47">
        <v>14855380</v>
      </c>
      <c r="D113" s="47">
        <v>11997440</v>
      </c>
      <c r="E113" s="47">
        <v>2857940</v>
      </c>
      <c r="G113" s="60">
        <v>3</v>
      </c>
    </row>
    <row r="114" spans="1:7" ht="15">
      <c r="A114" s="18" t="s">
        <v>48</v>
      </c>
      <c r="B114" s="17" t="s">
        <v>36</v>
      </c>
      <c r="C114" s="47">
        <v>14601789</v>
      </c>
      <c r="D114" s="47">
        <v>6658456</v>
      </c>
      <c r="E114" s="47">
        <v>7943333</v>
      </c>
      <c r="G114" s="60">
        <v>301</v>
      </c>
    </row>
    <row r="115" spans="1:7" ht="15">
      <c r="A115" s="18" t="s">
        <v>1400</v>
      </c>
      <c r="B115" s="17" t="s">
        <v>1382</v>
      </c>
      <c r="C115" s="47">
        <v>14562689</v>
      </c>
      <c r="D115" s="47">
        <v>7496694</v>
      </c>
      <c r="E115" s="47">
        <v>7065995</v>
      </c>
      <c r="G115" s="60">
        <v>176</v>
      </c>
    </row>
    <row r="116" spans="1:7" ht="15">
      <c r="A116" s="18" t="s">
        <v>91</v>
      </c>
      <c r="B116" s="17" t="s">
        <v>36</v>
      </c>
      <c r="C116" s="47">
        <v>14470103</v>
      </c>
      <c r="D116" s="47">
        <v>12603315</v>
      </c>
      <c r="E116" s="47">
        <v>1866788</v>
      </c>
      <c r="G116" s="60">
        <v>316</v>
      </c>
    </row>
    <row r="117" spans="1:7" ht="15">
      <c r="A117" s="18" t="s">
        <v>1571</v>
      </c>
      <c r="B117" s="17" t="s">
        <v>1539</v>
      </c>
      <c r="C117" s="47">
        <v>14435848</v>
      </c>
      <c r="D117" s="47">
        <v>9883290</v>
      </c>
      <c r="E117" s="47">
        <v>4552558</v>
      </c>
      <c r="G117" s="60">
        <v>233</v>
      </c>
    </row>
    <row r="118" spans="1:7" ht="15">
      <c r="A118" s="18" t="s">
        <v>331</v>
      </c>
      <c r="B118" s="17" t="s">
        <v>268</v>
      </c>
      <c r="C118" s="47">
        <v>14296389</v>
      </c>
      <c r="D118" s="47">
        <v>12801553</v>
      </c>
      <c r="E118" s="47">
        <v>1494836</v>
      </c>
      <c r="G118" s="60">
        <v>396</v>
      </c>
    </row>
    <row r="119" spans="1:7" ht="15">
      <c r="A119" s="18" t="s">
        <v>1640</v>
      </c>
      <c r="B119" s="17" t="s">
        <v>1610</v>
      </c>
      <c r="C119" s="47">
        <v>14105206</v>
      </c>
      <c r="D119" s="47">
        <v>7666255</v>
      </c>
      <c r="E119" s="47">
        <v>6438951</v>
      </c>
      <c r="G119" s="60">
        <v>256</v>
      </c>
    </row>
    <row r="120" spans="1:7" ht="15">
      <c r="A120" s="18" t="s">
        <v>1409</v>
      </c>
      <c r="B120" s="17" t="s">
        <v>1382</v>
      </c>
      <c r="C120" s="47">
        <v>13920719</v>
      </c>
      <c r="D120" s="47">
        <v>13538619</v>
      </c>
      <c r="E120" s="47">
        <v>382100</v>
      </c>
      <c r="G120" s="60">
        <v>179</v>
      </c>
    </row>
    <row r="121" spans="1:7" ht="15">
      <c r="A121" s="18" t="s">
        <v>483</v>
      </c>
      <c r="B121" s="17" t="s">
        <v>385</v>
      </c>
      <c r="C121" s="47">
        <v>13435646</v>
      </c>
      <c r="D121" s="47">
        <v>13079586</v>
      </c>
      <c r="E121" s="47">
        <v>356060</v>
      </c>
      <c r="G121" s="60">
        <v>447</v>
      </c>
    </row>
    <row r="122" spans="1:7" ht="15">
      <c r="A122" s="18" t="s">
        <v>185</v>
      </c>
      <c r="B122" s="17" t="s">
        <v>110</v>
      </c>
      <c r="C122" s="47">
        <v>13229542</v>
      </c>
      <c r="D122" s="47">
        <v>10049664</v>
      </c>
      <c r="E122" s="47">
        <v>3179878</v>
      </c>
      <c r="G122" s="60">
        <v>347</v>
      </c>
    </row>
    <row r="123" spans="1:7" ht="15">
      <c r="A123" s="18" t="s">
        <v>526</v>
      </c>
      <c r="B123" s="17" t="s">
        <v>484</v>
      </c>
      <c r="C123" s="47">
        <v>13158673</v>
      </c>
      <c r="D123" s="47">
        <v>6104586</v>
      </c>
      <c r="E123" s="47">
        <v>7054087</v>
      </c>
      <c r="G123" s="60">
        <v>461</v>
      </c>
    </row>
    <row r="124" spans="1:7" ht="15">
      <c r="A124" s="18" t="s">
        <v>508</v>
      </c>
      <c r="B124" s="17" t="s">
        <v>484</v>
      </c>
      <c r="C124" s="47">
        <v>13007501</v>
      </c>
      <c r="D124" s="47">
        <v>6011338</v>
      </c>
      <c r="E124" s="47">
        <v>6996163</v>
      </c>
      <c r="G124" s="60">
        <v>455</v>
      </c>
    </row>
    <row r="125" spans="1:7" ht="15">
      <c r="A125" s="18" t="s">
        <v>984</v>
      </c>
      <c r="B125" s="17" t="s">
        <v>939</v>
      </c>
      <c r="C125" s="47">
        <v>12558307</v>
      </c>
      <c r="D125" s="47">
        <v>6986101</v>
      </c>
      <c r="E125" s="47">
        <v>5572206</v>
      </c>
      <c r="G125" s="60">
        <v>38</v>
      </c>
    </row>
    <row r="126" spans="1:7" ht="15">
      <c r="A126" s="18" t="s">
        <v>1452</v>
      </c>
      <c r="B126" s="17" t="s">
        <v>1725</v>
      </c>
      <c r="C126" s="47">
        <v>12511875</v>
      </c>
      <c r="D126" s="47">
        <v>5588015</v>
      </c>
      <c r="E126" s="47">
        <v>6923860</v>
      </c>
      <c r="G126" s="60">
        <v>290</v>
      </c>
    </row>
    <row r="127" spans="1:7" ht="15">
      <c r="A127" s="18" t="s">
        <v>376</v>
      </c>
      <c r="B127" s="17" t="s">
        <v>268</v>
      </c>
      <c r="C127" s="47">
        <v>12378368</v>
      </c>
      <c r="D127" s="47">
        <v>5010498</v>
      </c>
      <c r="E127" s="47">
        <v>7367870</v>
      </c>
      <c r="G127" s="60">
        <v>411</v>
      </c>
    </row>
    <row r="128" spans="1:7" ht="15">
      <c r="A128" s="18" t="s">
        <v>1125</v>
      </c>
      <c r="B128" s="17" t="s">
        <v>939</v>
      </c>
      <c r="C128" s="47">
        <v>12331975</v>
      </c>
      <c r="D128" s="47">
        <v>0</v>
      </c>
      <c r="E128" s="47">
        <v>12331975</v>
      </c>
      <c r="G128" s="60">
        <v>85</v>
      </c>
    </row>
    <row r="129" spans="1:7" ht="15">
      <c r="A129" s="18" t="s">
        <v>1174</v>
      </c>
      <c r="B129" s="17" t="s">
        <v>1150</v>
      </c>
      <c r="C129" s="47">
        <v>12306527</v>
      </c>
      <c r="D129" s="47">
        <v>10721577</v>
      </c>
      <c r="E129" s="47">
        <v>1584950</v>
      </c>
      <c r="G129" s="60">
        <v>101</v>
      </c>
    </row>
    <row r="130" spans="1:7" ht="15">
      <c r="A130" s="18" t="s">
        <v>1128</v>
      </c>
      <c r="B130" s="17" t="s">
        <v>939</v>
      </c>
      <c r="C130" s="47">
        <v>12175788</v>
      </c>
      <c r="D130" s="47">
        <v>11913562</v>
      </c>
      <c r="E130" s="47">
        <v>262226</v>
      </c>
      <c r="G130" s="60">
        <v>86</v>
      </c>
    </row>
    <row r="131" spans="1:7" ht="15">
      <c r="A131" s="18" t="s">
        <v>85</v>
      </c>
      <c r="B131" s="17" t="s">
        <v>36</v>
      </c>
      <c r="C131" s="47">
        <v>12085195</v>
      </c>
      <c r="D131" s="47">
        <v>4086068</v>
      </c>
      <c r="E131" s="47">
        <v>7999127</v>
      </c>
      <c r="G131" s="60">
        <v>314</v>
      </c>
    </row>
    <row r="132" spans="1:7" ht="15">
      <c r="A132" s="18" t="s">
        <v>902</v>
      </c>
      <c r="B132" s="17" t="s">
        <v>869</v>
      </c>
      <c r="C132" s="47">
        <v>11861699</v>
      </c>
      <c r="D132" s="47">
        <v>8607637</v>
      </c>
      <c r="E132" s="47">
        <v>3254062</v>
      </c>
      <c r="G132" s="60">
        <v>11</v>
      </c>
    </row>
    <row r="133" spans="1:7" ht="15">
      <c r="A133" s="18" t="s">
        <v>715</v>
      </c>
      <c r="B133" s="17" t="s">
        <v>661</v>
      </c>
      <c r="C133" s="47">
        <v>11861244</v>
      </c>
      <c r="D133" s="47">
        <v>9160220</v>
      </c>
      <c r="E133" s="47">
        <v>2701024</v>
      </c>
      <c r="G133" s="60">
        <v>517</v>
      </c>
    </row>
    <row r="134" spans="1:7" ht="15">
      <c r="A134" s="18" t="s">
        <v>230</v>
      </c>
      <c r="B134" s="17" t="s">
        <v>110</v>
      </c>
      <c r="C134" s="47">
        <v>11822376</v>
      </c>
      <c r="D134" s="47">
        <v>2115837</v>
      </c>
      <c r="E134" s="47">
        <v>9706539</v>
      </c>
      <c r="G134" s="60">
        <v>362</v>
      </c>
    </row>
    <row r="135" spans="1:7" ht="15">
      <c r="A135" s="18" t="s">
        <v>996</v>
      </c>
      <c r="B135" s="17" t="s">
        <v>939</v>
      </c>
      <c r="C135" s="47">
        <v>11636171</v>
      </c>
      <c r="D135" s="47">
        <v>8904913</v>
      </c>
      <c r="E135" s="47">
        <v>2731258</v>
      </c>
      <c r="G135" s="60">
        <v>42</v>
      </c>
    </row>
    <row r="136" spans="1:7" ht="15">
      <c r="A136" s="18" t="s">
        <v>966</v>
      </c>
      <c r="B136" s="17" t="s">
        <v>939</v>
      </c>
      <c r="C136" s="47">
        <v>11577654</v>
      </c>
      <c r="D136" s="47">
        <v>11497829</v>
      </c>
      <c r="E136" s="47">
        <v>79825</v>
      </c>
      <c r="G136" s="60">
        <v>32</v>
      </c>
    </row>
    <row r="137" spans="1:7" ht="15">
      <c r="A137" s="18" t="s">
        <v>212</v>
      </c>
      <c r="B137" s="17" t="s">
        <v>110</v>
      </c>
      <c r="C137" s="47">
        <v>11494767</v>
      </c>
      <c r="D137" s="47">
        <v>8578132</v>
      </c>
      <c r="E137" s="47">
        <v>2916635</v>
      </c>
      <c r="G137" s="60">
        <v>356</v>
      </c>
    </row>
    <row r="138" spans="1:7" ht="15">
      <c r="A138" s="18" t="s">
        <v>164</v>
      </c>
      <c r="B138" s="17" t="s">
        <v>110</v>
      </c>
      <c r="C138" s="47">
        <v>11475806</v>
      </c>
      <c r="D138" s="47">
        <v>8070523</v>
      </c>
      <c r="E138" s="47">
        <v>3405283</v>
      </c>
      <c r="G138" s="60">
        <v>340</v>
      </c>
    </row>
    <row r="139" spans="1:7" ht="15">
      <c r="A139" s="18" t="s">
        <v>236</v>
      </c>
      <c r="B139" s="17" t="s">
        <v>110</v>
      </c>
      <c r="C139" s="47">
        <v>11344589</v>
      </c>
      <c r="D139" s="47">
        <v>11274888</v>
      </c>
      <c r="E139" s="47">
        <v>69701</v>
      </c>
      <c r="G139" s="60">
        <v>364</v>
      </c>
    </row>
    <row r="140" spans="1:7" ht="15">
      <c r="A140" s="18" t="s">
        <v>1122</v>
      </c>
      <c r="B140" s="17" t="s">
        <v>939</v>
      </c>
      <c r="C140" s="47">
        <v>11256233</v>
      </c>
      <c r="D140" s="47">
        <v>10266515</v>
      </c>
      <c r="E140" s="47">
        <v>989718</v>
      </c>
      <c r="G140" s="60">
        <v>84</v>
      </c>
    </row>
    <row r="141" spans="1:7" ht="15">
      <c r="A141" s="18" t="s">
        <v>1397</v>
      </c>
      <c r="B141" s="17" t="s">
        <v>1382</v>
      </c>
      <c r="C141" s="47">
        <v>11226275</v>
      </c>
      <c r="D141" s="47">
        <v>7613510</v>
      </c>
      <c r="E141" s="47">
        <v>3612765</v>
      </c>
      <c r="G141" s="60">
        <v>175</v>
      </c>
    </row>
    <row r="142" spans="1:7" ht="15">
      <c r="A142" s="18" t="s">
        <v>1412</v>
      </c>
      <c r="B142" s="17" t="s">
        <v>1382</v>
      </c>
      <c r="C142" s="47">
        <v>11207568</v>
      </c>
      <c r="D142" s="47">
        <v>10990324</v>
      </c>
      <c r="E142" s="47">
        <v>217244</v>
      </c>
      <c r="G142" s="60">
        <v>180</v>
      </c>
    </row>
    <row r="143" spans="1:7" ht="15">
      <c r="A143" s="18" t="s">
        <v>358</v>
      </c>
      <c r="B143" s="17" t="s">
        <v>268</v>
      </c>
      <c r="C143" s="47">
        <v>11085004</v>
      </c>
      <c r="D143" s="47">
        <v>2262599</v>
      </c>
      <c r="E143" s="47">
        <v>8822405</v>
      </c>
      <c r="G143" s="60">
        <v>405</v>
      </c>
    </row>
    <row r="144" spans="1:7" ht="15">
      <c r="A144" s="18" t="s">
        <v>1446</v>
      </c>
      <c r="B144" s="17" t="s">
        <v>1474</v>
      </c>
      <c r="C144" s="47">
        <v>10996767</v>
      </c>
      <c r="D144" s="47">
        <v>3246260</v>
      </c>
      <c r="E144" s="47">
        <v>7750507</v>
      </c>
      <c r="G144" s="60">
        <v>207</v>
      </c>
    </row>
    <row r="145" spans="1:7" ht="15">
      <c r="A145" s="18" t="s">
        <v>1545</v>
      </c>
      <c r="B145" s="17" t="s">
        <v>1539</v>
      </c>
      <c r="C145" s="47">
        <v>10865854</v>
      </c>
      <c r="D145" s="47">
        <v>8762041</v>
      </c>
      <c r="E145" s="47">
        <v>2103813</v>
      </c>
      <c r="G145" s="60">
        <v>224</v>
      </c>
    </row>
    <row r="146" spans="1:7" ht="15">
      <c r="A146" s="18" t="s">
        <v>1162</v>
      </c>
      <c r="B146" s="17" t="s">
        <v>1150</v>
      </c>
      <c r="C146" s="47">
        <v>10713131</v>
      </c>
      <c r="D146" s="47">
        <v>9823339</v>
      </c>
      <c r="E146" s="47">
        <v>889792</v>
      </c>
      <c r="G146" s="60">
        <v>97</v>
      </c>
    </row>
    <row r="147" spans="1:7" ht="15">
      <c r="A147" s="18" t="s">
        <v>1189</v>
      </c>
      <c r="B147" s="17" t="s">
        <v>1150</v>
      </c>
      <c r="C147" s="47">
        <v>10402123</v>
      </c>
      <c r="D147" s="47">
        <v>4691324</v>
      </c>
      <c r="E147" s="47">
        <v>5710799</v>
      </c>
      <c r="G147" s="60">
        <v>106</v>
      </c>
    </row>
    <row r="148" spans="1:7" ht="15">
      <c r="A148" s="18" t="s">
        <v>137</v>
      </c>
      <c r="B148" s="17" t="s">
        <v>110</v>
      </c>
      <c r="C148" s="47">
        <v>10316356</v>
      </c>
      <c r="D148" s="47">
        <v>8960150</v>
      </c>
      <c r="E148" s="47">
        <v>1356206</v>
      </c>
      <c r="G148" s="60">
        <v>331</v>
      </c>
    </row>
    <row r="149" spans="1:7" ht="15">
      <c r="A149" s="18" t="s">
        <v>1137</v>
      </c>
      <c r="B149" s="17" t="s">
        <v>1725</v>
      </c>
      <c r="C149" s="47">
        <v>10146115</v>
      </c>
      <c r="D149" s="47">
        <v>6065774</v>
      </c>
      <c r="E149" s="47">
        <v>4080341</v>
      </c>
      <c r="G149" s="60">
        <v>296</v>
      </c>
    </row>
    <row r="150" spans="1:7" ht="15">
      <c r="A150" s="18" t="s">
        <v>1149</v>
      </c>
      <c r="B150" s="17" t="s">
        <v>939</v>
      </c>
      <c r="C150" s="47">
        <v>10118164</v>
      </c>
      <c r="D150" s="47">
        <v>8228825</v>
      </c>
      <c r="E150" s="47">
        <v>1889339</v>
      </c>
      <c r="G150" s="60">
        <v>93</v>
      </c>
    </row>
    <row r="151" spans="1:7" ht="15">
      <c r="A151" s="18" t="s">
        <v>1512</v>
      </c>
      <c r="B151" s="17" t="s">
        <v>1474</v>
      </c>
      <c r="C151" s="47">
        <v>10095454</v>
      </c>
      <c r="D151" s="47">
        <v>7928601</v>
      </c>
      <c r="E151" s="47">
        <v>2166853</v>
      </c>
      <c r="G151" s="60">
        <v>213</v>
      </c>
    </row>
    <row r="152" spans="1:7" ht="15">
      <c r="A152" s="18" t="s">
        <v>119</v>
      </c>
      <c r="B152" s="17" t="s">
        <v>110</v>
      </c>
      <c r="C152" s="47">
        <v>9974888</v>
      </c>
      <c r="D152" s="47">
        <v>4693272</v>
      </c>
      <c r="E152" s="47">
        <v>5281616</v>
      </c>
      <c r="G152" s="60">
        <v>325</v>
      </c>
    </row>
    <row r="153" spans="1:7" ht="15">
      <c r="A153" s="18" t="s">
        <v>39</v>
      </c>
      <c r="B153" s="17" t="s">
        <v>36</v>
      </c>
      <c r="C153" s="47">
        <v>9887666</v>
      </c>
      <c r="D153" s="47">
        <v>2627415</v>
      </c>
      <c r="E153" s="47">
        <v>7260251</v>
      </c>
      <c r="G153" s="60">
        <v>298</v>
      </c>
    </row>
    <row r="154" spans="1:7" ht="15">
      <c r="A154" s="18" t="s">
        <v>746</v>
      </c>
      <c r="B154" s="17" t="s">
        <v>744</v>
      </c>
      <c r="C154" s="47">
        <v>9847694</v>
      </c>
      <c r="D154" s="47">
        <v>4387473</v>
      </c>
      <c r="E154" s="47">
        <v>5460221</v>
      </c>
      <c r="G154" s="60">
        <v>524</v>
      </c>
    </row>
    <row r="155" spans="1:7" ht="15">
      <c r="A155" s="18" t="s">
        <v>340</v>
      </c>
      <c r="B155" s="17" t="s">
        <v>268</v>
      </c>
      <c r="C155" s="47">
        <v>9801554</v>
      </c>
      <c r="D155" s="47">
        <v>1732122</v>
      </c>
      <c r="E155" s="47">
        <v>8069432</v>
      </c>
      <c r="G155" s="60">
        <v>399</v>
      </c>
    </row>
    <row r="156" spans="1:7" ht="15">
      <c r="A156" s="18" t="s">
        <v>1119</v>
      </c>
      <c r="B156" s="17" t="s">
        <v>939</v>
      </c>
      <c r="C156" s="47">
        <v>9672254</v>
      </c>
      <c r="D156" s="47">
        <v>7188517</v>
      </c>
      <c r="E156" s="47">
        <v>2483737</v>
      </c>
      <c r="G156" s="60">
        <v>83</v>
      </c>
    </row>
    <row r="157" spans="1:7" ht="15">
      <c r="A157" s="18" t="s">
        <v>1038</v>
      </c>
      <c r="B157" s="17" t="s">
        <v>939</v>
      </c>
      <c r="C157" s="47">
        <v>9659240</v>
      </c>
      <c r="D157" s="47">
        <v>3189907</v>
      </c>
      <c r="E157" s="47">
        <v>6469333</v>
      </c>
      <c r="G157" s="60">
        <v>56</v>
      </c>
    </row>
    <row r="158" spans="1:7" ht="15">
      <c r="A158" s="18" t="s">
        <v>752</v>
      </c>
      <c r="B158" s="17" t="s">
        <v>744</v>
      </c>
      <c r="C158" s="47">
        <v>9653256</v>
      </c>
      <c r="D158" s="47">
        <v>7435590</v>
      </c>
      <c r="E158" s="47">
        <v>2217666</v>
      </c>
      <c r="G158" s="60">
        <v>526</v>
      </c>
    </row>
    <row r="159" spans="1:7" ht="15">
      <c r="A159" s="18" t="s">
        <v>999</v>
      </c>
      <c r="B159" s="17" t="s">
        <v>939</v>
      </c>
      <c r="C159" s="47">
        <v>9492973</v>
      </c>
      <c r="D159" s="47">
        <v>7976302</v>
      </c>
      <c r="E159" s="47">
        <v>1516671</v>
      </c>
      <c r="G159" s="60">
        <v>43</v>
      </c>
    </row>
    <row r="160" spans="1:7" ht="15">
      <c r="A160" s="18" t="s">
        <v>1603</v>
      </c>
      <c r="B160" s="17" t="s">
        <v>1539</v>
      </c>
      <c r="C160" s="47">
        <v>9439140</v>
      </c>
      <c r="D160" s="47">
        <v>315590</v>
      </c>
      <c r="E160" s="47">
        <v>9123550</v>
      </c>
      <c r="G160" s="60">
        <v>244</v>
      </c>
    </row>
    <row r="161" spans="1:7" ht="15">
      <c r="A161" s="18" t="s">
        <v>1210</v>
      </c>
      <c r="B161" s="17" t="s">
        <v>1150</v>
      </c>
      <c r="C161" s="47">
        <v>9422920</v>
      </c>
      <c r="D161" s="47">
        <v>4994160</v>
      </c>
      <c r="E161" s="47">
        <v>4428760</v>
      </c>
      <c r="G161" s="60">
        <v>113</v>
      </c>
    </row>
    <row r="162" spans="1:7" ht="15">
      <c r="A162" s="18" t="s">
        <v>1111</v>
      </c>
      <c r="B162" s="17" t="s">
        <v>939</v>
      </c>
      <c r="C162" s="47">
        <v>9396170</v>
      </c>
      <c r="D162" s="47">
        <v>8685788</v>
      </c>
      <c r="E162" s="47">
        <v>710382</v>
      </c>
      <c r="G162" s="60">
        <v>80</v>
      </c>
    </row>
    <row r="163" spans="1:7" ht="15">
      <c r="A163" s="18" t="s">
        <v>599</v>
      </c>
      <c r="B163" s="17" t="s">
        <v>584</v>
      </c>
      <c r="C163" s="47">
        <v>9259754</v>
      </c>
      <c r="D163" s="47">
        <v>3294739</v>
      </c>
      <c r="E163" s="47">
        <v>5965015</v>
      </c>
      <c r="G163" s="60">
        <v>483</v>
      </c>
    </row>
    <row r="164" spans="1:7" ht="15">
      <c r="A164" s="18" t="s">
        <v>349</v>
      </c>
      <c r="B164" s="17" t="s">
        <v>268</v>
      </c>
      <c r="C164" s="47">
        <v>9019183</v>
      </c>
      <c r="D164" s="47">
        <v>6742629</v>
      </c>
      <c r="E164" s="47">
        <v>2276554</v>
      </c>
      <c r="G164" s="60">
        <v>402</v>
      </c>
    </row>
    <row r="165" spans="1:7" ht="15">
      <c r="A165" s="18" t="s">
        <v>400</v>
      </c>
      <c r="B165" s="17" t="s">
        <v>385</v>
      </c>
      <c r="C165" s="47">
        <v>8988875</v>
      </c>
      <c r="D165" s="47">
        <v>8258116</v>
      </c>
      <c r="E165" s="47">
        <v>730759</v>
      </c>
      <c r="G165" s="60">
        <v>419</v>
      </c>
    </row>
    <row r="166" spans="1:7" ht="15">
      <c r="A166" s="18" t="s">
        <v>1075</v>
      </c>
      <c r="B166" s="17" t="s">
        <v>939</v>
      </c>
      <c r="C166" s="47">
        <v>8771264</v>
      </c>
      <c r="D166" s="47">
        <v>7813385</v>
      </c>
      <c r="E166" s="47">
        <v>957879</v>
      </c>
      <c r="G166" s="60">
        <v>68</v>
      </c>
    </row>
    <row r="167" spans="1:7" ht="15">
      <c r="A167" s="18" t="s">
        <v>292</v>
      </c>
      <c r="B167" s="17" t="s">
        <v>268</v>
      </c>
      <c r="C167" s="47">
        <v>8733652</v>
      </c>
      <c r="D167" s="47">
        <v>6556371</v>
      </c>
      <c r="E167" s="47">
        <v>2177281</v>
      </c>
      <c r="G167" s="60">
        <v>383</v>
      </c>
    </row>
    <row r="168" spans="1:7" ht="15">
      <c r="A168" s="18" t="s">
        <v>221</v>
      </c>
      <c r="B168" s="17" t="s">
        <v>385</v>
      </c>
      <c r="C168" s="47">
        <v>8683864</v>
      </c>
      <c r="D168" s="47">
        <v>7440186</v>
      </c>
      <c r="E168" s="47">
        <v>1243678</v>
      </c>
      <c r="G168" s="60">
        <v>434</v>
      </c>
    </row>
    <row r="169" spans="1:7" ht="15">
      <c r="A169" s="18" t="s">
        <v>905</v>
      </c>
      <c r="B169" s="17" t="s">
        <v>869</v>
      </c>
      <c r="C169" s="47">
        <v>8665740</v>
      </c>
      <c r="D169" s="47">
        <v>5276960</v>
      </c>
      <c r="E169" s="47">
        <v>3388780</v>
      </c>
      <c r="G169" s="60">
        <v>12</v>
      </c>
    </row>
    <row r="170" spans="1:7" ht="15">
      <c r="A170" s="18" t="s">
        <v>1372</v>
      </c>
      <c r="B170" s="17" t="s">
        <v>1270</v>
      </c>
      <c r="C170" s="47">
        <v>8640747</v>
      </c>
      <c r="D170" s="47">
        <v>6200266</v>
      </c>
      <c r="E170" s="47">
        <v>2440481</v>
      </c>
      <c r="G170" s="60">
        <v>167</v>
      </c>
    </row>
    <row r="171" spans="1:7" ht="15">
      <c r="A171" s="18" t="s">
        <v>691</v>
      </c>
      <c r="B171" s="17" t="s">
        <v>661</v>
      </c>
      <c r="C171" s="47">
        <v>8628533</v>
      </c>
      <c r="D171" s="47">
        <v>759393</v>
      </c>
      <c r="E171" s="47">
        <v>7869140</v>
      </c>
      <c r="G171" s="60">
        <v>509</v>
      </c>
    </row>
    <row r="172" spans="1:7" ht="15">
      <c r="A172" s="18" t="s">
        <v>24</v>
      </c>
      <c r="B172" s="17" t="s">
        <v>1725</v>
      </c>
      <c r="C172" s="47">
        <v>8538010</v>
      </c>
      <c r="D172" s="47">
        <v>2659331</v>
      </c>
      <c r="E172" s="47">
        <v>5878679</v>
      </c>
      <c r="G172" s="60">
        <v>293</v>
      </c>
    </row>
    <row r="173" spans="1:7" ht="15">
      <c r="A173" s="18" t="s">
        <v>963</v>
      </c>
      <c r="B173" s="17" t="s">
        <v>939</v>
      </c>
      <c r="C173" s="47">
        <v>8349688</v>
      </c>
      <c r="D173" s="47">
        <v>6614520</v>
      </c>
      <c r="E173" s="47">
        <v>1735168</v>
      </c>
      <c r="G173" s="60">
        <v>31</v>
      </c>
    </row>
    <row r="174" spans="1:7" ht="15">
      <c r="A174" s="18" t="s">
        <v>1415</v>
      </c>
      <c r="B174" s="17" t="s">
        <v>1382</v>
      </c>
      <c r="C174" s="47">
        <v>8245140</v>
      </c>
      <c r="D174" s="47">
        <v>6731796</v>
      </c>
      <c r="E174" s="47">
        <v>1513344</v>
      </c>
      <c r="G174" s="60">
        <v>181</v>
      </c>
    </row>
    <row r="175" spans="1:7" ht="15">
      <c r="A175" s="18" t="s">
        <v>1137</v>
      </c>
      <c r="B175" s="17" t="s">
        <v>268</v>
      </c>
      <c r="C175" s="47">
        <v>8237053</v>
      </c>
      <c r="D175" s="47">
        <v>6011255</v>
      </c>
      <c r="E175" s="47">
        <v>2225798</v>
      </c>
      <c r="G175" s="60">
        <v>413</v>
      </c>
    </row>
    <row r="176" spans="1:7" ht="15">
      <c r="A176" s="18" t="s">
        <v>45</v>
      </c>
      <c r="B176" s="17" t="s">
        <v>36</v>
      </c>
      <c r="C176" s="47">
        <v>8219715</v>
      </c>
      <c r="D176" s="47">
        <v>520000</v>
      </c>
      <c r="E176" s="47">
        <v>7699715</v>
      </c>
      <c r="G176" s="60">
        <v>300</v>
      </c>
    </row>
    <row r="177" spans="1:7" ht="15">
      <c r="A177" s="18" t="s">
        <v>1461</v>
      </c>
      <c r="B177" s="17" t="s">
        <v>1431</v>
      </c>
      <c r="C177" s="47">
        <v>8195572</v>
      </c>
      <c r="D177" s="47">
        <v>5249880</v>
      </c>
      <c r="E177" s="47">
        <v>2945692</v>
      </c>
      <c r="G177" s="60">
        <v>196</v>
      </c>
    </row>
    <row r="178" spans="1:7" ht="15">
      <c r="A178" s="18" t="s">
        <v>322</v>
      </c>
      <c r="B178" s="17" t="s">
        <v>268</v>
      </c>
      <c r="C178" s="47">
        <v>8117135</v>
      </c>
      <c r="D178" s="47">
        <v>1729446</v>
      </c>
      <c r="E178" s="47">
        <v>6387689</v>
      </c>
      <c r="G178" s="60">
        <v>393</v>
      </c>
    </row>
    <row r="179" spans="1:7" ht="15">
      <c r="A179" s="18" t="s">
        <v>490</v>
      </c>
      <c r="B179" s="17" t="s">
        <v>484</v>
      </c>
      <c r="C179" s="47">
        <v>8102741</v>
      </c>
      <c r="D179" s="47">
        <v>5051455</v>
      </c>
      <c r="E179" s="47">
        <v>3051286</v>
      </c>
      <c r="G179" s="60">
        <v>449</v>
      </c>
    </row>
    <row r="180" spans="1:7" ht="15">
      <c r="A180" s="18" t="s">
        <v>1634</v>
      </c>
      <c r="B180" s="17" t="s">
        <v>1610</v>
      </c>
      <c r="C180" s="47">
        <v>8081287</v>
      </c>
      <c r="D180" s="47">
        <v>5126616</v>
      </c>
      <c r="E180" s="47">
        <v>2954671</v>
      </c>
      <c r="G180" s="60">
        <v>254</v>
      </c>
    </row>
    <row r="181" spans="1:7" ht="15">
      <c r="A181" s="18" t="s">
        <v>1143</v>
      </c>
      <c r="B181" s="17" t="s">
        <v>939</v>
      </c>
      <c r="C181" s="47">
        <v>7983397</v>
      </c>
      <c r="D181" s="47">
        <v>4599243</v>
      </c>
      <c r="E181" s="47">
        <v>3384154</v>
      </c>
      <c r="G181" s="60">
        <v>91</v>
      </c>
    </row>
    <row r="182" spans="1:7" ht="15">
      <c r="A182" s="18" t="s">
        <v>1562</v>
      </c>
      <c r="B182" s="17" t="s">
        <v>1539</v>
      </c>
      <c r="C182" s="47">
        <v>7916202</v>
      </c>
      <c r="D182" s="47">
        <v>6920749</v>
      </c>
      <c r="E182" s="47">
        <v>995453</v>
      </c>
      <c r="G182" s="60">
        <v>230</v>
      </c>
    </row>
    <row r="183" spans="1:7" ht="15">
      <c r="A183" s="18" t="s">
        <v>364</v>
      </c>
      <c r="B183" s="17" t="s">
        <v>268</v>
      </c>
      <c r="C183" s="47">
        <v>7888173</v>
      </c>
      <c r="D183" s="47">
        <v>6806938</v>
      </c>
      <c r="E183" s="47">
        <v>1081235</v>
      </c>
      <c r="G183" s="60">
        <v>407</v>
      </c>
    </row>
    <row r="184" spans="1:7" ht="15">
      <c r="A184" s="18" t="s">
        <v>319</v>
      </c>
      <c r="B184" s="17" t="s">
        <v>268</v>
      </c>
      <c r="C184" s="47">
        <v>7888017</v>
      </c>
      <c r="D184" s="47">
        <v>5523709</v>
      </c>
      <c r="E184" s="47">
        <v>2364308</v>
      </c>
      <c r="G184" s="60">
        <v>392</v>
      </c>
    </row>
    <row r="185" spans="1:7" ht="15">
      <c r="A185" s="18" t="s">
        <v>261</v>
      </c>
      <c r="B185" s="17" t="s">
        <v>110</v>
      </c>
      <c r="C185" s="47">
        <v>7879767</v>
      </c>
      <c r="D185" s="47">
        <v>5560637</v>
      </c>
      <c r="E185" s="47">
        <v>2319130</v>
      </c>
      <c r="G185" s="60">
        <v>373</v>
      </c>
    </row>
    <row r="186" spans="1:7" ht="15">
      <c r="A186" s="18" t="s">
        <v>301</v>
      </c>
      <c r="B186" s="17" t="s">
        <v>268</v>
      </c>
      <c r="C186" s="47">
        <v>7822128</v>
      </c>
      <c r="D186" s="47">
        <v>4480841</v>
      </c>
      <c r="E186" s="47">
        <v>3341287</v>
      </c>
      <c r="G186" s="60">
        <v>386</v>
      </c>
    </row>
    <row r="187" spans="1:7" ht="15">
      <c r="A187" s="18" t="s">
        <v>917</v>
      </c>
      <c r="B187" s="17" t="s">
        <v>869</v>
      </c>
      <c r="C187" s="47">
        <v>7785123</v>
      </c>
      <c r="D187" s="47">
        <v>7614200</v>
      </c>
      <c r="E187" s="47">
        <v>170923</v>
      </c>
      <c r="G187" s="60">
        <v>16</v>
      </c>
    </row>
    <row r="188" spans="1:7" ht="15">
      <c r="A188" s="18" t="s">
        <v>304</v>
      </c>
      <c r="B188" s="17" t="s">
        <v>268</v>
      </c>
      <c r="C188" s="47">
        <v>7776387</v>
      </c>
      <c r="D188" s="47">
        <v>4749766</v>
      </c>
      <c r="E188" s="47">
        <v>3026621</v>
      </c>
      <c r="G188" s="60">
        <v>387</v>
      </c>
    </row>
    <row r="189" spans="1:7" ht="15">
      <c r="A189" s="18" t="s">
        <v>242</v>
      </c>
      <c r="B189" s="17" t="s">
        <v>110</v>
      </c>
      <c r="C189" s="47">
        <v>7764626</v>
      </c>
      <c r="D189" s="47">
        <v>7596494</v>
      </c>
      <c r="E189" s="47">
        <v>168132</v>
      </c>
      <c r="G189" s="60">
        <v>366</v>
      </c>
    </row>
    <row r="190" spans="1:7" ht="15">
      <c r="A190" s="18" t="s">
        <v>298</v>
      </c>
      <c r="B190" s="17" t="s">
        <v>268</v>
      </c>
      <c r="C190" s="47">
        <v>7760550</v>
      </c>
      <c r="D190" s="47">
        <v>1980440</v>
      </c>
      <c r="E190" s="47">
        <v>5780110</v>
      </c>
      <c r="G190" s="60">
        <v>385</v>
      </c>
    </row>
    <row r="191" spans="1:7" ht="15">
      <c r="A191" s="18" t="s">
        <v>6</v>
      </c>
      <c r="B191" s="17" t="s">
        <v>1725</v>
      </c>
      <c r="C191" s="47">
        <v>7585541</v>
      </c>
      <c r="D191" s="47">
        <v>2297690</v>
      </c>
      <c r="E191" s="47">
        <v>5287851</v>
      </c>
      <c r="G191" s="60">
        <v>286</v>
      </c>
    </row>
    <row r="192" spans="1:7" ht="15">
      <c r="A192" s="18" t="s">
        <v>779</v>
      </c>
      <c r="B192" s="17" t="s">
        <v>744</v>
      </c>
      <c r="C192" s="47">
        <v>7577212</v>
      </c>
      <c r="D192" s="47">
        <v>3357043</v>
      </c>
      <c r="E192" s="47">
        <v>4220169</v>
      </c>
      <c r="G192" s="60">
        <v>535</v>
      </c>
    </row>
    <row r="193" spans="1:7" ht="15">
      <c r="A193" s="18" t="s">
        <v>1470</v>
      </c>
      <c r="B193" s="17" t="s">
        <v>1431</v>
      </c>
      <c r="C193" s="47">
        <v>7531462</v>
      </c>
      <c r="D193" s="47">
        <v>2071740</v>
      </c>
      <c r="E193" s="47">
        <v>5459722</v>
      </c>
      <c r="G193" s="60">
        <v>199</v>
      </c>
    </row>
    <row r="194" spans="1:7" ht="15">
      <c r="A194" s="18" t="s">
        <v>42</v>
      </c>
      <c r="B194" s="17" t="s">
        <v>36</v>
      </c>
      <c r="C194" s="47">
        <v>7458340</v>
      </c>
      <c r="D194" s="47">
        <v>1261511</v>
      </c>
      <c r="E194" s="47">
        <v>6196829</v>
      </c>
      <c r="G194" s="60">
        <v>299</v>
      </c>
    </row>
    <row r="195" spans="1:7" ht="15">
      <c r="A195" s="18" t="s">
        <v>310</v>
      </c>
      <c r="B195" s="17" t="s">
        <v>268</v>
      </c>
      <c r="C195" s="47">
        <v>7431419</v>
      </c>
      <c r="D195" s="47">
        <v>6554226</v>
      </c>
      <c r="E195" s="47">
        <v>877193</v>
      </c>
      <c r="G195" s="60">
        <v>389</v>
      </c>
    </row>
    <row r="196" spans="1:7" ht="15">
      <c r="A196" s="18" t="s">
        <v>1087</v>
      </c>
      <c r="B196" s="17" t="s">
        <v>939</v>
      </c>
      <c r="C196" s="47">
        <v>7415061</v>
      </c>
      <c r="D196" s="47">
        <v>1180752</v>
      </c>
      <c r="E196" s="47">
        <v>6234309</v>
      </c>
      <c r="G196" s="60">
        <v>72</v>
      </c>
    </row>
    <row r="197" spans="1:7" ht="15">
      <c r="A197" s="18" t="s">
        <v>770</v>
      </c>
      <c r="B197" s="17" t="s">
        <v>744</v>
      </c>
      <c r="C197" s="47">
        <v>7391124</v>
      </c>
      <c r="D197" s="47">
        <v>3333769</v>
      </c>
      <c r="E197" s="47">
        <v>4057355</v>
      </c>
      <c r="G197" s="60">
        <v>532</v>
      </c>
    </row>
    <row r="198" spans="1:7" ht="15">
      <c r="A198" s="18" t="s">
        <v>421</v>
      </c>
      <c r="B198" s="17" t="s">
        <v>385</v>
      </c>
      <c r="C198" s="47">
        <v>7381680</v>
      </c>
      <c r="D198" s="47">
        <v>6037686</v>
      </c>
      <c r="E198" s="47">
        <v>1343994</v>
      </c>
      <c r="G198" s="60">
        <v>426</v>
      </c>
    </row>
    <row r="199" spans="1:7" ht="15">
      <c r="A199" s="18" t="s">
        <v>191</v>
      </c>
      <c r="B199" s="17" t="s">
        <v>110</v>
      </c>
      <c r="C199" s="47">
        <v>7314491</v>
      </c>
      <c r="D199" s="47">
        <v>6838978</v>
      </c>
      <c r="E199" s="47">
        <v>475513</v>
      </c>
      <c r="G199" s="60">
        <v>349</v>
      </c>
    </row>
    <row r="200" spans="1:7" ht="15">
      <c r="A200" s="18" t="s">
        <v>1198</v>
      </c>
      <c r="B200" s="17" t="s">
        <v>1150</v>
      </c>
      <c r="C200" s="47">
        <v>7299762</v>
      </c>
      <c r="D200" s="47">
        <v>3182061</v>
      </c>
      <c r="E200" s="47">
        <v>4117701</v>
      </c>
      <c r="G200" s="60">
        <v>109</v>
      </c>
    </row>
    <row r="201" spans="1:7" ht="15">
      <c r="A201" s="18" t="s">
        <v>529</v>
      </c>
      <c r="B201" s="17" t="s">
        <v>484</v>
      </c>
      <c r="C201" s="47">
        <v>7212823</v>
      </c>
      <c r="D201" s="47">
        <v>4932426</v>
      </c>
      <c r="E201" s="47">
        <v>2280397</v>
      </c>
      <c r="G201" s="60">
        <v>462</v>
      </c>
    </row>
    <row r="202" spans="1:7" ht="15">
      <c r="A202" s="18" t="s">
        <v>914</v>
      </c>
      <c r="B202" s="17" t="s">
        <v>869</v>
      </c>
      <c r="C202" s="47">
        <v>7183779</v>
      </c>
      <c r="D202" s="47">
        <v>7173779</v>
      </c>
      <c r="E202" s="47">
        <v>10000</v>
      </c>
      <c r="G202" s="60">
        <v>15</v>
      </c>
    </row>
    <row r="203" spans="1:7" ht="15">
      <c r="A203" s="18" t="s">
        <v>801</v>
      </c>
      <c r="B203" s="17" t="s">
        <v>744</v>
      </c>
      <c r="C203" s="47">
        <v>7079049</v>
      </c>
      <c r="D203" s="47">
        <v>6726268</v>
      </c>
      <c r="E203" s="47">
        <v>352781</v>
      </c>
      <c r="G203" s="60">
        <v>543</v>
      </c>
    </row>
    <row r="204" spans="1:7" ht="15">
      <c r="A204" s="18" t="s">
        <v>742</v>
      </c>
      <c r="B204" s="17" t="s">
        <v>661</v>
      </c>
      <c r="C204" s="47">
        <v>7011659</v>
      </c>
      <c r="D204" s="47">
        <v>6408433</v>
      </c>
      <c r="E204" s="47">
        <v>603226</v>
      </c>
      <c r="G204" s="60">
        <v>523</v>
      </c>
    </row>
    <row r="205" spans="1:7" ht="15">
      <c r="A205" s="18" t="s">
        <v>1035</v>
      </c>
      <c r="B205" s="17" t="s">
        <v>939</v>
      </c>
      <c r="C205" s="47">
        <v>6862116</v>
      </c>
      <c r="D205" s="47">
        <v>6361902</v>
      </c>
      <c r="E205" s="47">
        <v>500214</v>
      </c>
      <c r="G205" s="60">
        <v>55</v>
      </c>
    </row>
    <row r="206" spans="1:7" ht="15">
      <c r="A206" s="18" t="s">
        <v>100</v>
      </c>
      <c r="B206" s="17" t="s">
        <v>36</v>
      </c>
      <c r="C206" s="47">
        <v>6843173</v>
      </c>
      <c r="D206" s="47">
        <v>2317790</v>
      </c>
      <c r="E206" s="47">
        <v>4525383</v>
      </c>
      <c r="G206" s="60">
        <v>319</v>
      </c>
    </row>
    <row r="207" spans="1:7" ht="15">
      <c r="A207" s="18" t="s">
        <v>267</v>
      </c>
      <c r="B207" s="17" t="s">
        <v>110</v>
      </c>
      <c r="C207" s="47">
        <v>6839720</v>
      </c>
      <c r="D207" s="47">
        <v>2043888</v>
      </c>
      <c r="E207" s="47">
        <v>4795832</v>
      </c>
      <c r="G207" s="60">
        <v>375</v>
      </c>
    </row>
    <row r="208" spans="1:7" ht="15">
      <c r="A208" s="18" t="s">
        <v>694</v>
      </c>
      <c r="B208" s="17" t="s">
        <v>661</v>
      </c>
      <c r="C208" s="47">
        <v>6796760</v>
      </c>
      <c r="D208" s="47">
        <v>6192960</v>
      </c>
      <c r="E208" s="47">
        <v>603800</v>
      </c>
      <c r="G208" s="60">
        <v>510</v>
      </c>
    </row>
    <row r="209" spans="1:7" ht="15">
      <c r="A209" s="18" t="s">
        <v>1718</v>
      </c>
      <c r="B209" s="17" t="s">
        <v>1647</v>
      </c>
      <c r="C209" s="47">
        <v>6759714</v>
      </c>
      <c r="D209" s="47">
        <v>4616659</v>
      </c>
      <c r="E209" s="47">
        <v>2143055</v>
      </c>
      <c r="G209" s="60">
        <v>282</v>
      </c>
    </row>
    <row r="210" spans="1:7" ht="15">
      <c r="A210" s="18" t="s">
        <v>361</v>
      </c>
      <c r="B210" s="17" t="s">
        <v>268</v>
      </c>
      <c r="C210" s="47">
        <v>6759441</v>
      </c>
      <c r="D210" s="47">
        <v>6080649</v>
      </c>
      <c r="E210" s="47">
        <v>678792</v>
      </c>
      <c r="G210" s="60">
        <v>406</v>
      </c>
    </row>
    <row r="211" spans="1:7" ht="15">
      <c r="A211" s="18" t="s">
        <v>957</v>
      </c>
      <c r="B211" s="17" t="s">
        <v>939</v>
      </c>
      <c r="C211" s="47">
        <v>6756203</v>
      </c>
      <c r="D211" s="47">
        <v>6488620</v>
      </c>
      <c r="E211" s="47">
        <v>267583</v>
      </c>
      <c r="G211" s="60">
        <v>29</v>
      </c>
    </row>
    <row r="212" spans="1:7" ht="15">
      <c r="A212" s="18" t="s">
        <v>791</v>
      </c>
      <c r="B212" s="17" t="s">
        <v>744</v>
      </c>
      <c r="C212" s="47">
        <v>6737118</v>
      </c>
      <c r="D212" s="47">
        <v>6736715</v>
      </c>
      <c r="E212" s="47">
        <v>403</v>
      </c>
      <c r="G212" s="60">
        <v>539</v>
      </c>
    </row>
    <row r="213" spans="1:7" ht="15">
      <c r="A213" s="18" t="s">
        <v>1721</v>
      </c>
      <c r="B213" s="17" t="s">
        <v>744</v>
      </c>
      <c r="C213" s="47">
        <v>6696968</v>
      </c>
      <c r="D213" s="47">
        <v>3470405</v>
      </c>
      <c r="E213" s="47">
        <v>3226563</v>
      </c>
      <c r="G213" s="60">
        <v>542</v>
      </c>
    </row>
    <row r="214" spans="1:7" ht="15">
      <c r="A214" s="18" t="s">
        <v>1388</v>
      </c>
      <c r="B214" s="17" t="s">
        <v>1382</v>
      </c>
      <c r="C214" s="47">
        <v>6691249</v>
      </c>
      <c r="D214" s="47">
        <v>6015513</v>
      </c>
      <c r="E214" s="47">
        <v>675736</v>
      </c>
      <c r="G214" s="60">
        <v>172</v>
      </c>
    </row>
    <row r="215" spans="1:7" ht="15">
      <c r="A215" s="18" t="s">
        <v>456</v>
      </c>
      <c r="B215" s="17" t="s">
        <v>385</v>
      </c>
      <c r="C215" s="47">
        <v>6669751</v>
      </c>
      <c r="D215" s="47">
        <v>5073164</v>
      </c>
      <c r="E215" s="47">
        <v>1596587</v>
      </c>
      <c r="G215" s="60">
        <v>438</v>
      </c>
    </row>
    <row r="216" spans="1:7" ht="15">
      <c r="A216" s="18" t="s">
        <v>1260</v>
      </c>
      <c r="B216" s="17" t="s">
        <v>1150</v>
      </c>
      <c r="C216" s="47">
        <v>6556586</v>
      </c>
      <c r="D216" s="47">
        <v>2906844</v>
      </c>
      <c r="E216" s="47">
        <v>3649742</v>
      </c>
      <c r="G216" s="60">
        <v>130</v>
      </c>
    </row>
    <row r="217" spans="1:7" ht="15">
      <c r="A217" s="18" t="s">
        <v>1529</v>
      </c>
      <c r="B217" s="17" t="s">
        <v>1474</v>
      </c>
      <c r="C217" s="47">
        <v>6435567</v>
      </c>
      <c r="D217" s="47">
        <v>5084636</v>
      </c>
      <c r="E217" s="47">
        <v>1350931</v>
      </c>
      <c r="G217" s="60">
        <v>219</v>
      </c>
    </row>
    <row r="218" spans="1:7" ht="15">
      <c r="A218" s="18" t="s">
        <v>1538</v>
      </c>
      <c r="B218" s="17" t="s">
        <v>1474</v>
      </c>
      <c r="C218" s="47">
        <v>6420218</v>
      </c>
      <c r="D218" s="47">
        <v>3418771</v>
      </c>
      <c r="E218" s="47">
        <v>3001447</v>
      </c>
      <c r="G218" s="60">
        <v>222</v>
      </c>
    </row>
    <row r="219" spans="1:7" ht="15">
      <c r="A219" s="18" t="s">
        <v>1108</v>
      </c>
      <c r="B219" s="17" t="s">
        <v>939</v>
      </c>
      <c r="C219" s="47">
        <v>6323296</v>
      </c>
      <c r="D219" s="47">
        <v>3869694</v>
      </c>
      <c r="E219" s="47">
        <v>2453602</v>
      </c>
      <c r="G219" s="60">
        <v>79</v>
      </c>
    </row>
    <row r="220" spans="1:7" ht="15">
      <c r="A220" s="18" t="s">
        <v>459</v>
      </c>
      <c r="B220" s="17" t="s">
        <v>385</v>
      </c>
      <c r="C220" s="47">
        <v>6293306</v>
      </c>
      <c r="D220" s="47">
        <v>4616404</v>
      </c>
      <c r="E220" s="47">
        <v>1676902</v>
      </c>
      <c r="G220" s="60">
        <v>439</v>
      </c>
    </row>
    <row r="221" spans="1:7" ht="15">
      <c r="A221" s="18" t="s">
        <v>367</v>
      </c>
      <c r="B221" s="17" t="s">
        <v>268</v>
      </c>
      <c r="C221" s="47">
        <v>6260030</v>
      </c>
      <c r="D221" s="47">
        <v>5697379</v>
      </c>
      <c r="E221" s="47">
        <v>562651</v>
      </c>
      <c r="G221" s="60">
        <v>408</v>
      </c>
    </row>
    <row r="222" spans="1:7" ht="15">
      <c r="A222" s="18" t="s">
        <v>1646</v>
      </c>
      <c r="B222" s="17" t="s">
        <v>1610</v>
      </c>
      <c r="C222" s="47">
        <v>6240718</v>
      </c>
      <c r="D222" s="47">
        <v>4953456</v>
      </c>
      <c r="E222" s="47">
        <v>1287262</v>
      </c>
      <c r="G222" s="60">
        <v>258</v>
      </c>
    </row>
    <row r="223" spans="1:7" ht="15">
      <c r="A223" s="18" t="s">
        <v>173</v>
      </c>
      <c r="B223" s="17" t="s">
        <v>110</v>
      </c>
      <c r="C223" s="47">
        <v>6181285</v>
      </c>
      <c r="D223" s="47">
        <v>3606787</v>
      </c>
      <c r="E223" s="47">
        <v>2574498</v>
      </c>
      <c r="G223" s="60">
        <v>343</v>
      </c>
    </row>
    <row r="224" spans="1:7" ht="15">
      <c r="A224" s="18" t="s">
        <v>987</v>
      </c>
      <c r="B224" s="17" t="s">
        <v>939</v>
      </c>
      <c r="C224" s="47">
        <v>6138554</v>
      </c>
      <c r="D224" s="47">
        <v>5785554</v>
      </c>
      <c r="E224" s="47">
        <v>353000</v>
      </c>
      <c r="G224" s="60">
        <v>39</v>
      </c>
    </row>
    <row r="225" spans="1:7" ht="15">
      <c r="A225" s="18" t="s">
        <v>439</v>
      </c>
      <c r="B225" s="17" t="s">
        <v>385</v>
      </c>
      <c r="C225" s="47">
        <v>6089153</v>
      </c>
      <c r="D225" s="47">
        <v>5413526</v>
      </c>
      <c r="E225" s="47">
        <v>675627</v>
      </c>
      <c r="G225" s="60">
        <v>432</v>
      </c>
    </row>
    <row r="226" spans="1:7" ht="15">
      <c r="A226" s="18" t="s">
        <v>749</v>
      </c>
      <c r="B226" s="17" t="s">
        <v>744</v>
      </c>
      <c r="C226" s="47">
        <v>6030742</v>
      </c>
      <c r="D226" s="47">
        <v>3248316</v>
      </c>
      <c r="E226" s="47">
        <v>2782426</v>
      </c>
      <c r="G226" s="60">
        <v>525</v>
      </c>
    </row>
    <row r="227" spans="1:7" ht="15">
      <c r="A227" s="18" t="s">
        <v>1486</v>
      </c>
      <c r="B227" s="17" t="s">
        <v>1474</v>
      </c>
      <c r="C227" s="47">
        <v>5958537</v>
      </c>
      <c r="D227" s="47">
        <v>3163634</v>
      </c>
      <c r="E227" s="47">
        <v>2794903</v>
      </c>
      <c r="G227" s="60">
        <v>204</v>
      </c>
    </row>
    <row r="228" spans="1:7" ht="15">
      <c r="A228" s="18" t="s">
        <v>394</v>
      </c>
      <c r="B228" s="17" t="s">
        <v>385</v>
      </c>
      <c r="C228" s="47">
        <v>5809440</v>
      </c>
      <c r="D228" s="47">
        <v>4328662</v>
      </c>
      <c r="E228" s="47">
        <v>1480778</v>
      </c>
      <c r="G228" s="60">
        <v>417</v>
      </c>
    </row>
    <row r="229" spans="1:7" ht="15">
      <c r="A229" s="18" t="s">
        <v>283</v>
      </c>
      <c r="B229" s="17" t="s">
        <v>268</v>
      </c>
      <c r="C229" s="47">
        <v>5724767</v>
      </c>
      <c r="D229" s="47">
        <v>5666535</v>
      </c>
      <c r="E229" s="47">
        <v>58232</v>
      </c>
      <c r="G229" s="60">
        <v>380</v>
      </c>
    </row>
    <row r="230" spans="1:7" ht="15">
      <c r="A230" s="18" t="s">
        <v>206</v>
      </c>
      <c r="B230" s="17" t="s">
        <v>110</v>
      </c>
      <c r="C230" s="47">
        <v>5681443</v>
      </c>
      <c r="D230" s="47">
        <v>4634997</v>
      </c>
      <c r="E230" s="47">
        <v>1046446</v>
      </c>
      <c r="G230" s="60">
        <v>354</v>
      </c>
    </row>
    <row r="231" spans="1:7" ht="15">
      <c r="A231" s="18" t="s">
        <v>1554</v>
      </c>
      <c r="B231" s="17" t="s">
        <v>1539</v>
      </c>
      <c r="C231" s="47">
        <v>5619407</v>
      </c>
      <c r="D231" s="47">
        <v>4885478</v>
      </c>
      <c r="E231" s="47">
        <v>733929</v>
      </c>
      <c r="G231" s="60">
        <v>227</v>
      </c>
    </row>
    <row r="232" spans="1:7" ht="15">
      <c r="A232" s="18" t="s">
        <v>1712</v>
      </c>
      <c r="B232" s="17" t="s">
        <v>1647</v>
      </c>
      <c r="C232" s="47">
        <v>5589582</v>
      </c>
      <c r="D232" s="47">
        <v>4395434</v>
      </c>
      <c r="E232" s="47">
        <v>1194148</v>
      </c>
      <c r="G232" s="60">
        <v>280</v>
      </c>
    </row>
    <row r="233" spans="1:7" ht="15">
      <c r="A233" s="18" t="s">
        <v>932</v>
      </c>
      <c r="B233" s="17" t="s">
        <v>869</v>
      </c>
      <c r="C233" s="47">
        <v>5589324</v>
      </c>
      <c r="D233" s="47">
        <v>1989760</v>
      </c>
      <c r="E233" s="47">
        <v>3599564</v>
      </c>
      <c r="G233" s="60">
        <v>21</v>
      </c>
    </row>
    <row r="234" spans="1:7" ht="15">
      <c r="A234" s="18" t="s">
        <v>1032</v>
      </c>
      <c r="B234" s="17" t="s">
        <v>939</v>
      </c>
      <c r="C234" s="47">
        <v>5540797</v>
      </c>
      <c r="D234" s="47">
        <v>5088390</v>
      </c>
      <c r="E234" s="47">
        <v>452407</v>
      </c>
      <c r="G234" s="60">
        <v>54</v>
      </c>
    </row>
    <row r="235" spans="1:7" ht="15">
      <c r="A235" s="18" t="s">
        <v>1631</v>
      </c>
      <c r="B235" s="17" t="s">
        <v>1610</v>
      </c>
      <c r="C235" s="47">
        <v>5538513</v>
      </c>
      <c r="D235" s="47">
        <v>2409249</v>
      </c>
      <c r="E235" s="47">
        <v>3129264</v>
      </c>
      <c r="G235" s="60">
        <v>253</v>
      </c>
    </row>
    <row r="236" spans="1:7" ht="15">
      <c r="A236" s="18" t="s">
        <v>1005</v>
      </c>
      <c r="B236" s="17" t="s">
        <v>939</v>
      </c>
      <c r="C236" s="47">
        <v>5502031</v>
      </c>
      <c r="D236" s="47">
        <v>3985612</v>
      </c>
      <c r="E236" s="47">
        <v>1516419</v>
      </c>
      <c r="G236" s="60">
        <v>45</v>
      </c>
    </row>
    <row r="237" spans="1:7" ht="15">
      <c r="A237" s="18" t="s">
        <v>935</v>
      </c>
      <c r="B237" s="17" t="s">
        <v>869</v>
      </c>
      <c r="C237" s="47">
        <v>5488408</v>
      </c>
      <c r="D237" s="47">
        <v>5487158</v>
      </c>
      <c r="E237" s="47">
        <v>1250</v>
      </c>
      <c r="G237" s="60">
        <v>22</v>
      </c>
    </row>
    <row r="238" spans="1:7" ht="15">
      <c r="A238" s="18" t="s">
        <v>1489</v>
      </c>
      <c r="B238" s="17" t="s">
        <v>1474</v>
      </c>
      <c r="C238" s="47">
        <v>5436362</v>
      </c>
      <c r="D238" s="47">
        <v>4302219</v>
      </c>
      <c r="E238" s="47">
        <v>1134143</v>
      </c>
      <c r="G238" s="60">
        <v>205</v>
      </c>
    </row>
    <row r="239" spans="1:7" ht="15">
      <c r="A239" s="18" t="s">
        <v>782</v>
      </c>
      <c r="B239" s="17" t="s">
        <v>744</v>
      </c>
      <c r="C239" s="47">
        <v>5340657</v>
      </c>
      <c r="D239" s="47">
        <v>4185379</v>
      </c>
      <c r="E239" s="47">
        <v>1155278</v>
      </c>
      <c r="G239" s="60">
        <v>536</v>
      </c>
    </row>
    <row r="240" spans="1:7" ht="15">
      <c r="A240" s="18" t="s">
        <v>253</v>
      </c>
      <c r="B240" s="17" t="s">
        <v>110</v>
      </c>
      <c r="C240" s="47">
        <v>5338901</v>
      </c>
      <c r="D240" s="47">
        <v>5121051</v>
      </c>
      <c r="E240" s="47">
        <v>217850</v>
      </c>
      <c r="G240" s="60">
        <v>370</v>
      </c>
    </row>
    <row r="241" spans="1:7" ht="15">
      <c r="A241" s="18" t="s">
        <v>307</v>
      </c>
      <c r="B241" s="17" t="s">
        <v>268</v>
      </c>
      <c r="C241" s="47">
        <v>5314770</v>
      </c>
      <c r="D241" s="47">
        <v>5058202</v>
      </c>
      <c r="E241" s="47">
        <v>256568</v>
      </c>
      <c r="G241" s="60">
        <v>388</v>
      </c>
    </row>
    <row r="242" spans="1:7" ht="15">
      <c r="A242" s="18" t="s">
        <v>908</v>
      </c>
      <c r="B242" s="17" t="s">
        <v>869</v>
      </c>
      <c r="C242" s="47">
        <v>5273683</v>
      </c>
      <c r="D242" s="47">
        <v>4354435</v>
      </c>
      <c r="E242" s="47">
        <v>919248</v>
      </c>
      <c r="G242" s="60">
        <v>13</v>
      </c>
    </row>
    <row r="243" spans="1:7" ht="15">
      <c r="A243" s="18" t="s">
        <v>1565</v>
      </c>
      <c r="B243" s="17" t="s">
        <v>1539</v>
      </c>
      <c r="C243" s="47">
        <v>5264384</v>
      </c>
      <c r="D243" s="47">
        <v>474944</v>
      </c>
      <c r="E243" s="47">
        <v>4789440</v>
      </c>
      <c r="G243" s="60">
        <v>231</v>
      </c>
    </row>
    <row r="244" spans="1:7" ht="15">
      <c r="A244" s="18" t="s">
        <v>638</v>
      </c>
      <c r="B244" s="17" t="s">
        <v>584</v>
      </c>
      <c r="C244" s="47">
        <v>5223592</v>
      </c>
      <c r="D244" s="47">
        <v>4117843</v>
      </c>
      <c r="E244" s="47">
        <v>1105749</v>
      </c>
      <c r="G244" s="60">
        <v>491</v>
      </c>
    </row>
    <row r="245" spans="1:7" ht="15">
      <c r="A245" s="18" t="s">
        <v>82</v>
      </c>
      <c r="B245" s="17" t="s">
        <v>36</v>
      </c>
      <c r="C245" s="47">
        <v>5073611</v>
      </c>
      <c r="D245" s="47">
        <v>3176930</v>
      </c>
      <c r="E245" s="47">
        <v>1896681</v>
      </c>
      <c r="G245" s="60">
        <v>313</v>
      </c>
    </row>
    <row r="246" spans="1:7" ht="15">
      <c r="A246" s="18" t="s">
        <v>960</v>
      </c>
      <c r="B246" s="17" t="s">
        <v>939</v>
      </c>
      <c r="C246" s="47">
        <v>5060544</v>
      </c>
      <c r="D246" s="47">
        <v>4759312</v>
      </c>
      <c r="E246" s="47">
        <v>301232</v>
      </c>
      <c r="G246" s="60">
        <v>30</v>
      </c>
    </row>
    <row r="247" spans="1:7" ht="15">
      <c r="A247" s="18" t="s">
        <v>629</v>
      </c>
      <c r="B247" s="17" t="s">
        <v>584</v>
      </c>
      <c r="C247" s="47">
        <v>5030521</v>
      </c>
      <c r="D247" s="47">
        <v>3165314</v>
      </c>
      <c r="E247" s="47">
        <v>1865207</v>
      </c>
      <c r="G247" s="60">
        <v>488</v>
      </c>
    </row>
    <row r="248" spans="1:7" ht="15">
      <c r="A248" s="18" t="s">
        <v>1273</v>
      </c>
      <c r="B248" s="17" t="s">
        <v>1270</v>
      </c>
      <c r="C248" s="47">
        <v>5026443</v>
      </c>
      <c r="D248" s="47">
        <v>658974</v>
      </c>
      <c r="E248" s="47">
        <v>4367469</v>
      </c>
      <c r="G248" s="60">
        <v>134</v>
      </c>
    </row>
    <row r="249" spans="1:7" ht="15">
      <c r="A249" s="18" t="s">
        <v>1114</v>
      </c>
      <c r="B249" s="17" t="s">
        <v>939</v>
      </c>
      <c r="C249" s="47">
        <v>5022004</v>
      </c>
      <c r="D249" s="47">
        <v>4708622</v>
      </c>
      <c r="E249" s="47">
        <v>313382</v>
      </c>
      <c r="G249" s="60">
        <v>81</v>
      </c>
    </row>
    <row r="250" spans="1:7" ht="15">
      <c r="A250" s="18" t="s">
        <v>1526</v>
      </c>
      <c r="B250" s="17" t="s">
        <v>1474</v>
      </c>
      <c r="C250" s="47">
        <v>5004437</v>
      </c>
      <c r="D250" s="47">
        <v>3013711</v>
      </c>
      <c r="E250" s="47">
        <v>1990726</v>
      </c>
      <c r="G250" s="60">
        <v>218</v>
      </c>
    </row>
    <row r="251" spans="1:7" ht="15">
      <c r="A251" s="18" t="s">
        <v>626</v>
      </c>
      <c r="B251" s="17" t="s">
        <v>584</v>
      </c>
      <c r="C251" s="47">
        <v>4992176</v>
      </c>
      <c r="D251" s="47">
        <v>4341566</v>
      </c>
      <c r="E251" s="47">
        <v>650610</v>
      </c>
      <c r="G251" s="60">
        <v>487</v>
      </c>
    </row>
    <row r="252" spans="1:7" ht="15">
      <c r="A252" s="18" t="s">
        <v>1285</v>
      </c>
      <c r="B252" s="17" t="s">
        <v>1270</v>
      </c>
      <c r="C252" s="47">
        <v>4871070</v>
      </c>
      <c r="D252" s="47">
        <v>3925609</v>
      </c>
      <c r="E252" s="47">
        <v>945461</v>
      </c>
      <c r="G252" s="60">
        <v>138</v>
      </c>
    </row>
    <row r="253" spans="1:7" ht="15">
      <c r="A253" s="18" t="s">
        <v>1351</v>
      </c>
      <c r="B253" s="17" t="s">
        <v>1270</v>
      </c>
      <c r="C253" s="47">
        <v>4831319</v>
      </c>
      <c r="D253" s="47">
        <v>2028756</v>
      </c>
      <c r="E253" s="47">
        <v>2802563</v>
      </c>
      <c r="G253" s="60">
        <v>160</v>
      </c>
    </row>
    <row r="254" spans="1:7" ht="15">
      <c r="A254" s="18" t="s">
        <v>776</v>
      </c>
      <c r="B254" s="17" t="s">
        <v>744</v>
      </c>
      <c r="C254" s="47">
        <v>4825035</v>
      </c>
      <c r="D254" s="47">
        <v>4545187</v>
      </c>
      <c r="E254" s="47">
        <v>279848</v>
      </c>
      <c r="G254" s="60">
        <v>534</v>
      </c>
    </row>
    <row r="255" spans="1:7" ht="15">
      <c r="A255" s="18" t="s">
        <v>289</v>
      </c>
      <c r="B255" s="17" t="s">
        <v>268</v>
      </c>
      <c r="C255" s="47">
        <v>4817048</v>
      </c>
      <c r="D255" s="47">
        <v>4463705</v>
      </c>
      <c r="E255" s="47">
        <v>353343</v>
      </c>
      <c r="G255" s="60">
        <v>382</v>
      </c>
    </row>
    <row r="256" spans="1:7" ht="15">
      <c r="A256" s="18" t="s">
        <v>1665</v>
      </c>
      <c r="B256" s="17" t="s">
        <v>1647</v>
      </c>
      <c r="C256" s="47">
        <v>4784677</v>
      </c>
      <c r="D256" s="47">
        <v>3931264</v>
      </c>
      <c r="E256" s="47">
        <v>853413</v>
      </c>
      <c r="G256" s="60">
        <v>264</v>
      </c>
    </row>
    <row r="257" spans="1:7" ht="15">
      <c r="A257" s="18" t="s">
        <v>1014</v>
      </c>
      <c r="B257" s="17" t="s">
        <v>939</v>
      </c>
      <c r="C257" s="47">
        <v>4731113</v>
      </c>
      <c r="D257" s="47">
        <v>2857649</v>
      </c>
      <c r="E257" s="47">
        <v>1873464</v>
      </c>
      <c r="G257" s="60">
        <v>48</v>
      </c>
    </row>
    <row r="258" spans="1:7" ht="15">
      <c r="A258" s="18" t="s">
        <v>975</v>
      </c>
      <c r="B258" s="17" t="s">
        <v>939</v>
      </c>
      <c r="C258" s="47">
        <v>4716921</v>
      </c>
      <c r="D258" s="47">
        <v>1021933</v>
      </c>
      <c r="E258" s="47">
        <v>3694988</v>
      </c>
      <c r="G258" s="60">
        <v>35</v>
      </c>
    </row>
    <row r="259" spans="1:7" ht="15">
      <c r="A259" s="18" t="s">
        <v>1674</v>
      </c>
      <c r="B259" s="17" t="s">
        <v>1647</v>
      </c>
      <c r="C259" s="47">
        <v>4694247</v>
      </c>
      <c r="D259" s="47">
        <v>3440182</v>
      </c>
      <c r="E259" s="47">
        <v>1254065</v>
      </c>
      <c r="G259" s="60">
        <v>267</v>
      </c>
    </row>
    <row r="260" spans="1:7" ht="15">
      <c r="A260" s="18" t="s">
        <v>1500</v>
      </c>
      <c r="B260" s="17" t="s">
        <v>1474</v>
      </c>
      <c r="C260" s="47">
        <v>4658875</v>
      </c>
      <c r="D260" s="47">
        <v>2853973</v>
      </c>
      <c r="E260" s="47">
        <v>1804902</v>
      </c>
      <c r="G260" s="60">
        <v>209</v>
      </c>
    </row>
    <row r="261" spans="1:7" ht="15">
      <c r="A261" s="18" t="s">
        <v>1506</v>
      </c>
      <c r="B261" s="17" t="s">
        <v>1474</v>
      </c>
      <c r="C261" s="47">
        <v>4651424</v>
      </c>
      <c r="D261" s="47">
        <v>3816489</v>
      </c>
      <c r="E261" s="47">
        <v>834935</v>
      </c>
      <c r="G261" s="60">
        <v>211</v>
      </c>
    </row>
    <row r="262" spans="1:7" ht="15">
      <c r="A262" s="18" t="s">
        <v>1069</v>
      </c>
      <c r="B262" s="17" t="s">
        <v>939</v>
      </c>
      <c r="C262" s="47">
        <v>4640476</v>
      </c>
      <c r="D262" s="47">
        <v>4178765</v>
      </c>
      <c r="E262" s="47">
        <v>461711</v>
      </c>
      <c r="G262" s="60">
        <v>66</v>
      </c>
    </row>
    <row r="263" spans="1:7" ht="15">
      <c r="A263" s="18" t="s">
        <v>325</v>
      </c>
      <c r="B263" s="17" t="s">
        <v>268</v>
      </c>
      <c r="C263" s="47">
        <v>4640306</v>
      </c>
      <c r="D263" s="47">
        <v>4554405</v>
      </c>
      <c r="E263" s="47">
        <v>85901</v>
      </c>
      <c r="G263" s="60">
        <v>394</v>
      </c>
    </row>
    <row r="264" spans="1:7" ht="15">
      <c r="A264" s="18" t="s">
        <v>1321</v>
      </c>
      <c r="B264" s="17" t="s">
        <v>1270</v>
      </c>
      <c r="C264" s="47">
        <v>4639713</v>
      </c>
      <c r="D264" s="47">
        <v>4312188</v>
      </c>
      <c r="E264" s="47">
        <v>327525</v>
      </c>
      <c r="G264" s="60">
        <v>150</v>
      </c>
    </row>
    <row r="265" spans="1:7" ht="15">
      <c r="A265" s="18" t="s">
        <v>911</v>
      </c>
      <c r="B265" s="17" t="s">
        <v>869</v>
      </c>
      <c r="C265" s="47">
        <v>4570673</v>
      </c>
      <c r="D265" s="47">
        <v>3239943</v>
      </c>
      <c r="E265" s="47">
        <v>1330730</v>
      </c>
      <c r="G265" s="60">
        <v>14</v>
      </c>
    </row>
    <row r="266" spans="1:7" ht="15">
      <c r="A266" s="18" t="s">
        <v>1548</v>
      </c>
      <c r="B266" s="17" t="s">
        <v>1539</v>
      </c>
      <c r="C266" s="47">
        <v>4567894</v>
      </c>
      <c r="D266" s="47">
        <v>4364206</v>
      </c>
      <c r="E266" s="47">
        <v>203688</v>
      </c>
      <c r="G266" s="60">
        <v>225</v>
      </c>
    </row>
    <row r="267" spans="1:7" ht="15">
      <c r="A267" s="18" t="s">
        <v>57</v>
      </c>
      <c r="B267" s="17" t="s">
        <v>36</v>
      </c>
      <c r="C267" s="47">
        <v>4554243</v>
      </c>
      <c r="D267" s="47">
        <v>2058912</v>
      </c>
      <c r="E267" s="47">
        <v>2495331</v>
      </c>
      <c r="G267" s="60">
        <v>304</v>
      </c>
    </row>
    <row r="268" spans="1:7" ht="15">
      <c r="A268" s="18" t="s">
        <v>859</v>
      </c>
      <c r="B268" s="17" t="s">
        <v>809</v>
      </c>
      <c r="C268" s="47">
        <v>4456736</v>
      </c>
      <c r="D268" s="47">
        <v>1412058</v>
      </c>
      <c r="E268" s="47">
        <v>3044678</v>
      </c>
      <c r="G268" s="60">
        <v>563</v>
      </c>
    </row>
    <row r="269" spans="1:7" ht="15">
      <c r="A269" s="18" t="s">
        <v>1480</v>
      </c>
      <c r="B269" s="17" t="s">
        <v>1474</v>
      </c>
      <c r="C269" s="47">
        <v>4450187</v>
      </c>
      <c r="D269" s="47">
        <v>2751464</v>
      </c>
      <c r="E269" s="47">
        <v>1698723</v>
      </c>
      <c r="G269" s="60">
        <v>202</v>
      </c>
    </row>
    <row r="270" spans="1:7" ht="15">
      <c r="A270" s="18" t="s">
        <v>1168</v>
      </c>
      <c r="B270" s="17" t="s">
        <v>1150</v>
      </c>
      <c r="C270" s="47">
        <v>4426096</v>
      </c>
      <c r="D270" s="47">
        <v>1296477</v>
      </c>
      <c r="E270" s="47">
        <v>3129619</v>
      </c>
      <c r="G270" s="60">
        <v>99</v>
      </c>
    </row>
    <row r="271" spans="1:7" ht="15">
      <c r="A271" s="18" t="s">
        <v>1728</v>
      </c>
      <c r="B271" s="17" t="s">
        <v>1725</v>
      </c>
      <c r="C271" s="47">
        <v>4394894</v>
      </c>
      <c r="D271" s="47">
        <v>2826417</v>
      </c>
      <c r="E271" s="47">
        <v>1568477</v>
      </c>
      <c r="G271" s="60">
        <v>285</v>
      </c>
    </row>
    <row r="272" spans="1:7" ht="15">
      <c r="A272" s="18" t="s">
        <v>218</v>
      </c>
      <c r="B272" s="17" t="s">
        <v>110</v>
      </c>
      <c r="C272" s="47">
        <v>4279712</v>
      </c>
      <c r="D272" s="47">
        <v>2209909</v>
      </c>
      <c r="E272" s="47">
        <v>2069803</v>
      </c>
      <c r="G272" s="60">
        <v>358</v>
      </c>
    </row>
    <row r="273" spans="1:7" ht="15">
      <c r="A273" s="18" t="s">
        <v>993</v>
      </c>
      <c r="B273" s="17" t="s">
        <v>939</v>
      </c>
      <c r="C273" s="47">
        <v>4241726</v>
      </c>
      <c r="D273" s="47">
        <v>2490151</v>
      </c>
      <c r="E273" s="47">
        <v>1751575</v>
      </c>
      <c r="G273" s="60">
        <v>41</v>
      </c>
    </row>
    <row r="274" spans="1:7" ht="15">
      <c r="A274" s="18" t="s">
        <v>1066</v>
      </c>
      <c r="B274" s="17" t="s">
        <v>939</v>
      </c>
      <c r="C274" s="47">
        <v>4221135</v>
      </c>
      <c r="D274" s="47">
        <v>3771423</v>
      </c>
      <c r="E274" s="47">
        <v>449712</v>
      </c>
      <c r="G274" s="60">
        <v>65</v>
      </c>
    </row>
    <row r="275" spans="1:7" ht="15">
      <c r="A275" s="18" t="s">
        <v>945</v>
      </c>
      <c r="B275" s="17" t="s">
        <v>939</v>
      </c>
      <c r="C275" s="47">
        <v>4156767</v>
      </c>
      <c r="D275" s="47">
        <v>3975967</v>
      </c>
      <c r="E275" s="47">
        <v>180800</v>
      </c>
      <c r="G275" s="60">
        <v>25</v>
      </c>
    </row>
    <row r="276" spans="1:7" ht="15">
      <c r="A276" s="18" t="s">
        <v>820</v>
      </c>
      <c r="B276" s="17" t="s">
        <v>809</v>
      </c>
      <c r="C276" s="47">
        <v>4147474</v>
      </c>
      <c r="D276" s="47">
        <v>951448</v>
      </c>
      <c r="E276" s="47">
        <v>3196026</v>
      </c>
      <c r="G276" s="60">
        <v>548</v>
      </c>
    </row>
    <row r="277" spans="1:7" ht="15">
      <c r="A277" s="18" t="s">
        <v>388</v>
      </c>
      <c r="B277" s="17" t="s">
        <v>385</v>
      </c>
      <c r="C277" s="47">
        <v>4146144</v>
      </c>
      <c r="D277" s="47">
        <v>3818144</v>
      </c>
      <c r="E277" s="47">
        <v>328000</v>
      </c>
      <c r="G277" s="60">
        <v>415</v>
      </c>
    </row>
    <row r="278" spans="1:7" ht="15">
      <c r="A278" s="18" t="s">
        <v>872</v>
      </c>
      <c r="B278" s="17" t="s">
        <v>869</v>
      </c>
      <c r="C278" s="47">
        <v>4113574</v>
      </c>
      <c r="D278" s="47">
        <v>3951299</v>
      </c>
      <c r="E278" s="47">
        <v>162275</v>
      </c>
      <c r="G278" s="60">
        <v>1</v>
      </c>
    </row>
    <row r="279" spans="1:7" ht="15">
      <c r="A279" s="18" t="s">
        <v>1252</v>
      </c>
      <c r="B279" s="17" t="s">
        <v>744</v>
      </c>
      <c r="C279" s="47">
        <v>4111197</v>
      </c>
      <c r="D279" s="47">
        <v>2732155</v>
      </c>
      <c r="E279" s="47">
        <v>1379042</v>
      </c>
      <c r="G279" s="60">
        <v>540</v>
      </c>
    </row>
    <row r="280" spans="1:7" ht="15">
      <c r="A280" s="18" t="s">
        <v>788</v>
      </c>
      <c r="B280" s="17" t="s">
        <v>744</v>
      </c>
      <c r="C280" s="47">
        <v>4104838</v>
      </c>
      <c r="D280" s="47">
        <v>653291</v>
      </c>
      <c r="E280" s="47">
        <v>3451547</v>
      </c>
      <c r="G280" s="60">
        <v>538</v>
      </c>
    </row>
    <row r="281" spans="1:7" ht="15">
      <c r="A281" s="18" t="s">
        <v>143</v>
      </c>
      <c r="B281" s="17" t="s">
        <v>110</v>
      </c>
      <c r="C281" s="47">
        <v>4085451</v>
      </c>
      <c r="D281" s="47">
        <v>2053965</v>
      </c>
      <c r="E281" s="47">
        <v>2031486</v>
      </c>
      <c r="G281" s="60">
        <v>333</v>
      </c>
    </row>
    <row r="282" spans="1:7" ht="15">
      <c r="A282" s="18" t="s">
        <v>926</v>
      </c>
      <c r="B282" s="17" t="s">
        <v>869</v>
      </c>
      <c r="C282" s="47">
        <v>3966381</v>
      </c>
      <c r="D282" s="47">
        <v>3507479</v>
      </c>
      <c r="E282" s="47">
        <v>458902</v>
      </c>
      <c r="G282" s="60">
        <v>19</v>
      </c>
    </row>
    <row r="283" spans="1:7" ht="15">
      <c r="A283" s="18" t="s">
        <v>587</v>
      </c>
      <c r="B283" s="17" t="s">
        <v>584</v>
      </c>
      <c r="C283" s="47">
        <v>3850371</v>
      </c>
      <c r="D283" s="47">
        <v>547074</v>
      </c>
      <c r="E283" s="47">
        <v>3303297</v>
      </c>
      <c r="G283" s="60">
        <v>479</v>
      </c>
    </row>
    <row r="284" spans="1:7" ht="15">
      <c r="A284" s="18" t="s">
        <v>1237</v>
      </c>
      <c r="B284" s="17" t="s">
        <v>1150</v>
      </c>
      <c r="C284" s="47">
        <v>3849054</v>
      </c>
      <c r="D284" s="47">
        <v>3517286</v>
      </c>
      <c r="E284" s="47">
        <v>331768</v>
      </c>
      <c r="G284" s="60">
        <v>122</v>
      </c>
    </row>
    <row r="285" spans="1:7" ht="15">
      <c r="A285" s="18" t="s">
        <v>1020</v>
      </c>
      <c r="B285" s="17" t="s">
        <v>939</v>
      </c>
      <c r="C285" s="47">
        <v>3845828</v>
      </c>
      <c r="D285" s="47">
        <v>3540408</v>
      </c>
      <c r="E285" s="47">
        <v>305420</v>
      </c>
      <c r="G285" s="60">
        <v>50</v>
      </c>
    </row>
    <row r="286" spans="1:7" ht="15">
      <c r="A286" s="18" t="s">
        <v>430</v>
      </c>
      <c r="B286" s="17" t="s">
        <v>385</v>
      </c>
      <c r="C286" s="47">
        <v>3794574</v>
      </c>
      <c r="D286" s="47">
        <v>3753072</v>
      </c>
      <c r="E286" s="47">
        <v>41502</v>
      </c>
      <c r="G286" s="60">
        <v>429</v>
      </c>
    </row>
    <row r="287" spans="1:7" ht="15">
      <c r="A287" s="18" t="s">
        <v>1568</v>
      </c>
      <c r="B287" s="17" t="s">
        <v>1539</v>
      </c>
      <c r="C287" s="47">
        <v>3782633</v>
      </c>
      <c r="D287" s="47">
        <v>3003112</v>
      </c>
      <c r="E287" s="47">
        <v>779521</v>
      </c>
      <c r="G287" s="60">
        <v>232</v>
      </c>
    </row>
    <row r="288" spans="1:7" ht="15">
      <c r="A288" s="18" t="s">
        <v>517</v>
      </c>
      <c r="B288" s="17" t="s">
        <v>484</v>
      </c>
      <c r="C288" s="47">
        <v>3778948</v>
      </c>
      <c r="D288" s="47">
        <v>2641047</v>
      </c>
      <c r="E288" s="47">
        <v>1137901</v>
      </c>
      <c r="G288" s="60">
        <v>458</v>
      </c>
    </row>
    <row r="289" spans="1:7" ht="15">
      <c r="A289" s="18" t="s">
        <v>370</v>
      </c>
      <c r="B289" s="17" t="s">
        <v>268</v>
      </c>
      <c r="C289" s="47">
        <v>3759894</v>
      </c>
      <c r="D289" s="47">
        <v>977613</v>
      </c>
      <c r="E289" s="47">
        <v>2782281</v>
      </c>
      <c r="G289" s="60">
        <v>409</v>
      </c>
    </row>
    <row r="290" spans="1:7" ht="15">
      <c r="A290" s="18" t="s">
        <v>502</v>
      </c>
      <c r="B290" s="17" t="s">
        <v>484</v>
      </c>
      <c r="C290" s="47">
        <v>3726934</v>
      </c>
      <c r="D290" s="47">
        <v>3532649</v>
      </c>
      <c r="E290" s="47">
        <v>194285</v>
      </c>
      <c r="G290" s="60">
        <v>453</v>
      </c>
    </row>
    <row r="291" spans="1:7" ht="15">
      <c r="A291" s="18" t="s">
        <v>477</v>
      </c>
      <c r="B291" s="17" t="s">
        <v>385</v>
      </c>
      <c r="C291" s="47">
        <v>3719839</v>
      </c>
      <c r="D291" s="47">
        <v>3719839</v>
      </c>
      <c r="E291" s="47">
        <v>0</v>
      </c>
      <c r="G291" s="60">
        <v>445</v>
      </c>
    </row>
    <row r="292" spans="1:7" ht="15">
      <c r="A292" s="18" t="s">
        <v>1521</v>
      </c>
      <c r="B292" s="17" t="s">
        <v>1474</v>
      </c>
      <c r="C292" s="47">
        <v>3718488</v>
      </c>
      <c r="D292" s="47">
        <v>2188386</v>
      </c>
      <c r="E292" s="47">
        <v>1530102</v>
      </c>
      <c r="G292" s="60">
        <v>216</v>
      </c>
    </row>
    <row r="293" spans="1:7" ht="15">
      <c r="A293" s="18" t="s">
        <v>1047</v>
      </c>
      <c r="B293" s="17" t="s">
        <v>939</v>
      </c>
      <c r="C293" s="47">
        <v>3706287</v>
      </c>
      <c r="D293" s="47">
        <v>2405933</v>
      </c>
      <c r="E293" s="47">
        <v>1300354</v>
      </c>
      <c r="G293" s="60">
        <v>59</v>
      </c>
    </row>
    <row r="294" spans="1:7" ht="15">
      <c r="A294" s="18" t="s">
        <v>468</v>
      </c>
      <c r="B294" s="17" t="s">
        <v>385</v>
      </c>
      <c r="C294" s="47">
        <v>3685074</v>
      </c>
      <c r="D294" s="47">
        <v>2903970</v>
      </c>
      <c r="E294" s="47">
        <v>781104</v>
      </c>
      <c r="G294" s="60">
        <v>442</v>
      </c>
    </row>
    <row r="295" spans="1:7" ht="15">
      <c r="A295" s="18" t="s">
        <v>313</v>
      </c>
      <c r="B295" s="17" t="s">
        <v>268</v>
      </c>
      <c r="C295" s="47">
        <v>3647297</v>
      </c>
      <c r="D295" s="47">
        <v>3497795</v>
      </c>
      <c r="E295" s="47">
        <v>149502</v>
      </c>
      <c r="G295" s="60">
        <v>390</v>
      </c>
    </row>
    <row r="296" spans="1:7" ht="15">
      <c r="A296" s="18" t="s">
        <v>764</v>
      </c>
      <c r="B296" s="17" t="s">
        <v>744</v>
      </c>
      <c r="C296" s="47">
        <v>3633466</v>
      </c>
      <c r="D296" s="47">
        <v>2718860</v>
      </c>
      <c r="E296" s="47">
        <v>914606</v>
      </c>
      <c r="G296" s="60">
        <v>530</v>
      </c>
    </row>
    <row r="297" spans="1:7" ht="15">
      <c r="A297" s="18" t="s">
        <v>667</v>
      </c>
      <c r="B297" s="17" t="s">
        <v>661</v>
      </c>
      <c r="C297" s="47">
        <v>3613736</v>
      </c>
      <c r="D297" s="47">
        <v>2988677</v>
      </c>
      <c r="E297" s="47">
        <v>625059</v>
      </c>
      <c r="G297" s="60">
        <v>501</v>
      </c>
    </row>
    <row r="298" spans="1:7" ht="15">
      <c r="A298" s="18" t="s">
        <v>1099</v>
      </c>
      <c r="B298" s="17" t="s">
        <v>939</v>
      </c>
      <c r="C298" s="47">
        <v>3599626</v>
      </c>
      <c r="D298" s="47">
        <v>3532266</v>
      </c>
      <c r="E298" s="47">
        <v>67360</v>
      </c>
      <c r="G298" s="60">
        <v>76</v>
      </c>
    </row>
    <row r="299" spans="1:7" ht="15">
      <c r="A299" s="18" t="s">
        <v>66</v>
      </c>
      <c r="B299" s="17" t="s">
        <v>36</v>
      </c>
      <c r="C299" s="47">
        <v>3589808</v>
      </c>
      <c r="D299" s="47">
        <v>3138958</v>
      </c>
      <c r="E299" s="47">
        <v>450850</v>
      </c>
      <c r="G299" s="60">
        <v>307</v>
      </c>
    </row>
    <row r="300" spans="1:7" ht="15">
      <c r="A300" s="18" t="s">
        <v>1249</v>
      </c>
      <c r="B300" s="17" t="s">
        <v>1150</v>
      </c>
      <c r="C300" s="47">
        <v>3543455</v>
      </c>
      <c r="D300" s="47">
        <v>2021710</v>
      </c>
      <c r="E300" s="47">
        <v>1521745</v>
      </c>
      <c r="G300" s="60">
        <v>126</v>
      </c>
    </row>
    <row r="301" spans="1:7" ht="15">
      <c r="A301" s="18" t="s">
        <v>1140</v>
      </c>
      <c r="B301" s="17" t="s">
        <v>939</v>
      </c>
      <c r="C301" s="47">
        <v>3539697</v>
      </c>
      <c r="D301" s="47">
        <v>2018005</v>
      </c>
      <c r="E301" s="47">
        <v>1521692</v>
      </c>
      <c r="G301" s="60">
        <v>90</v>
      </c>
    </row>
    <row r="302" spans="1:7" ht="15">
      <c r="A302" s="18" t="s">
        <v>11</v>
      </c>
      <c r="B302" s="17" t="s">
        <v>1725</v>
      </c>
      <c r="C302" s="47">
        <v>3485362</v>
      </c>
      <c r="D302" s="47">
        <v>894161</v>
      </c>
      <c r="E302" s="47">
        <v>2591201</v>
      </c>
      <c r="G302" s="60">
        <v>288</v>
      </c>
    </row>
    <row r="303" spans="1:7" ht="15">
      <c r="A303" s="18" t="s">
        <v>1131</v>
      </c>
      <c r="B303" s="17" t="s">
        <v>939</v>
      </c>
      <c r="C303" s="47">
        <v>3477776</v>
      </c>
      <c r="D303" s="47">
        <v>2591025</v>
      </c>
      <c r="E303" s="47">
        <v>886751</v>
      </c>
      <c r="G303" s="60">
        <v>87</v>
      </c>
    </row>
    <row r="304" spans="1:7" ht="15">
      <c r="A304" s="18" t="s">
        <v>923</v>
      </c>
      <c r="B304" s="17" t="s">
        <v>869</v>
      </c>
      <c r="C304" s="47">
        <v>3454124</v>
      </c>
      <c r="D304" s="47">
        <v>2530200</v>
      </c>
      <c r="E304" s="47">
        <v>923924</v>
      </c>
      <c r="G304" s="60">
        <v>18</v>
      </c>
    </row>
    <row r="305" spans="1:7" ht="15">
      <c r="A305" s="18" t="s">
        <v>1002</v>
      </c>
      <c r="B305" s="17" t="s">
        <v>939</v>
      </c>
      <c r="C305" s="47">
        <v>3423072</v>
      </c>
      <c r="D305" s="47">
        <v>1398048</v>
      </c>
      <c r="E305" s="47">
        <v>2025024</v>
      </c>
      <c r="G305" s="60">
        <v>44</v>
      </c>
    </row>
    <row r="306" spans="1:7" ht="15">
      <c r="A306" s="18" t="s">
        <v>343</v>
      </c>
      <c r="B306" s="17" t="s">
        <v>268</v>
      </c>
      <c r="C306" s="47">
        <v>3392288</v>
      </c>
      <c r="D306" s="47">
        <v>3359988</v>
      </c>
      <c r="E306" s="47">
        <v>32300</v>
      </c>
      <c r="G306" s="60">
        <v>400</v>
      </c>
    </row>
    <row r="307" spans="1:7" ht="15">
      <c r="A307" s="18" t="s">
        <v>1643</v>
      </c>
      <c r="B307" s="17" t="s">
        <v>1610</v>
      </c>
      <c r="C307" s="47">
        <v>3340772</v>
      </c>
      <c r="D307" s="47">
        <v>1489131</v>
      </c>
      <c r="E307" s="47">
        <v>1851641</v>
      </c>
      <c r="G307" s="60">
        <v>257</v>
      </c>
    </row>
    <row r="308" spans="1:7" ht="15">
      <c r="A308" s="18" t="s">
        <v>134</v>
      </c>
      <c r="B308" s="17" t="s">
        <v>110</v>
      </c>
      <c r="C308" s="47">
        <v>3338634</v>
      </c>
      <c r="D308" s="47">
        <v>2811115</v>
      </c>
      <c r="E308" s="47">
        <v>527519</v>
      </c>
      <c r="G308" s="60">
        <v>330</v>
      </c>
    </row>
    <row r="309" spans="1:7" ht="15">
      <c r="A309" s="18" t="s">
        <v>1697</v>
      </c>
      <c r="B309" s="17" t="s">
        <v>1647</v>
      </c>
      <c r="C309" s="47">
        <v>3322872</v>
      </c>
      <c r="D309" s="47">
        <v>3212365</v>
      </c>
      <c r="E309" s="47">
        <v>110507</v>
      </c>
      <c r="G309" s="60">
        <v>275</v>
      </c>
    </row>
    <row r="310" spans="1:7" ht="15">
      <c r="A310" s="18" t="s">
        <v>1622</v>
      </c>
      <c r="B310" s="17" t="s">
        <v>1610</v>
      </c>
      <c r="C310" s="47">
        <v>3258553</v>
      </c>
      <c r="D310" s="47">
        <v>1088524</v>
      </c>
      <c r="E310" s="47">
        <v>2170029</v>
      </c>
      <c r="G310" s="60">
        <v>250</v>
      </c>
    </row>
    <row r="311" spans="1:7" ht="15">
      <c r="A311" s="18" t="s">
        <v>1201</v>
      </c>
      <c r="B311" s="17" t="s">
        <v>1150</v>
      </c>
      <c r="C311" s="47">
        <v>3216548</v>
      </c>
      <c r="D311" s="47">
        <v>2733959</v>
      </c>
      <c r="E311" s="47">
        <v>482589</v>
      </c>
      <c r="G311" s="60">
        <v>110</v>
      </c>
    </row>
    <row r="312" spans="1:7" ht="15">
      <c r="A312" s="18" t="s">
        <v>593</v>
      </c>
      <c r="B312" s="17" t="s">
        <v>584</v>
      </c>
      <c r="C312" s="47">
        <v>3213826</v>
      </c>
      <c r="D312" s="47">
        <v>2285595</v>
      </c>
      <c r="E312" s="47">
        <v>928231</v>
      </c>
      <c r="G312" s="60">
        <v>481</v>
      </c>
    </row>
    <row r="313" spans="1:7" ht="15">
      <c r="A313" s="18" t="s">
        <v>560</v>
      </c>
      <c r="B313" s="17" t="s">
        <v>533</v>
      </c>
      <c r="C313" s="47">
        <v>3195139</v>
      </c>
      <c r="D313" s="47">
        <v>2406650</v>
      </c>
      <c r="E313" s="47">
        <v>788489</v>
      </c>
      <c r="G313" s="60">
        <v>472</v>
      </c>
    </row>
    <row r="314" spans="1:7" ht="15">
      <c r="A314" s="18" t="s">
        <v>1535</v>
      </c>
      <c r="B314" s="17" t="s">
        <v>1474</v>
      </c>
      <c r="C314" s="47">
        <v>3178677</v>
      </c>
      <c r="D314" s="47">
        <v>2309340</v>
      </c>
      <c r="E314" s="47">
        <v>869337</v>
      </c>
      <c r="G314" s="60">
        <v>221</v>
      </c>
    </row>
    <row r="315" spans="1:7" ht="15">
      <c r="A315" s="18" t="s">
        <v>1062</v>
      </c>
      <c r="B315" s="17" t="s">
        <v>939</v>
      </c>
      <c r="C315" s="47">
        <v>3168530</v>
      </c>
      <c r="D315" s="47">
        <v>2904531</v>
      </c>
      <c r="E315" s="47">
        <v>263999</v>
      </c>
      <c r="G315" s="60">
        <v>64</v>
      </c>
    </row>
    <row r="316" spans="1:7" ht="15">
      <c r="A316" s="18" t="s">
        <v>1318</v>
      </c>
      <c r="B316" s="17" t="s">
        <v>1270</v>
      </c>
      <c r="C316" s="47">
        <v>3151543</v>
      </c>
      <c r="D316" s="47">
        <v>3010118</v>
      </c>
      <c r="E316" s="47">
        <v>141425</v>
      </c>
      <c r="G316" s="60">
        <v>149</v>
      </c>
    </row>
    <row r="317" spans="1:7" ht="15">
      <c r="A317" s="18" t="s">
        <v>1263</v>
      </c>
      <c r="B317" s="17" t="s">
        <v>1150</v>
      </c>
      <c r="C317" s="47">
        <v>3128511</v>
      </c>
      <c r="D317" s="47">
        <v>1871298</v>
      </c>
      <c r="E317" s="47">
        <v>1257213</v>
      </c>
      <c r="G317" s="60">
        <v>131</v>
      </c>
    </row>
    <row r="318" spans="1:7" ht="15">
      <c r="A318" s="18" t="s">
        <v>227</v>
      </c>
      <c r="B318" s="17" t="s">
        <v>110</v>
      </c>
      <c r="C318" s="47">
        <v>3093813</v>
      </c>
      <c r="D318" s="47">
        <v>2267788</v>
      </c>
      <c r="E318" s="47">
        <v>826025</v>
      </c>
      <c r="G318" s="60">
        <v>361</v>
      </c>
    </row>
    <row r="319" spans="1:7" ht="15">
      <c r="A319" s="18" t="s">
        <v>1650</v>
      </c>
      <c r="B319" s="17" t="s">
        <v>1647</v>
      </c>
      <c r="C319" s="47">
        <v>3092141</v>
      </c>
      <c r="D319" s="47">
        <v>2811033</v>
      </c>
      <c r="E319" s="47">
        <v>281108</v>
      </c>
      <c r="G319" s="60">
        <v>259</v>
      </c>
    </row>
    <row r="320" spans="1:7" ht="15">
      <c r="A320" s="18" t="s">
        <v>520</v>
      </c>
      <c r="B320" s="17" t="s">
        <v>484</v>
      </c>
      <c r="C320" s="47">
        <v>3071406</v>
      </c>
      <c r="D320" s="47">
        <v>1544206</v>
      </c>
      <c r="E320" s="47">
        <v>1527200</v>
      </c>
      <c r="G320" s="60">
        <v>459</v>
      </c>
    </row>
    <row r="321" spans="1:7" ht="15">
      <c r="A321" s="18" t="s">
        <v>465</v>
      </c>
      <c r="B321" s="17" t="s">
        <v>385</v>
      </c>
      <c r="C321" s="47">
        <v>3044668</v>
      </c>
      <c r="D321" s="47">
        <v>3041868</v>
      </c>
      <c r="E321" s="47">
        <v>2800</v>
      </c>
      <c r="G321" s="60">
        <v>441</v>
      </c>
    </row>
    <row r="322" spans="1:7" ht="15">
      <c r="A322" s="18" t="s">
        <v>140</v>
      </c>
      <c r="B322" s="17" t="s">
        <v>110</v>
      </c>
      <c r="C322" s="47">
        <v>3013643</v>
      </c>
      <c r="D322" s="47">
        <v>2913142</v>
      </c>
      <c r="E322" s="47">
        <v>100501</v>
      </c>
      <c r="G322" s="60">
        <v>332</v>
      </c>
    </row>
    <row r="323" spans="1:7" ht="15">
      <c r="A323" s="18" t="s">
        <v>676</v>
      </c>
      <c r="B323" s="17" t="s">
        <v>661</v>
      </c>
      <c r="C323" s="47">
        <v>2930958</v>
      </c>
      <c r="D323" s="47">
        <v>2204878</v>
      </c>
      <c r="E323" s="47">
        <v>726080</v>
      </c>
      <c r="G323" s="60">
        <v>504</v>
      </c>
    </row>
    <row r="324" spans="1:7" ht="15">
      <c r="A324" s="18" t="s">
        <v>1023</v>
      </c>
      <c r="B324" s="17" t="s">
        <v>939</v>
      </c>
      <c r="C324" s="47">
        <v>2930308</v>
      </c>
      <c r="D324" s="47">
        <v>2782352</v>
      </c>
      <c r="E324" s="47">
        <v>147956</v>
      </c>
      <c r="G324" s="60">
        <v>51</v>
      </c>
    </row>
    <row r="325" spans="1:7" ht="15">
      <c r="A325" s="18" t="s">
        <v>1394</v>
      </c>
      <c r="B325" s="17" t="s">
        <v>1382</v>
      </c>
      <c r="C325" s="47">
        <v>2924684</v>
      </c>
      <c r="D325" s="47">
        <v>721241</v>
      </c>
      <c r="E325" s="47">
        <v>2203443</v>
      </c>
      <c r="G325" s="60">
        <v>174</v>
      </c>
    </row>
    <row r="326" spans="1:7" ht="15">
      <c r="A326" s="18" t="s">
        <v>239</v>
      </c>
      <c r="B326" s="17" t="s">
        <v>110</v>
      </c>
      <c r="C326" s="47">
        <v>2911187</v>
      </c>
      <c r="D326" s="47">
        <v>2813112</v>
      </c>
      <c r="E326" s="47">
        <v>98075</v>
      </c>
      <c r="G326" s="60">
        <v>365</v>
      </c>
    </row>
    <row r="327" spans="1:7" ht="15">
      <c r="A327" s="18" t="s">
        <v>412</v>
      </c>
      <c r="B327" s="17" t="s">
        <v>385</v>
      </c>
      <c r="C327" s="47">
        <v>2900169</v>
      </c>
      <c r="D327" s="47">
        <v>2900169</v>
      </c>
      <c r="E327" s="47">
        <v>0</v>
      </c>
      <c r="G327" s="60">
        <v>423</v>
      </c>
    </row>
    <row r="328" spans="1:7" ht="15">
      <c r="A328" s="18" t="s">
        <v>1081</v>
      </c>
      <c r="B328" s="17" t="s">
        <v>939</v>
      </c>
      <c r="C328" s="47">
        <v>2899914</v>
      </c>
      <c r="D328" s="47">
        <v>2273034</v>
      </c>
      <c r="E328" s="47">
        <v>626880</v>
      </c>
      <c r="G328" s="60">
        <v>70</v>
      </c>
    </row>
    <row r="329" spans="1:7" ht="15">
      <c r="A329" s="18" t="s">
        <v>942</v>
      </c>
      <c r="B329" s="17" t="s">
        <v>939</v>
      </c>
      <c r="C329" s="47">
        <v>2870786</v>
      </c>
      <c r="D329" s="47">
        <v>2633087</v>
      </c>
      <c r="E329" s="47">
        <v>237699</v>
      </c>
      <c r="G329" s="60">
        <v>24</v>
      </c>
    </row>
    <row r="330" spans="1:7" ht="15">
      <c r="A330" s="18" t="s">
        <v>563</v>
      </c>
      <c r="B330" s="17" t="s">
        <v>533</v>
      </c>
      <c r="C330" s="47">
        <v>2828324</v>
      </c>
      <c r="D330" s="47">
        <v>2012174</v>
      </c>
      <c r="E330" s="47">
        <v>816150</v>
      </c>
      <c r="G330" s="60">
        <v>473</v>
      </c>
    </row>
    <row r="331" spans="1:7" ht="15">
      <c r="A331" s="18" t="s">
        <v>1523</v>
      </c>
      <c r="B331" s="17" t="s">
        <v>1474</v>
      </c>
      <c r="C331" s="47">
        <v>2792531</v>
      </c>
      <c r="D331" s="47">
        <v>2246750</v>
      </c>
      <c r="E331" s="47">
        <v>545781</v>
      </c>
      <c r="G331" s="60">
        <v>217</v>
      </c>
    </row>
    <row r="332" spans="1:7" ht="15">
      <c r="A332" s="18" t="s">
        <v>496</v>
      </c>
      <c r="B332" s="17" t="s">
        <v>484</v>
      </c>
      <c r="C332" s="47">
        <v>2790633</v>
      </c>
      <c r="D332" s="47">
        <v>2212765</v>
      </c>
      <c r="E332" s="47">
        <v>577868</v>
      </c>
      <c r="G332" s="60">
        <v>451</v>
      </c>
    </row>
    <row r="333" spans="1:7" ht="15">
      <c r="A333" s="18" t="s">
        <v>1102</v>
      </c>
      <c r="B333" s="17" t="s">
        <v>939</v>
      </c>
      <c r="C333" s="47">
        <v>2784940</v>
      </c>
      <c r="D333" s="47">
        <v>712764</v>
      </c>
      <c r="E333" s="47">
        <v>2072176</v>
      </c>
      <c r="G333" s="60">
        <v>77</v>
      </c>
    </row>
    <row r="334" spans="1:7" ht="15">
      <c r="A334" s="18" t="s">
        <v>773</v>
      </c>
      <c r="B334" s="17" t="s">
        <v>744</v>
      </c>
      <c r="C334" s="47">
        <v>2780788</v>
      </c>
      <c r="D334" s="47">
        <v>1999768</v>
      </c>
      <c r="E334" s="47">
        <v>781020</v>
      </c>
      <c r="G334" s="60">
        <v>533</v>
      </c>
    </row>
    <row r="335" spans="1:7" ht="15">
      <c r="A335" s="18" t="s">
        <v>1557</v>
      </c>
      <c r="B335" s="17" t="s">
        <v>1539</v>
      </c>
      <c r="C335" s="47">
        <v>2772430</v>
      </c>
      <c r="D335" s="47">
        <v>2210239</v>
      </c>
      <c r="E335" s="47">
        <v>562191</v>
      </c>
      <c r="G335" s="60">
        <v>228</v>
      </c>
    </row>
    <row r="336" spans="1:7" ht="15">
      <c r="A336" s="18" t="s">
        <v>536</v>
      </c>
      <c r="B336" s="17" t="s">
        <v>533</v>
      </c>
      <c r="C336" s="47">
        <v>2748000</v>
      </c>
      <c r="D336" s="47">
        <v>2737000</v>
      </c>
      <c r="E336" s="47">
        <v>11000</v>
      </c>
      <c r="G336" s="60">
        <v>464</v>
      </c>
    </row>
    <row r="337" spans="1:7" ht="15">
      <c r="A337" s="18" t="s">
        <v>1477</v>
      </c>
      <c r="B337" s="17" t="s">
        <v>1474</v>
      </c>
      <c r="C337" s="47">
        <v>2747035</v>
      </c>
      <c r="D337" s="47">
        <v>2057394</v>
      </c>
      <c r="E337" s="47">
        <v>689641</v>
      </c>
      <c r="G337" s="60">
        <v>201</v>
      </c>
    </row>
    <row r="338" spans="1:7" ht="15">
      <c r="A338" s="18" t="s">
        <v>493</v>
      </c>
      <c r="B338" s="17" t="s">
        <v>484</v>
      </c>
      <c r="C338" s="47">
        <v>2705486</v>
      </c>
      <c r="D338" s="47">
        <v>566596</v>
      </c>
      <c r="E338" s="47">
        <v>2138890</v>
      </c>
      <c r="G338" s="60">
        <v>450</v>
      </c>
    </row>
    <row r="339" spans="1:7" ht="15">
      <c r="A339" s="18" t="s">
        <v>128</v>
      </c>
      <c r="B339" s="17" t="s">
        <v>110</v>
      </c>
      <c r="C339" s="47">
        <v>2693194</v>
      </c>
      <c r="D339" s="47">
        <v>2201353</v>
      </c>
      <c r="E339" s="47">
        <v>491841</v>
      </c>
      <c r="G339" s="60">
        <v>328</v>
      </c>
    </row>
    <row r="340" spans="1:7" ht="15">
      <c r="A340" s="18" t="s">
        <v>334</v>
      </c>
      <c r="B340" s="17" t="s">
        <v>268</v>
      </c>
      <c r="C340" s="47">
        <v>2670105</v>
      </c>
      <c r="D340" s="47">
        <v>1613273</v>
      </c>
      <c r="E340" s="47">
        <v>1056832</v>
      </c>
      <c r="G340" s="60">
        <v>397</v>
      </c>
    </row>
    <row r="341" spans="1:7" ht="15">
      <c r="A341" s="18" t="s">
        <v>567</v>
      </c>
      <c r="B341" s="17" t="s">
        <v>110</v>
      </c>
      <c r="C341" s="47">
        <v>2626067</v>
      </c>
      <c r="D341" s="47">
        <v>2396799</v>
      </c>
      <c r="E341" s="47">
        <v>229268</v>
      </c>
      <c r="G341" s="60">
        <v>371</v>
      </c>
    </row>
    <row r="342" spans="1:7" ht="15">
      <c r="A342" s="18" t="s">
        <v>652</v>
      </c>
      <c r="B342" s="17" t="s">
        <v>584</v>
      </c>
      <c r="C342" s="47">
        <v>2618163</v>
      </c>
      <c r="D342" s="47">
        <v>918210</v>
      </c>
      <c r="E342" s="47">
        <v>1699953</v>
      </c>
      <c r="G342" s="60">
        <v>496</v>
      </c>
    </row>
    <row r="343" spans="1:7" ht="15">
      <c r="A343" s="18" t="s">
        <v>391</v>
      </c>
      <c r="B343" s="17" t="s">
        <v>385</v>
      </c>
      <c r="C343" s="47">
        <v>2591247</v>
      </c>
      <c r="D343" s="47">
        <v>2591247</v>
      </c>
      <c r="E343" s="47">
        <v>0</v>
      </c>
      <c r="G343" s="60">
        <v>416</v>
      </c>
    </row>
    <row r="344" spans="1:7" ht="15">
      <c r="A344" s="18" t="s">
        <v>1177</v>
      </c>
      <c r="B344" s="17" t="s">
        <v>1150</v>
      </c>
      <c r="C344" s="47">
        <v>2591053</v>
      </c>
      <c r="D344" s="47">
        <v>2455543</v>
      </c>
      <c r="E344" s="47">
        <v>135510</v>
      </c>
      <c r="G344" s="60">
        <v>102</v>
      </c>
    </row>
    <row r="345" spans="1:7" ht="15">
      <c r="A345" s="18" t="s">
        <v>1671</v>
      </c>
      <c r="B345" s="17" t="s">
        <v>1647</v>
      </c>
      <c r="C345" s="47">
        <v>2582132</v>
      </c>
      <c r="D345" s="47">
        <v>2284745</v>
      </c>
      <c r="E345" s="47">
        <v>297387</v>
      </c>
      <c r="G345" s="60">
        <v>266</v>
      </c>
    </row>
    <row r="346" spans="1:7" ht="15">
      <c r="A346" s="18" t="s">
        <v>1219</v>
      </c>
      <c r="B346" s="17" t="s">
        <v>1150</v>
      </c>
      <c r="C346" s="47">
        <v>2551887</v>
      </c>
      <c r="D346" s="47">
        <v>1805227</v>
      </c>
      <c r="E346" s="47">
        <v>746660</v>
      </c>
      <c r="G346" s="60">
        <v>116</v>
      </c>
    </row>
    <row r="347" spans="1:7" ht="15">
      <c r="A347" s="18" t="s">
        <v>346</v>
      </c>
      <c r="B347" s="17" t="s">
        <v>268</v>
      </c>
      <c r="C347" s="47">
        <v>2521458</v>
      </c>
      <c r="D347" s="47">
        <v>1138183</v>
      </c>
      <c r="E347" s="47">
        <v>1383275</v>
      </c>
      <c r="G347" s="60">
        <v>401</v>
      </c>
    </row>
    <row r="348" spans="1:7" ht="15">
      <c r="A348" s="18" t="s">
        <v>972</v>
      </c>
      <c r="B348" s="17" t="s">
        <v>939</v>
      </c>
      <c r="C348" s="47">
        <v>2519021</v>
      </c>
      <c r="D348" s="47">
        <v>2519021</v>
      </c>
      <c r="E348" s="47">
        <v>0</v>
      </c>
      <c r="G348" s="60">
        <v>34</v>
      </c>
    </row>
    <row r="349" spans="1:7" ht="15">
      <c r="A349" s="18" t="s">
        <v>1096</v>
      </c>
      <c r="B349" s="17" t="s">
        <v>939</v>
      </c>
      <c r="C349" s="47">
        <v>2484212</v>
      </c>
      <c r="D349" s="47">
        <v>2283769</v>
      </c>
      <c r="E349" s="47">
        <v>200443</v>
      </c>
      <c r="G349" s="60">
        <v>75</v>
      </c>
    </row>
    <row r="350" spans="1:7" ht="15">
      <c r="A350" s="18" t="s">
        <v>280</v>
      </c>
      <c r="B350" s="17" t="s">
        <v>268</v>
      </c>
      <c r="C350" s="47">
        <v>2473485</v>
      </c>
      <c r="D350" s="47">
        <v>2473485</v>
      </c>
      <c r="E350" s="47">
        <v>0</v>
      </c>
      <c r="G350" s="60">
        <v>379</v>
      </c>
    </row>
    <row r="351" spans="1:7" ht="15">
      <c r="A351" s="18" t="s">
        <v>1053</v>
      </c>
      <c r="B351" s="17" t="s">
        <v>939</v>
      </c>
      <c r="C351" s="47">
        <v>2468149</v>
      </c>
      <c r="D351" s="47">
        <v>2442478</v>
      </c>
      <c r="E351" s="47">
        <v>25671</v>
      </c>
      <c r="G351" s="60">
        <v>61</v>
      </c>
    </row>
    <row r="352" spans="1:7" ht="15">
      <c r="A352" s="18" t="s">
        <v>954</v>
      </c>
      <c r="B352" s="17" t="s">
        <v>939</v>
      </c>
      <c r="C352" s="47">
        <v>2441492</v>
      </c>
      <c r="D352" s="47">
        <v>640777</v>
      </c>
      <c r="E352" s="47">
        <v>1800715</v>
      </c>
      <c r="G352" s="60">
        <v>28</v>
      </c>
    </row>
    <row r="353" spans="1:7" ht="15">
      <c r="A353" s="18" t="s">
        <v>1324</v>
      </c>
      <c r="B353" s="17" t="s">
        <v>1270</v>
      </c>
      <c r="C353" s="47">
        <v>2412805</v>
      </c>
      <c r="D353" s="47">
        <v>2412805</v>
      </c>
      <c r="E353" s="47">
        <v>0</v>
      </c>
      <c r="G353" s="60">
        <v>151</v>
      </c>
    </row>
    <row r="354" spans="1:7" ht="15">
      <c r="A354" s="18" t="s">
        <v>1011</v>
      </c>
      <c r="B354" s="17" t="s">
        <v>939</v>
      </c>
      <c r="C354" s="47">
        <v>2368995</v>
      </c>
      <c r="D354" s="47">
        <v>2365995</v>
      </c>
      <c r="E354" s="47">
        <v>3000</v>
      </c>
      <c r="G354" s="60">
        <v>47</v>
      </c>
    </row>
    <row r="355" spans="1:7" ht="15">
      <c r="A355" s="18" t="s">
        <v>1354</v>
      </c>
      <c r="B355" s="17" t="s">
        <v>1270</v>
      </c>
      <c r="C355" s="47">
        <v>2366897</v>
      </c>
      <c r="D355" s="47">
        <v>2315147</v>
      </c>
      <c r="E355" s="47">
        <v>51750</v>
      </c>
      <c r="G355" s="60">
        <v>161</v>
      </c>
    </row>
    <row r="356" spans="1:7" ht="15">
      <c r="A356" s="18" t="s">
        <v>179</v>
      </c>
      <c r="B356" s="17" t="s">
        <v>110</v>
      </c>
      <c r="C356" s="47">
        <v>2347213</v>
      </c>
      <c r="D356" s="47">
        <v>1874484</v>
      </c>
      <c r="E356" s="47">
        <v>472729</v>
      </c>
      <c r="G356" s="60">
        <v>345</v>
      </c>
    </row>
    <row r="357" spans="1:7" ht="15">
      <c r="A357" s="18" t="s">
        <v>1721</v>
      </c>
      <c r="B357" s="17" t="s">
        <v>1647</v>
      </c>
      <c r="C357" s="47">
        <v>2314535</v>
      </c>
      <c r="D357" s="47">
        <v>1763666</v>
      </c>
      <c r="E357" s="47">
        <v>550869</v>
      </c>
      <c r="G357" s="60">
        <v>283</v>
      </c>
    </row>
    <row r="358" spans="1:7" ht="15">
      <c r="A358" s="18" t="s">
        <v>703</v>
      </c>
      <c r="B358" s="17" t="s">
        <v>661</v>
      </c>
      <c r="C358" s="47">
        <v>2261096</v>
      </c>
      <c r="D358" s="47">
        <v>2190116</v>
      </c>
      <c r="E358" s="47">
        <v>70980</v>
      </c>
      <c r="G358" s="60">
        <v>513</v>
      </c>
    </row>
    <row r="359" spans="1:7" ht="15">
      <c r="A359" s="18" t="s">
        <v>706</v>
      </c>
      <c r="B359" s="17" t="s">
        <v>661</v>
      </c>
      <c r="C359" s="47">
        <v>2259395</v>
      </c>
      <c r="D359" s="47">
        <v>496104</v>
      </c>
      <c r="E359" s="47">
        <v>1763291</v>
      </c>
      <c r="G359" s="60">
        <v>514</v>
      </c>
    </row>
    <row r="360" spans="1:7" ht="15">
      <c r="A360" s="18" t="s">
        <v>767</v>
      </c>
      <c r="B360" s="17" t="s">
        <v>744</v>
      </c>
      <c r="C360" s="47">
        <v>2238929</v>
      </c>
      <c r="D360" s="47">
        <v>1473603</v>
      </c>
      <c r="E360" s="47">
        <v>765326</v>
      </c>
      <c r="G360" s="60">
        <v>531</v>
      </c>
    </row>
    <row r="361" spans="1:7" ht="15">
      <c r="A361" s="18" t="s">
        <v>1204</v>
      </c>
      <c r="B361" s="17" t="s">
        <v>1150</v>
      </c>
      <c r="C361" s="47">
        <v>2222340</v>
      </c>
      <c r="D361" s="47">
        <v>1734344</v>
      </c>
      <c r="E361" s="47">
        <v>487996</v>
      </c>
      <c r="G361" s="60">
        <v>111</v>
      </c>
    </row>
    <row r="362" spans="1:7" ht="15">
      <c r="A362" s="18" t="s">
        <v>1171</v>
      </c>
      <c r="B362" s="17" t="s">
        <v>1150</v>
      </c>
      <c r="C362" s="47">
        <v>2193062</v>
      </c>
      <c r="D362" s="47">
        <v>2131312</v>
      </c>
      <c r="E362" s="47">
        <v>61750</v>
      </c>
      <c r="G362" s="60">
        <v>100</v>
      </c>
    </row>
    <row r="363" spans="1:7" ht="15">
      <c r="A363" s="18" t="s">
        <v>1449</v>
      </c>
      <c r="B363" s="17" t="s">
        <v>1539</v>
      </c>
      <c r="C363" s="47">
        <v>2191106</v>
      </c>
      <c r="D363" s="47">
        <v>595034</v>
      </c>
      <c r="E363" s="47">
        <v>1596072</v>
      </c>
      <c r="G363" s="60">
        <v>229</v>
      </c>
    </row>
    <row r="364" spans="1:7" ht="15">
      <c r="A364" s="18" t="s">
        <v>442</v>
      </c>
      <c r="B364" s="17" t="s">
        <v>385</v>
      </c>
      <c r="C364" s="47">
        <v>2184002</v>
      </c>
      <c r="D364" s="47">
        <v>1968051</v>
      </c>
      <c r="E364" s="47">
        <v>215951</v>
      </c>
      <c r="G364" s="60">
        <v>433</v>
      </c>
    </row>
    <row r="365" spans="1:7" ht="15">
      <c r="A365" s="18" t="s">
        <v>1492</v>
      </c>
      <c r="B365" s="17" t="s">
        <v>1474</v>
      </c>
      <c r="C365" s="47">
        <v>2145167</v>
      </c>
      <c r="D365" s="47">
        <v>2140167</v>
      </c>
      <c r="E365" s="47">
        <v>5000</v>
      </c>
      <c r="G365" s="60">
        <v>206</v>
      </c>
    </row>
    <row r="366" spans="1:7" ht="15">
      <c r="A366" s="18" t="s">
        <v>557</v>
      </c>
      <c r="B366" s="17" t="s">
        <v>533</v>
      </c>
      <c r="C366" s="47">
        <v>2084331</v>
      </c>
      <c r="D366" s="47">
        <v>1613300</v>
      </c>
      <c r="E366" s="47">
        <v>471031</v>
      </c>
      <c r="G366" s="60">
        <v>471</v>
      </c>
    </row>
    <row r="367" spans="1:7" ht="15">
      <c r="A367" s="18" t="s">
        <v>569</v>
      </c>
      <c r="B367" s="17" t="s">
        <v>584</v>
      </c>
      <c r="C367" s="47">
        <v>2074406</v>
      </c>
      <c r="D367" s="47">
        <v>1525660</v>
      </c>
      <c r="E367" s="47">
        <v>548746</v>
      </c>
      <c r="G367" s="60">
        <v>497</v>
      </c>
    </row>
    <row r="368" spans="1:7" ht="15">
      <c r="A368" s="18" t="s">
        <v>660</v>
      </c>
      <c r="B368" s="17" t="s">
        <v>584</v>
      </c>
      <c r="C368" s="47">
        <v>2066401</v>
      </c>
      <c r="D368" s="47">
        <v>1628951</v>
      </c>
      <c r="E368" s="47">
        <v>437450</v>
      </c>
      <c r="G368" s="60">
        <v>499</v>
      </c>
    </row>
    <row r="369" spans="1:7" ht="15">
      <c r="A369" s="18" t="s">
        <v>161</v>
      </c>
      <c r="B369" s="17" t="s">
        <v>110</v>
      </c>
      <c r="C369" s="47">
        <v>2056015</v>
      </c>
      <c r="D369" s="47">
        <v>878031</v>
      </c>
      <c r="E369" s="47">
        <v>1177984</v>
      </c>
      <c r="G369" s="60">
        <v>339</v>
      </c>
    </row>
    <row r="370" spans="1:7" ht="15">
      <c r="A370" s="18" t="s">
        <v>1518</v>
      </c>
      <c r="B370" s="17" t="s">
        <v>1474</v>
      </c>
      <c r="C370" s="47">
        <v>2048378</v>
      </c>
      <c r="D370" s="47">
        <v>2039478</v>
      </c>
      <c r="E370" s="47">
        <v>8900</v>
      </c>
      <c r="G370" s="60">
        <v>215</v>
      </c>
    </row>
    <row r="371" spans="1:7" ht="15">
      <c r="A371" s="18" t="s">
        <v>1029</v>
      </c>
      <c r="B371" s="17" t="s">
        <v>939</v>
      </c>
      <c r="C371" s="47">
        <v>2033043</v>
      </c>
      <c r="D371" s="47">
        <v>1212569</v>
      </c>
      <c r="E371" s="47">
        <v>820474</v>
      </c>
      <c r="G371" s="60">
        <v>53</v>
      </c>
    </row>
    <row r="372" spans="1:7" ht="15">
      <c r="A372" s="18" t="s">
        <v>685</v>
      </c>
      <c r="B372" s="17" t="s">
        <v>661</v>
      </c>
      <c r="C372" s="47">
        <v>2025963</v>
      </c>
      <c r="D372" s="47">
        <v>1661313</v>
      </c>
      <c r="E372" s="47">
        <v>364650</v>
      </c>
      <c r="G372" s="60">
        <v>507</v>
      </c>
    </row>
    <row r="373" spans="1:7" ht="15">
      <c r="A373" s="18" t="s">
        <v>682</v>
      </c>
      <c r="B373" s="17" t="s">
        <v>661</v>
      </c>
      <c r="C373" s="47">
        <v>1999585</v>
      </c>
      <c r="D373" s="47">
        <v>1712770</v>
      </c>
      <c r="E373" s="47">
        <v>286815</v>
      </c>
      <c r="G373" s="60">
        <v>506</v>
      </c>
    </row>
    <row r="374" spans="1:7" ht="15">
      <c r="A374" s="18" t="s">
        <v>736</v>
      </c>
      <c r="B374" s="17" t="s">
        <v>661</v>
      </c>
      <c r="C374" s="47">
        <v>1987320</v>
      </c>
      <c r="D374" s="47">
        <v>1404059</v>
      </c>
      <c r="E374" s="47">
        <v>583261</v>
      </c>
      <c r="G374" s="60">
        <v>521</v>
      </c>
    </row>
    <row r="375" spans="1:7" ht="15">
      <c r="A375" s="18" t="s">
        <v>200</v>
      </c>
      <c r="B375" s="17" t="s">
        <v>110</v>
      </c>
      <c r="C375" s="47">
        <v>1975643</v>
      </c>
      <c r="D375" s="47">
        <v>1496772</v>
      </c>
      <c r="E375" s="47">
        <v>478871</v>
      </c>
      <c r="G375" s="60">
        <v>352</v>
      </c>
    </row>
    <row r="376" spans="1:7" ht="15">
      <c r="A376" s="18" t="s">
        <v>1551</v>
      </c>
      <c r="B376" s="17" t="s">
        <v>1539</v>
      </c>
      <c r="C376" s="47">
        <v>1972127</v>
      </c>
      <c r="D376" s="47">
        <v>1783137</v>
      </c>
      <c r="E376" s="47">
        <v>188990</v>
      </c>
      <c r="G376" s="60">
        <v>226</v>
      </c>
    </row>
    <row r="377" spans="1:7" ht="15">
      <c r="A377" s="18" t="s">
        <v>978</v>
      </c>
      <c r="B377" s="17" t="s">
        <v>939</v>
      </c>
      <c r="C377" s="47">
        <v>1968000</v>
      </c>
      <c r="D377" s="47">
        <v>1304751</v>
      </c>
      <c r="E377" s="47">
        <v>663249</v>
      </c>
      <c r="G377" s="60">
        <v>36</v>
      </c>
    </row>
    <row r="378" spans="1:7" ht="15">
      <c r="A378" s="18" t="s">
        <v>1026</v>
      </c>
      <c r="B378" s="17" t="s">
        <v>939</v>
      </c>
      <c r="C378" s="47">
        <v>1946605</v>
      </c>
      <c r="D378" s="47">
        <v>1072458</v>
      </c>
      <c r="E378" s="47">
        <v>874147</v>
      </c>
      <c r="G378" s="60">
        <v>52</v>
      </c>
    </row>
    <row r="379" spans="1:7" ht="15">
      <c r="A379" s="18" t="s">
        <v>245</v>
      </c>
      <c r="B379" s="17" t="s">
        <v>110</v>
      </c>
      <c r="C379" s="47">
        <v>1946077</v>
      </c>
      <c r="D379" s="47">
        <v>1399833</v>
      </c>
      <c r="E379" s="47">
        <v>546244</v>
      </c>
      <c r="G379" s="60">
        <v>367</v>
      </c>
    </row>
    <row r="380" spans="1:7" ht="15">
      <c r="A380" s="18" t="s">
        <v>1044</v>
      </c>
      <c r="B380" s="17" t="s">
        <v>939</v>
      </c>
      <c r="C380" s="47">
        <v>1885388</v>
      </c>
      <c r="D380" s="47">
        <v>1451863</v>
      </c>
      <c r="E380" s="47">
        <v>433525</v>
      </c>
      <c r="G380" s="60">
        <v>58</v>
      </c>
    </row>
    <row r="381" spans="1:7" ht="15">
      <c r="A381" s="18" t="s">
        <v>480</v>
      </c>
      <c r="B381" s="17" t="s">
        <v>385</v>
      </c>
      <c r="C381" s="47">
        <v>1884987</v>
      </c>
      <c r="D381" s="47">
        <v>1477432</v>
      </c>
      <c r="E381" s="47">
        <v>407555</v>
      </c>
      <c r="G381" s="60">
        <v>446</v>
      </c>
    </row>
    <row r="382" spans="1:7" ht="15">
      <c r="A382" s="18" t="s">
        <v>1532</v>
      </c>
      <c r="B382" s="17" t="s">
        <v>1474</v>
      </c>
      <c r="C382" s="47">
        <v>1860433</v>
      </c>
      <c r="D382" s="47">
        <v>1490013</v>
      </c>
      <c r="E382" s="47">
        <v>370420</v>
      </c>
      <c r="G382" s="60">
        <v>220</v>
      </c>
    </row>
    <row r="383" spans="1:7" ht="15">
      <c r="A383" s="18" t="s">
        <v>106</v>
      </c>
      <c r="B383" s="17" t="s">
        <v>36</v>
      </c>
      <c r="C383" s="47">
        <v>1853435</v>
      </c>
      <c r="D383" s="47">
        <v>526225</v>
      </c>
      <c r="E383" s="47">
        <v>1327210</v>
      </c>
      <c r="G383" s="60">
        <v>321</v>
      </c>
    </row>
    <row r="384" spans="1:7" ht="15">
      <c r="A384" s="18" t="s">
        <v>271</v>
      </c>
      <c r="B384" s="17" t="s">
        <v>268</v>
      </c>
      <c r="C384" s="47">
        <v>1852917</v>
      </c>
      <c r="D384" s="47">
        <v>1471017</v>
      </c>
      <c r="E384" s="47">
        <v>381900</v>
      </c>
      <c r="G384" s="60">
        <v>376</v>
      </c>
    </row>
    <row r="385" spans="1:7" ht="15">
      <c r="A385" s="18" t="s">
        <v>721</v>
      </c>
      <c r="B385" s="17" t="s">
        <v>661</v>
      </c>
      <c r="C385" s="47">
        <v>1848112</v>
      </c>
      <c r="D385" s="47">
        <v>1622812</v>
      </c>
      <c r="E385" s="47">
        <v>225300</v>
      </c>
      <c r="G385" s="60">
        <v>519</v>
      </c>
    </row>
    <row r="386" spans="1:7" ht="15">
      <c r="A386" s="18" t="s">
        <v>209</v>
      </c>
      <c r="B386" s="17" t="s">
        <v>110</v>
      </c>
      <c r="C386" s="47">
        <v>1819110</v>
      </c>
      <c r="D386" s="47">
        <v>1805759</v>
      </c>
      <c r="E386" s="47">
        <v>13351</v>
      </c>
      <c r="G386" s="60">
        <v>355</v>
      </c>
    </row>
    <row r="387" spans="1:7" ht="15">
      <c r="A387" s="18" t="s">
        <v>842</v>
      </c>
      <c r="B387" s="17" t="s">
        <v>809</v>
      </c>
      <c r="C387" s="47">
        <v>1816297</v>
      </c>
      <c r="D387" s="47">
        <v>1807697</v>
      </c>
      <c r="E387" s="47">
        <v>8600</v>
      </c>
      <c r="G387" s="60">
        <v>556</v>
      </c>
    </row>
    <row r="388" spans="1:7" ht="15">
      <c r="A388" s="18" t="s">
        <v>1333</v>
      </c>
      <c r="B388" s="17" t="s">
        <v>1270</v>
      </c>
      <c r="C388" s="47">
        <v>1800479</v>
      </c>
      <c r="D388" s="47">
        <v>583137</v>
      </c>
      <c r="E388" s="47">
        <v>1217342</v>
      </c>
      <c r="G388" s="60">
        <v>154</v>
      </c>
    </row>
    <row r="389" spans="1:7" ht="15">
      <c r="A389" s="18" t="s">
        <v>1703</v>
      </c>
      <c r="B389" s="17" t="s">
        <v>1647</v>
      </c>
      <c r="C389" s="47">
        <v>1800268</v>
      </c>
      <c r="D389" s="47">
        <v>1391811</v>
      </c>
      <c r="E389" s="47">
        <v>408457</v>
      </c>
      <c r="G389" s="60">
        <v>277</v>
      </c>
    </row>
    <row r="390" spans="1:7" ht="15">
      <c r="A390" s="18" t="s">
        <v>149</v>
      </c>
      <c r="B390" s="17" t="s">
        <v>110</v>
      </c>
      <c r="C390" s="47">
        <v>1763048</v>
      </c>
      <c r="D390" s="47">
        <v>1738248</v>
      </c>
      <c r="E390" s="47">
        <v>24800</v>
      </c>
      <c r="G390" s="60">
        <v>335</v>
      </c>
    </row>
    <row r="391" spans="1:7" ht="15">
      <c r="A391" s="18" t="s">
        <v>697</v>
      </c>
      <c r="B391" s="17" t="s">
        <v>661</v>
      </c>
      <c r="C391" s="47">
        <v>1740147</v>
      </c>
      <c r="D391" s="47">
        <v>1101818</v>
      </c>
      <c r="E391" s="47">
        <v>638329</v>
      </c>
      <c r="G391" s="60">
        <v>511</v>
      </c>
    </row>
    <row r="392" spans="1:7" ht="15">
      <c r="A392" s="18" t="s">
        <v>673</v>
      </c>
      <c r="B392" s="17" t="s">
        <v>661</v>
      </c>
      <c r="C392" s="47">
        <v>1737515</v>
      </c>
      <c r="D392" s="47">
        <v>1403978</v>
      </c>
      <c r="E392" s="47">
        <v>333537</v>
      </c>
      <c r="G392" s="60">
        <v>503</v>
      </c>
    </row>
    <row r="393" spans="1:7" ht="15">
      <c r="A393" s="18" t="s">
        <v>453</v>
      </c>
      <c r="B393" s="17" t="s">
        <v>385</v>
      </c>
      <c r="C393" s="47">
        <v>1736174</v>
      </c>
      <c r="D393" s="47">
        <v>1203727</v>
      </c>
      <c r="E393" s="47">
        <v>532447</v>
      </c>
      <c r="G393" s="60">
        <v>437</v>
      </c>
    </row>
    <row r="394" spans="1:7" ht="15">
      <c r="A394" s="18" t="s">
        <v>1137</v>
      </c>
      <c r="B394" s="17" t="s">
        <v>809</v>
      </c>
      <c r="C394" s="47">
        <v>1723616</v>
      </c>
      <c r="D394" s="47">
        <v>523777</v>
      </c>
      <c r="E394" s="47">
        <v>1199839</v>
      </c>
      <c r="G394" s="60">
        <v>566</v>
      </c>
    </row>
    <row r="395" spans="1:7" ht="15">
      <c r="A395" s="18" t="s">
        <v>224</v>
      </c>
      <c r="B395" s="17" t="s">
        <v>110</v>
      </c>
      <c r="C395" s="47">
        <v>1723544</v>
      </c>
      <c r="D395" s="47">
        <v>1723544</v>
      </c>
      <c r="E395" s="47">
        <v>0</v>
      </c>
      <c r="G395" s="60">
        <v>360</v>
      </c>
    </row>
    <row r="396" spans="1:7" ht="15">
      <c r="A396" s="18" t="s">
        <v>131</v>
      </c>
      <c r="B396" s="17" t="s">
        <v>110</v>
      </c>
      <c r="C396" s="47">
        <v>1721865</v>
      </c>
      <c r="D396" s="47">
        <v>1591355</v>
      </c>
      <c r="E396" s="47">
        <v>130510</v>
      </c>
      <c r="G396" s="60">
        <v>329</v>
      </c>
    </row>
    <row r="397" spans="1:7" ht="15">
      <c r="A397" s="18" t="s">
        <v>1207</v>
      </c>
      <c r="B397" s="17" t="s">
        <v>1150</v>
      </c>
      <c r="C397" s="47">
        <v>1709579</v>
      </c>
      <c r="D397" s="47">
        <v>1432086</v>
      </c>
      <c r="E397" s="47">
        <v>277493</v>
      </c>
      <c r="G397" s="60">
        <v>112</v>
      </c>
    </row>
    <row r="398" spans="1:7" ht="15">
      <c r="A398" s="18" t="s">
        <v>1282</v>
      </c>
      <c r="B398" s="17" t="s">
        <v>1270</v>
      </c>
      <c r="C398" s="47">
        <v>1705426</v>
      </c>
      <c r="D398" s="47">
        <v>562731</v>
      </c>
      <c r="E398" s="47">
        <v>1142695</v>
      </c>
      <c r="G398" s="60">
        <v>137</v>
      </c>
    </row>
    <row r="399" spans="1:7" ht="15">
      <c r="A399" s="18" t="s">
        <v>868</v>
      </c>
      <c r="B399" s="17" t="s">
        <v>809</v>
      </c>
      <c r="C399" s="47">
        <v>1694900</v>
      </c>
      <c r="D399" s="47">
        <v>272550</v>
      </c>
      <c r="E399" s="47">
        <v>1422350</v>
      </c>
      <c r="G399" s="60">
        <v>567</v>
      </c>
    </row>
    <row r="400" spans="1:7" ht="15">
      <c r="A400" s="18" t="s">
        <v>758</v>
      </c>
      <c r="B400" s="17" t="s">
        <v>744</v>
      </c>
      <c r="C400" s="47">
        <v>1686611</v>
      </c>
      <c r="D400" s="47">
        <v>1623706</v>
      </c>
      <c r="E400" s="47">
        <v>62905</v>
      </c>
      <c r="G400" s="60">
        <v>528</v>
      </c>
    </row>
    <row r="401" spans="1:7" ht="15">
      <c r="A401" s="18" t="s">
        <v>1137</v>
      </c>
      <c r="B401" s="17" t="s">
        <v>939</v>
      </c>
      <c r="C401" s="47">
        <v>1681975</v>
      </c>
      <c r="D401" s="47">
        <v>1608125</v>
      </c>
      <c r="E401" s="47">
        <v>73850</v>
      </c>
      <c r="G401" s="60">
        <v>89</v>
      </c>
    </row>
    <row r="402" spans="1:7" ht="15">
      <c r="A402" s="18" t="s">
        <v>1279</v>
      </c>
      <c r="B402" s="17" t="s">
        <v>1270</v>
      </c>
      <c r="C402" s="47">
        <v>1670240</v>
      </c>
      <c r="D402" s="47">
        <v>1495840</v>
      </c>
      <c r="E402" s="47">
        <v>174400</v>
      </c>
      <c r="G402" s="60">
        <v>136</v>
      </c>
    </row>
    <row r="403" spans="1:7" ht="15">
      <c r="A403" s="18" t="s">
        <v>1134</v>
      </c>
      <c r="B403" s="17" t="s">
        <v>939</v>
      </c>
      <c r="C403" s="47">
        <v>1627307</v>
      </c>
      <c r="D403" s="47">
        <v>885807</v>
      </c>
      <c r="E403" s="47">
        <v>741500</v>
      </c>
      <c r="G403" s="60">
        <v>88</v>
      </c>
    </row>
    <row r="404" spans="1:7" ht="15">
      <c r="A404" s="18" t="s">
        <v>532</v>
      </c>
      <c r="B404" s="17" t="s">
        <v>484</v>
      </c>
      <c r="C404" s="47">
        <v>1618159</v>
      </c>
      <c r="D404" s="47">
        <v>725357</v>
      </c>
      <c r="E404" s="47">
        <v>892802</v>
      </c>
      <c r="G404" s="60">
        <v>463</v>
      </c>
    </row>
    <row r="405" spans="1:7" ht="15">
      <c r="A405" s="18" t="s">
        <v>1041</v>
      </c>
      <c r="B405" s="17" t="s">
        <v>939</v>
      </c>
      <c r="C405" s="47">
        <v>1608618</v>
      </c>
      <c r="D405" s="47">
        <v>1570809</v>
      </c>
      <c r="E405" s="47">
        <v>37809</v>
      </c>
      <c r="G405" s="60">
        <v>57</v>
      </c>
    </row>
    <row r="406" spans="1:7" ht="15">
      <c r="A406" s="18" t="s">
        <v>1694</v>
      </c>
      <c r="B406" s="17" t="s">
        <v>1647</v>
      </c>
      <c r="C406" s="47">
        <v>1603256</v>
      </c>
      <c r="D406" s="47">
        <v>1460504</v>
      </c>
      <c r="E406" s="47">
        <v>142752</v>
      </c>
      <c r="G406" s="60">
        <v>274</v>
      </c>
    </row>
    <row r="407" spans="1:7" ht="15">
      <c r="A407" s="18" t="s">
        <v>511</v>
      </c>
      <c r="B407" s="17" t="s">
        <v>484</v>
      </c>
      <c r="C407" s="47">
        <v>1578408</v>
      </c>
      <c r="D407" s="47">
        <v>1241642</v>
      </c>
      <c r="E407" s="47">
        <v>336766</v>
      </c>
      <c r="G407" s="60">
        <v>456</v>
      </c>
    </row>
    <row r="408" spans="1:7" ht="15">
      <c r="A408" s="18" t="s">
        <v>1180</v>
      </c>
      <c r="B408" s="17" t="s">
        <v>1150</v>
      </c>
      <c r="C408" s="47">
        <v>1562533</v>
      </c>
      <c r="D408" s="47">
        <v>1187292</v>
      </c>
      <c r="E408" s="47">
        <v>375241</v>
      </c>
      <c r="G408" s="60">
        <v>103</v>
      </c>
    </row>
    <row r="409" spans="1:7" ht="15">
      <c r="A409" s="18" t="s">
        <v>830</v>
      </c>
      <c r="B409" s="17" t="s">
        <v>809</v>
      </c>
      <c r="C409" s="47">
        <v>1559186</v>
      </c>
      <c r="D409" s="47">
        <v>62552</v>
      </c>
      <c r="E409" s="47">
        <v>1496634</v>
      </c>
      <c r="G409" s="60">
        <v>552</v>
      </c>
    </row>
    <row r="410" spans="1:7" ht="15">
      <c r="A410" s="18" t="s">
        <v>577</v>
      </c>
      <c r="B410" s="17" t="s">
        <v>533</v>
      </c>
      <c r="C410" s="47">
        <v>1552661</v>
      </c>
      <c r="D410" s="47">
        <v>1434184</v>
      </c>
      <c r="E410" s="47">
        <v>118477</v>
      </c>
      <c r="G410" s="60">
        <v>476</v>
      </c>
    </row>
    <row r="411" spans="1:7" ht="15">
      <c r="A411" s="18" t="s">
        <v>724</v>
      </c>
      <c r="B411" s="17" t="s">
        <v>661</v>
      </c>
      <c r="C411" s="47">
        <v>1522859</v>
      </c>
      <c r="D411" s="47">
        <v>1218289</v>
      </c>
      <c r="E411" s="47">
        <v>304570</v>
      </c>
      <c r="G411" s="60">
        <v>520</v>
      </c>
    </row>
    <row r="412" spans="1:7" ht="15">
      <c r="A412" s="18" t="s">
        <v>146</v>
      </c>
      <c r="B412" s="17" t="s">
        <v>110</v>
      </c>
      <c r="C412" s="47">
        <v>1509707</v>
      </c>
      <c r="D412" s="47">
        <v>1106812</v>
      </c>
      <c r="E412" s="47">
        <v>402895</v>
      </c>
      <c r="G412" s="60">
        <v>334</v>
      </c>
    </row>
    <row r="413" spans="1:7" ht="15">
      <c r="A413" s="18" t="s">
        <v>384</v>
      </c>
      <c r="B413" s="17" t="s">
        <v>268</v>
      </c>
      <c r="C413" s="47">
        <v>1505962</v>
      </c>
      <c r="D413" s="47">
        <v>487667</v>
      </c>
      <c r="E413" s="47">
        <v>1018295</v>
      </c>
      <c r="G413" s="60">
        <v>414</v>
      </c>
    </row>
    <row r="414" spans="1:7" ht="15">
      <c r="A414" s="18" t="s">
        <v>1228</v>
      </c>
      <c r="B414" s="17" t="s">
        <v>1150</v>
      </c>
      <c r="C414" s="47">
        <v>1494646</v>
      </c>
      <c r="D414" s="47">
        <v>748926</v>
      </c>
      <c r="E414" s="47">
        <v>745720</v>
      </c>
      <c r="G414" s="60">
        <v>119</v>
      </c>
    </row>
    <row r="415" spans="1:7" ht="15">
      <c r="A415" s="18" t="s">
        <v>641</v>
      </c>
      <c r="B415" s="17" t="s">
        <v>584</v>
      </c>
      <c r="C415" s="47">
        <v>1469331</v>
      </c>
      <c r="D415" s="47">
        <v>1188341</v>
      </c>
      <c r="E415" s="47">
        <v>280990</v>
      </c>
      <c r="G415" s="60">
        <v>492</v>
      </c>
    </row>
    <row r="416" spans="1:7" ht="15">
      <c r="A416" s="18" t="s">
        <v>1668</v>
      </c>
      <c r="B416" s="17" t="s">
        <v>1647</v>
      </c>
      <c r="C416" s="47">
        <v>1461847</v>
      </c>
      <c r="D416" s="47">
        <v>961513</v>
      </c>
      <c r="E416" s="47">
        <v>500334</v>
      </c>
      <c r="G416" s="60">
        <v>265</v>
      </c>
    </row>
    <row r="417" spans="1:7" ht="15">
      <c r="A417" s="18" t="s">
        <v>69</v>
      </c>
      <c r="B417" s="17" t="s">
        <v>36</v>
      </c>
      <c r="C417" s="47">
        <v>1437373</v>
      </c>
      <c r="D417" s="47">
        <v>1231664</v>
      </c>
      <c r="E417" s="47">
        <v>205709</v>
      </c>
      <c r="G417" s="60">
        <v>308</v>
      </c>
    </row>
    <row r="418" spans="1:7" ht="15">
      <c r="A418" s="18" t="s">
        <v>1146</v>
      </c>
      <c r="B418" s="17" t="s">
        <v>939</v>
      </c>
      <c r="C418" s="47">
        <v>1431194</v>
      </c>
      <c r="D418" s="47">
        <v>980791</v>
      </c>
      <c r="E418" s="47">
        <v>450403</v>
      </c>
      <c r="G418" s="60">
        <v>92</v>
      </c>
    </row>
    <row r="419" spans="1:7" ht="15">
      <c r="A419" s="18" t="s">
        <v>1072</v>
      </c>
      <c r="B419" s="17" t="s">
        <v>939</v>
      </c>
      <c r="C419" s="47">
        <v>1423634</v>
      </c>
      <c r="D419" s="47">
        <v>1348679</v>
      </c>
      <c r="E419" s="47">
        <v>74955</v>
      </c>
      <c r="G419" s="60">
        <v>67</v>
      </c>
    </row>
    <row r="420" spans="1:7" ht="15">
      <c r="A420" s="18" t="s">
        <v>845</v>
      </c>
      <c r="B420" s="17" t="s">
        <v>809</v>
      </c>
      <c r="C420" s="47">
        <v>1412834</v>
      </c>
      <c r="D420" s="47">
        <v>807600</v>
      </c>
      <c r="E420" s="47">
        <v>605234</v>
      </c>
      <c r="G420" s="60">
        <v>557</v>
      </c>
    </row>
    <row r="421" spans="1:7" ht="15">
      <c r="A421" s="18" t="s">
        <v>103</v>
      </c>
      <c r="B421" s="17" t="s">
        <v>36</v>
      </c>
      <c r="C421" s="47">
        <v>1411809</v>
      </c>
      <c r="D421" s="47">
        <v>941496</v>
      </c>
      <c r="E421" s="47">
        <v>470313</v>
      </c>
      <c r="G421" s="60">
        <v>320</v>
      </c>
    </row>
    <row r="422" spans="1:7" ht="15">
      <c r="A422" s="18" t="s">
        <v>487</v>
      </c>
      <c r="B422" s="17" t="s">
        <v>484</v>
      </c>
      <c r="C422" s="47">
        <v>1390963</v>
      </c>
      <c r="D422" s="47">
        <v>1358963</v>
      </c>
      <c r="E422" s="47">
        <v>32000</v>
      </c>
      <c r="G422" s="60">
        <v>448</v>
      </c>
    </row>
    <row r="423" spans="1:7" ht="15">
      <c r="A423" s="18" t="s">
        <v>1375</v>
      </c>
      <c r="B423" s="17" t="s">
        <v>1270</v>
      </c>
      <c r="C423" s="47">
        <v>1366087</v>
      </c>
      <c r="D423" s="47">
        <v>1024153</v>
      </c>
      <c r="E423" s="47">
        <v>341934</v>
      </c>
      <c r="G423" s="60">
        <v>168</v>
      </c>
    </row>
    <row r="424" spans="1:7" ht="15">
      <c r="A424" s="18" t="s">
        <v>1306</v>
      </c>
      <c r="B424" s="17" t="s">
        <v>1270</v>
      </c>
      <c r="C424" s="47">
        <v>1359016</v>
      </c>
      <c r="D424" s="47">
        <v>1150408</v>
      </c>
      <c r="E424" s="47">
        <v>208608</v>
      </c>
      <c r="G424" s="60">
        <v>145</v>
      </c>
    </row>
    <row r="425" spans="1:7" ht="15">
      <c r="A425" s="18" t="s">
        <v>1056</v>
      </c>
      <c r="B425" s="17" t="s">
        <v>939</v>
      </c>
      <c r="C425" s="47">
        <v>1322947</v>
      </c>
      <c r="D425" s="47">
        <v>829772</v>
      </c>
      <c r="E425" s="47">
        <v>493175</v>
      </c>
      <c r="G425" s="60">
        <v>62</v>
      </c>
    </row>
    <row r="426" spans="1:7" ht="15">
      <c r="A426" s="18" t="s">
        <v>785</v>
      </c>
      <c r="B426" s="17" t="s">
        <v>744</v>
      </c>
      <c r="C426" s="47">
        <v>1309415</v>
      </c>
      <c r="D426" s="47">
        <v>989058</v>
      </c>
      <c r="E426" s="47">
        <v>320357</v>
      </c>
      <c r="G426" s="60">
        <v>537</v>
      </c>
    </row>
    <row r="427" spans="1:7" ht="15">
      <c r="A427" s="18" t="s">
        <v>450</v>
      </c>
      <c r="B427" s="17" t="s">
        <v>385</v>
      </c>
      <c r="C427" s="47">
        <v>1308097</v>
      </c>
      <c r="D427" s="47">
        <v>1308097</v>
      </c>
      <c r="E427" s="47">
        <v>0</v>
      </c>
      <c r="G427" s="60">
        <v>436</v>
      </c>
    </row>
    <row r="428" spans="1:7" ht="15">
      <c r="A428" s="18" t="s">
        <v>197</v>
      </c>
      <c r="B428" s="17" t="s">
        <v>110</v>
      </c>
      <c r="C428" s="47">
        <v>1299028</v>
      </c>
      <c r="D428" s="47">
        <v>1034103</v>
      </c>
      <c r="E428" s="47">
        <v>264925</v>
      </c>
      <c r="G428" s="60">
        <v>351</v>
      </c>
    </row>
    <row r="429" spans="1:7" ht="15">
      <c r="A429" s="18" t="s">
        <v>1554</v>
      </c>
      <c r="B429" s="17" t="s">
        <v>1647</v>
      </c>
      <c r="C429" s="47">
        <v>1298239</v>
      </c>
      <c r="D429" s="47">
        <v>1030269</v>
      </c>
      <c r="E429" s="47">
        <v>267970</v>
      </c>
      <c r="G429" s="60">
        <v>268</v>
      </c>
    </row>
    <row r="430" spans="1:7" ht="15">
      <c r="A430" s="18" t="s">
        <v>981</v>
      </c>
      <c r="B430" s="17" t="s">
        <v>939</v>
      </c>
      <c r="C430" s="47">
        <v>1298158</v>
      </c>
      <c r="D430" s="47">
        <v>982458</v>
      </c>
      <c r="E430" s="47">
        <v>315700</v>
      </c>
      <c r="G430" s="60">
        <v>37</v>
      </c>
    </row>
    <row r="431" spans="1:7" ht="15">
      <c r="A431" s="18" t="s">
        <v>1165</v>
      </c>
      <c r="B431" s="17" t="s">
        <v>1150</v>
      </c>
      <c r="C431" s="47">
        <v>1291079</v>
      </c>
      <c r="D431" s="47">
        <v>774225</v>
      </c>
      <c r="E431" s="47">
        <v>516854</v>
      </c>
      <c r="G431" s="60">
        <v>98</v>
      </c>
    </row>
    <row r="432" spans="1:7" ht="15">
      <c r="A432" s="18" t="s">
        <v>568</v>
      </c>
      <c r="B432" s="17" t="s">
        <v>584</v>
      </c>
      <c r="C432" s="47">
        <v>1290039</v>
      </c>
      <c r="D432" s="47">
        <v>829789</v>
      </c>
      <c r="E432" s="47">
        <v>460250</v>
      </c>
      <c r="G432" s="60">
        <v>493</v>
      </c>
    </row>
    <row r="433" spans="1:7" ht="15">
      <c r="A433" s="18" t="s">
        <v>718</v>
      </c>
      <c r="B433" s="17" t="s">
        <v>661</v>
      </c>
      <c r="C433" s="47">
        <v>1254032</v>
      </c>
      <c r="D433" s="47">
        <v>1180082</v>
      </c>
      <c r="E433" s="47">
        <v>73950</v>
      </c>
      <c r="G433" s="60">
        <v>518</v>
      </c>
    </row>
    <row r="434" spans="1:7" ht="15">
      <c r="A434" s="18" t="s">
        <v>679</v>
      </c>
      <c r="B434" s="17" t="s">
        <v>661</v>
      </c>
      <c r="C434" s="47">
        <v>1221661</v>
      </c>
      <c r="D434" s="47">
        <v>955275</v>
      </c>
      <c r="E434" s="47">
        <v>266386</v>
      </c>
      <c r="G434" s="60">
        <v>505</v>
      </c>
    </row>
    <row r="435" spans="1:7" ht="15">
      <c r="A435" s="18" t="s">
        <v>825</v>
      </c>
      <c r="B435" s="17" t="s">
        <v>809</v>
      </c>
      <c r="C435" s="47">
        <v>1217952</v>
      </c>
      <c r="D435" s="47">
        <v>1197927</v>
      </c>
      <c r="E435" s="47">
        <v>20025</v>
      </c>
      <c r="G435" s="60">
        <v>550</v>
      </c>
    </row>
    <row r="436" spans="1:7" ht="15">
      <c r="A436" s="18" t="s">
        <v>471</v>
      </c>
      <c r="B436" s="17" t="s">
        <v>385</v>
      </c>
      <c r="C436" s="47">
        <v>1214553</v>
      </c>
      <c r="D436" s="47">
        <v>1207103</v>
      </c>
      <c r="E436" s="47">
        <v>7450</v>
      </c>
      <c r="G436" s="60">
        <v>443</v>
      </c>
    </row>
    <row r="437" spans="1:7" ht="15">
      <c r="A437" s="18" t="s">
        <v>397</v>
      </c>
      <c r="B437" s="17" t="s">
        <v>385</v>
      </c>
      <c r="C437" s="47">
        <v>1214173</v>
      </c>
      <c r="D437" s="47">
        <v>1214173</v>
      </c>
      <c r="E437" s="47">
        <v>0</v>
      </c>
      <c r="G437" s="60">
        <v>418</v>
      </c>
    </row>
    <row r="438" spans="1:7" ht="15">
      <c r="A438" s="18" t="s">
        <v>176</v>
      </c>
      <c r="B438" s="17" t="s">
        <v>110</v>
      </c>
      <c r="C438" s="47">
        <v>1214085</v>
      </c>
      <c r="D438" s="47">
        <v>822875</v>
      </c>
      <c r="E438" s="47">
        <v>391210</v>
      </c>
      <c r="G438" s="60">
        <v>344</v>
      </c>
    </row>
    <row r="439" spans="1:7" ht="15">
      <c r="A439" s="18" t="s">
        <v>286</v>
      </c>
      <c r="B439" s="17" t="s">
        <v>268</v>
      </c>
      <c r="C439" s="47">
        <v>1213298</v>
      </c>
      <c r="D439" s="47">
        <v>583973</v>
      </c>
      <c r="E439" s="47">
        <v>629325</v>
      </c>
      <c r="G439" s="60">
        <v>381</v>
      </c>
    </row>
    <row r="440" spans="1:7" ht="15">
      <c r="A440" s="18" t="s">
        <v>113</v>
      </c>
      <c r="B440" s="17" t="s">
        <v>110</v>
      </c>
      <c r="C440" s="47">
        <v>1208443</v>
      </c>
      <c r="D440" s="47">
        <v>1108543</v>
      </c>
      <c r="E440" s="47">
        <v>99900</v>
      </c>
      <c r="G440" s="60">
        <v>323</v>
      </c>
    </row>
    <row r="441" spans="1:7" ht="15">
      <c r="A441" s="18" t="s">
        <v>1366</v>
      </c>
      <c r="B441" s="17" t="s">
        <v>1270</v>
      </c>
      <c r="C441" s="47">
        <v>1194538</v>
      </c>
      <c r="D441" s="47">
        <v>516880</v>
      </c>
      <c r="E441" s="47">
        <v>677658</v>
      </c>
      <c r="G441" s="60">
        <v>165</v>
      </c>
    </row>
    <row r="442" spans="1:7" ht="15">
      <c r="A442" s="18" t="s">
        <v>1616</v>
      </c>
      <c r="B442" s="17" t="s">
        <v>1610</v>
      </c>
      <c r="C442" s="47">
        <v>1189375</v>
      </c>
      <c r="D442" s="47">
        <v>1180000</v>
      </c>
      <c r="E442" s="47">
        <v>9375</v>
      </c>
      <c r="G442" s="60">
        <v>248</v>
      </c>
    </row>
    <row r="443" spans="1:7" ht="15">
      <c r="A443" s="18" t="s">
        <v>1421</v>
      </c>
      <c r="B443" s="17" t="s">
        <v>1382</v>
      </c>
      <c r="C443" s="47">
        <v>1187580</v>
      </c>
      <c r="D443" s="47">
        <v>1187580</v>
      </c>
      <c r="E443" s="47">
        <v>0</v>
      </c>
      <c r="G443" s="60">
        <v>183</v>
      </c>
    </row>
    <row r="444" spans="1:7" ht="15">
      <c r="A444" s="18" t="s">
        <v>155</v>
      </c>
      <c r="B444" s="17" t="s">
        <v>110</v>
      </c>
      <c r="C444" s="47">
        <v>1185091</v>
      </c>
      <c r="D444" s="47">
        <v>781074</v>
      </c>
      <c r="E444" s="47">
        <v>404017</v>
      </c>
      <c r="G444" s="60">
        <v>337</v>
      </c>
    </row>
    <row r="445" spans="1:7" ht="15">
      <c r="A445" s="18" t="s">
        <v>1017</v>
      </c>
      <c r="B445" s="17" t="s">
        <v>939</v>
      </c>
      <c r="C445" s="47">
        <v>1173080</v>
      </c>
      <c r="D445" s="47">
        <v>1166480</v>
      </c>
      <c r="E445" s="47">
        <v>6600</v>
      </c>
      <c r="G445" s="60">
        <v>49</v>
      </c>
    </row>
    <row r="446" spans="1:7" ht="15">
      <c r="A446" s="18" t="s">
        <v>1336</v>
      </c>
      <c r="B446" s="17" t="s">
        <v>1270</v>
      </c>
      <c r="C446" s="47">
        <v>1165456</v>
      </c>
      <c r="D446" s="47">
        <v>547203</v>
      </c>
      <c r="E446" s="47">
        <v>618253</v>
      </c>
      <c r="G446" s="60">
        <v>155</v>
      </c>
    </row>
    <row r="447" spans="1:7" ht="15">
      <c r="A447" s="18" t="s">
        <v>274</v>
      </c>
      <c r="B447" s="17" t="s">
        <v>268</v>
      </c>
      <c r="C447" s="47">
        <v>1160694</v>
      </c>
      <c r="D447" s="47">
        <v>965376</v>
      </c>
      <c r="E447" s="47">
        <v>195318</v>
      </c>
      <c r="G447" s="60">
        <v>377</v>
      </c>
    </row>
    <row r="448" spans="1:7" ht="15">
      <c r="A448" s="18" t="s">
        <v>1434</v>
      </c>
      <c r="B448" s="17" t="s">
        <v>1431</v>
      </c>
      <c r="C448" s="47">
        <v>1153462</v>
      </c>
      <c r="D448" s="47">
        <v>482798</v>
      </c>
      <c r="E448" s="47">
        <v>670664</v>
      </c>
      <c r="G448" s="60">
        <v>187</v>
      </c>
    </row>
    <row r="449" spans="1:7" ht="15">
      <c r="A449" s="18" t="s">
        <v>1050</v>
      </c>
      <c r="B449" s="17" t="s">
        <v>939</v>
      </c>
      <c r="C449" s="47">
        <v>1146978</v>
      </c>
      <c r="D449" s="47">
        <v>457968</v>
      </c>
      <c r="E449" s="47">
        <v>689010</v>
      </c>
      <c r="G449" s="60">
        <v>60</v>
      </c>
    </row>
    <row r="450" spans="1:7" ht="15">
      <c r="A450" s="18" t="s">
        <v>499</v>
      </c>
      <c r="B450" s="17" t="s">
        <v>484</v>
      </c>
      <c r="C450" s="47">
        <v>1138108</v>
      </c>
      <c r="D450" s="47">
        <v>926833</v>
      </c>
      <c r="E450" s="47">
        <v>211275</v>
      </c>
      <c r="G450" s="60">
        <v>452</v>
      </c>
    </row>
    <row r="451" spans="1:7" ht="15">
      <c r="A451" s="18" t="s">
        <v>125</v>
      </c>
      <c r="B451" s="17" t="s">
        <v>110</v>
      </c>
      <c r="C451" s="47">
        <v>1126879</v>
      </c>
      <c r="D451" s="47">
        <v>971879</v>
      </c>
      <c r="E451" s="47">
        <v>155000</v>
      </c>
      <c r="G451" s="60">
        <v>327</v>
      </c>
    </row>
    <row r="452" spans="1:7" ht="15">
      <c r="A452" s="18" t="s">
        <v>571</v>
      </c>
      <c r="B452" s="17" t="s">
        <v>533</v>
      </c>
      <c r="C452" s="47">
        <v>1116623</v>
      </c>
      <c r="D452" s="47">
        <v>1025623</v>
      </c>
      <c r="E452" s="47">
        <v>91000</v>
      </c>
      <c r="G452" s="60">
        <v>474</v>
      </c>
    </row>
    <row r="453" spans="1:7" ht="15">
      <c r="A453" s="18" t="s">
        <v>1483</v>
      </c>
      <c r="B453" s="17" t="s">
        <v>1474</v>
      </c>
      <c r="C453" s="47">
        <v>1104198</v>
      </c>
      <c r="D453" s="47">
        <v>953342</v>
      </c>
      <c r="E453" s="47">
        <v>150856</v>
      </c>
      <c r="G453" s="60">
        <v>203</v>
      </c>
    </row>
    <row r="454" spans="1:7" ht="15">
      <c r="A454" s="18" t="s">
        <v>277</v>
      </c>
      <c r="B454" s="17" t="s">
        <v>268</v>
      </c>
      <c r="C454" s="47">
        <v>1100406</v>
      </c>
      <c r="D454" s="47">
        <v>1061661</v>
      </c>
      <c r="E454" s="47">
        <v>38745</v>
      </c>
      <c r="G454" s="60">
        <v>378</v>
      </c>
    </row>
    <row r="455" spans="1:7" ht="15">
      <c r="A455" s="18" t="s">
        <v>833</v>
      </c>
      <c r="B455" s="17" t="s">
        <v>809</v>
      </c>
      <c r="C455" s="47">
        <v>1093241</v>
      </c>
      <c r="D455" s="47">
        <v>511585</v>
      </c>
      <c r="E455" s="47">
        <v>581656</v>
      </c>
      <c r="G455" s="60">
        <v>553</v>
      </c>
    </row>
    <row r="456" spans="1:7" ht="15">
      <c r="A456" s="18" t="s">
        <v>761</v>
      </c>
      <c r="B456" s="17" t="s">
        <v>744</v>
      </c>
      <c r="C456" s="47">
        <v>1091533</v>
      </c>
      <c r="D456" s="47">
        <v>467728</v>
      </c>
      <c r="E456" s="47">
        <v>623805</v>
      </c>
      <c r="G456" s="60">
        <v>529</v>
      </c>
    </row>
    <row r="457" spans="1:7" ht="15">
      <c r="A457" s="18" t="s">
        <v>1252</v>
      </c>
      <c r="B457" s="17" t="s">
        <v>1150</v>
      </c>
      <c r="C457" s="47">
        <v>1088445</v>
      </c>
      <c r="D457" s="47">
        <v>664756</v>
      </c>
      <c r="E457" s="47">
        <v>423689</v>
      </c>
      <c r="G457" s="60">
        <v>127</v>
      </c>
    </row>
    <row r="458" spans="1:7" ht="15">
      <c r="A458" s="18" t="s">
        <v>920</v>
      </c>
      <c r="B458" s="17" t="s">
        <v>869</v>
      </c>
      <c r="C458" s="47">
        <v>1066753</v>
      </c>
      <c r="D458" s="47">
        <v>855207</v>
      </c>
      <c r="E458" s="47">
        <v>211546</v>
      </c>
      <c r="G458" s="60">
        <v>17</v>
      </c>
    </row>
    <row r="459" spans="1:7" ht="15">
      <c r="A459" s="18" t="s">
        <v>969</v>
      </c>
      <c r="B459" s="17" t="s">
        <v>939</v>
      </c>
      <c r="C459" s="47">
        <v>1061356</v>
      </c>
      <c r="D459" s="47">
        <v>1022456</v>
      </c>
      <c r="E459" s="47">
        <v>38900</v>
      </c>
      <c r="G459" s="60">
        <v>33</v>
      </c>
    </row>
    <row r="460" spans="1:7" ht="15">
      <c r="A460" s="18" t="s">
        <v>884</v>
      </c>
      <c r="B460" s="17" t="s">
        <v>869</v>
      </c>
      <c r="C460" s="47">
        <v>1057900</v>
      </c>
      <c r="D460" s="47">
        <v>935515</v>
      </c>
      <c r="E460" s="47">
        <v>122385</v>
      </c>
      <c r="G460" s="60">
        <v>5</v>
      </c>
    </row>
    <row r="461" spans="1:7" ht="15">
      <c r="A461" s="18" t="s">
        <v>1606</v>
      </c>
      <c r="B461" s="17" t="s">
        <v>1539</v>
      </c>
      <c r="C461" s="47">
        <v>1047216</v>
      </c>
      <c r="D461" s="47">
        <v>96716</v>
      </c>
      <c r="E461" s="47">
        <v>950500</v>
      </c>
      <c r="G461" s="60">
        <v>245</v>
      </c>
    </row>
    <row r="462" spans="1:7" ht="15">
      <c r="A462" s="18" t="s">
        <v>632</v>
      </c>
      <c r="B462" s="17" t="s">
        <v>584</v>
      </c>
      <c r="C462" s="47">
        <v>1042098</v>
      </c>
      <c r="D462" s="47">
        <v>715436</v>
      </c>
      <c r="E462" s="47">
        <v>326662</v>
      </c>
      <c r="G462" s="60">
        <v>489</v>
      </c>
    </row>
    <row r="463" spans="1:7" ht="15">
      <c r="A463" s="18" t="s">
        <v>605</v>
      </c>
      <c r="B463" s="17" t="s">
        <v>584</v>
      </c>
      <c r="C463" s="47">
        <v>1019674</v>
      </c>
      <c r="D463" s="47">
        <v>753550</v>
      </c>
      <c r="E463" s="47">
        <v>266124</v>
      </c>
      <c r="G463" s="60">
        <v>485</v>
      </c>
    </row>
    <row r="464" spans="1:7" ht="15">
      <c r="A464" s="18" t="s">
        <v>1288</v>
      </c>
      <c r="B464" s="17" t="s">
        <v>1270</v>
      </c>
      <c r="C464" s="47">
        <v>1017975</v>
      </c>
      <c r="D464" s="47">
        <v>381771</v>
      </c>
      <c r="E464" s="47">
        <v>636204</v>
      </c>
      <c r="G464" s="60">
        <v>139</v>
      </c>
    </row>
    <row r="465" spans="1:7" ht="15">
      <c r="A465" s="18" t="s">
        <v>1580</v>
      </c>
      <c r="B465" s="17" t="s">
        <v>1539</v>
      </c>
      <c r="C465" s="47">
        <v>1013458</v>
      </c>
      <c r="D465" s="47">
        <v>421513</v>
      </c>
      <c r="E465" s="47">
        <v>591945</v>
      </c>
      <c r="G465" s="60">
        <v>236</v>
      </c>
    </row>
    <row r="466" spans="1:7" ht="15">
      <c r="A466" s="18" t="s">
        <v>462</v>
      </c>
      <c r="B466" s="17" t="s">
        <v>385</v>
      </c>
      <c r="C466" s="47">
        <v>1000562</v>
      </c>
      <c r="D466" s="47">
        <v>672151</v>
      </c>
      <c r="E466" s="47">
        <v>328411</v>
      </c>
      <c r="G466" s="60">
        <v>440</v>
      </c>
    </row>
    <row r="467" spans="1:7" ht="15">
      <c r="A467" s="18" t="s">
        <v>1186</v>
      </c>
      <c r="B467" s="17" t="s">
        <v>1150</v>
      </c>
      <c r="C467" s="47">
        <v>997583</v>
      </c>
      <c r="D467" s="47">
        <v>404473</v>
      </c>
      <c r="E467" s="47">
        <v>593110</v>
      </c>
      <c r="G467" s="60">
        <v>105</v>
      </c>
    </row>
    <row r="468" spans="1:7" ht="15">
      <c r="A468" s="18" t="s">
        <v>1360</v>
      </c>
      <c r="B468" s="17" t="s">
        <v>1270</v>
      </c>
      <c r="C468" s="47">
        <v>989532</v>
      </c>
      <c r="D468" s="47">
        <v>750555</v>
      </c>
      <c r="E468" s="47">
        <v>238977</v>
      </c>
      <c r="G468" s="60">
        <v>163</v>
      </c>
    </row>
    <row r="469" spans="1:7" ht="15">
      <c r="A469" s="18" t="s">
        <v>1204</v>
      </c>
      <c r="B469" s="17" t="s">
        <v>809</v>
      </c>
      <c r="C469" s="47">
        <v>986166</v>
      </c>
      <c r="D469" s="47">
        <v>561461</v>
      </c>
      <c r="E469" s="47">
        <v>424705</v>
      </c>
      <c r="G469" s="60">
        <v>560</v>
      </c>
    </row>
    <row r="470" spans="1:7" ht="15">
      <c r="A470" s="18" t="s">
        <v>1090</v>
      </c>
      <c r="B470" s="17" t="s">
        <v>939</v>
      </c>
      <c r="C470" s="47">
        <v>975256</v>
      </c>
      <c r="D470" s="47">
        <v>767791</v>
      </c>
      <c r="E470" s="47">
        <v>207465</v>
      </c>
      <c r="G470" s="60">
        <v>73</v>
      </c>
    </row>
    <row r="471" spans="1:7" ht="15">
      <c r="A471" s="18" t="s">
        <v>848</v>
      </c>
      <c r="B471" s="17" t="s">
        <v>809</v>
      </c>
      <c r="C471" s="47">
        <v>971548</v>
      </c>
      <c r="D471" s="47">
        <v>925598</v>
      </c>
      <c r="E471" s="47">
        <v>45950</v>
      </c>
      <c r="G471" s="60">
        <v>558</v>
      </c>
    </row>
    <row r="472" spans="1:7" ht="15">
      <c r="A472" s="18" t="s">
        <v>1183</v>
      </c>
      <c r="B472" s="17" t="s">
        <v>1150</v>
      </c>
      <c r="C472" s="47">
        <v>970887</v>
      </c>
      <c r="D472" s="47">
        <v>870824</v>
      </c>
      <c r="E472" s="47">
        <v>100063</v>
      </c>
      <c r="G472" s="60">
        <v>104</v>
      </c>
    </row>
    <row r="473" spans="1:7" ht="15">
      <c r="A473" s="18" t="s">
        <v>899</v>
      </c>
      <c r="B473" s="17" t="s">
        <v>869</v>
      </c>
      <c r="C473" s="47">
        <v>969511</v>
      </c>
      <c r="D473" s="47">
        <v>271159</v>
      </c>
      <c r="E473" s="47">
        <v>698352</v>
      </c>
      <c r="G473" s="60">
        <v>10</v>
      </c>
    </row>
    <row r="474" spans="1:7" ht="15">
      <c r="A474" s="18" t="s">
        <v>851</v>
      </c>
      <c r="B474" s="17" t="s">
        <v>809</v>
      </c>
      <c r="C474" s="47">
        <v>964482</v>
      </c>
      <c r="D474" s="47">
        <v>340547</v>
      </c>
      <c r="E474" s="47">
        <v>623935</v>
      </c>
      <c r="G474" s="60">
        <v>559</v>
      </c>
    </row>
    <row r="475" spans="1:7" ht="15">
      <c r="A475" s="18" t="s">
        <v>1583</v>
      </c>
      <c r="B475" s="17" t="s">
        <v>1539</v>
      </c>
      <c r="C475" s="47">
        <v>940938</v>
      </c>
      <c r="D475" s="47">
        <v>921188</v>
      </c>
      <c r="E475" s="47">
        <v>19750</v>
      </c>
      <c r="G475" s="60">
        <v>237</v>
      </c>
    </row>
    <row r="476" spans="1:7" ht="15">
      <c r="A476" s="18" t="s">
        <v>583</v>
      </c>
      <c r="B476" s="17" t="s">
        <v>533</v>
      </c>
      <c r="C476" s="47">
        <v>911889</v>
      </c>
      <c r="D476" s="47">
        <v>528174</v>
      </c>
      <c r="E476" s="47">
        <v>383715</v>
      </c>
      <c r="G476" s="60">
        <v>478</v>
      </c>
    </row>
    <row r="477" spans="1:7" ht="15">
      <c r="A477" s="18" t="s">
        <v>1231</v>
      </c>
      <c r="B477" s="17" t="s">
        <v>1150</v>
      </c>
      <c r="C477" s="47">
        <v>879762</v>
      </c>
      <c r="D477" s="47">
        <v>558656</v>
      </c>
      <c r="E477" s="47">
        <v>321106</v>
      </c>
      <c r="G477" s="60">
        <v>120</v>
      </c>
    </row>
    <row r="478" spans="1:7" ht="15">
      <c r="A478" s="18" t="s">
        <v>700</v>
      </c>
      <c r="B478" s="17" t="s">
        <v>661</v>
      </c>
      <c r="C478" s="47">
        <v>873961</v>
      </c>
      <c r="D478" s="47">
        <v>821460</v>
      </c>
      <c r="E478" s="47">
        <v>52501</v>
      </c>
      <c r="G478" s="60">
        <v>512</v>
      </c>
    </row>
    <row r="479" spans="1:7" ht="15">
      <c r="A479" s="18" t="s">
        <v>409</v>
      </c>
      <c r="B479" s="17" t="s">
        <v>385</v>
      </c>
      <c r="C479" s="47">
        <v>855820</v>
      </c>
      <c r="D479" s="47">
        <v>730197</v>
      </c>
      <c r="E479" s="47">
        <v>125623</v>
      </c>
      <c r="G479" s="60">
        <v>422</v>
      </c>
    </row>
    <row r="480" spans="1:7" ht="15">
      <c r="A480" s="18" t="s">
        <v>1246</v>
      </c>
      <c r="B480" s="17" t="s">
        <v>1150</v>
      </c>
      <c r="C480" s="47">
        <v>834556</v>
      </c>
      <c r="D480" s="47">
        <v>370161</v>
      </c>
      <c r="E480" s="47">
        <v>464395</v>
      </c>
      <c r="G480" s="60">
        <v>125</v>
      </c>
    </row>
    <row r="481" spans="1:7" ht="15">
      <c r="A481" s="18" t="s">
        <v>122</v>
      </c>
      <c r="B481" s="17" t="s">
        <v>110</v>
      </c>
      <c r="C481" s="47">
        <v>833786</v>
      </c>
      <c r="D481" s="47">
        <v>0</v>
      </c>
      <c r="E481" s="47">
        <v>833786</v>
      </c>
      <c r="G481" s="60">
        <v>326</v>
      </c>
    </row>
    <row r="482" spans="1:7" ht="15">
      <c r="A482" s="18" t="s">
        <v>951</v>
      </c>
      <c r="B482" s="17" t="s">
        <v>939</v>
      </c>
      <c r="C482" s="47">
        <v>832790</v>
      </c>
      <c r="D482" s="47">
        <v>446824</v>
      </c>
      <c r="E482" s="47">
        <v>385966</v>
      </c>
      <c r="G482" s="60">
        <v>27</v>
      </c>
    </row>
    <row r="483" spans="1:7" ht="15">
      <c r="A483" s="18" t="s">
        <v>1458</v>
      </c>
      <c r="B483" s="17" t="s">
        <v>1431</v>
      </c>
      <c r="C483" s="47">
        <v>829028</v>
      </c>
      <c r="D483" s="47">
        <v>470213</v>
      </c>
      <c r="E483" s="47">
        <v>358815</v>
      </c>
      <c r="G483" s="60">
        <v>195</v>
      </c>
    </row>
    <row r="484" spans="1:7" ht="15">
      <c r="A484" s="18" t="s">
        <v>72</v>
      </c>
      <c r="B484" s="17" t="s">
        <v>36</v>
      </c>
      <c r="C484" s="47">
        <v>810011</v>
      </c>
      <c r="D484" s="47">
        <v>698202</v>
      </c>
      <c r="E484" s="47">
        <v>111809</v>
      </c>
      <c r="G484" s="60">
        <v>309</v>
      </c>
    </row>
    <row r="485" spans="1:7" ht="15">
      <c r="A485" s="18" t="s">
        <v>1159</v>
      </c>
      <c r="B485" s="17" t="s">
        <v>1150</v>
      </c>
      <c r="C485" s="47">
        <v>806394</v>
      </c>
      <c r="D485" s="47">
        <v>509457</v>
      </c>
      <c r="E485" s="47">
        <v>296937</v>
      </c>
      <c r="G485" s="60">
        <v>96</v>
      </c>
    </row>
    <row r="486" spans="1:7" ht="15">
      <c r="A486" s="18" t="s">
        <v>21</v>
      </c>
      <c r="B486" s="17" t="s">
        <v>1725</v>
      </c>
      <c r="C486" s="47">
        <v>802214</v>
      </c>
      <c r="D486" s="47">
        <v>773614</v>
      </c>
      <c r="E486" s="47">
        <v>28600</v>
      </c>
      <c r="G486" s="60">
        <v>292</v>
      </c>
    </row>
    <row r="487" spans="1:7" ht="15">
      <c r="A487" s="18" t="s">
        <v>1312</v>
      </c>
      <c r="B487" s="17" t="s">
        <v>1270</v>
      </c>
      <c r="C487" s="47">
        <v>787508</v>
      </c>
      <c r="D487" s="47">
        <v>625143</v>
      </c>
      <c r="E487" s="47">
        <v>162365</v>
      </c>
      <c r="G487" s="60">
        <v>147</v>
      </c>
    </row>
    <row r="488" spans="1:7" ht="15">
      <c r="A488" s="18" t="s">
        <v>94</v>
      </c>
      <c r="B488" s="17" t="s">
        <v>36</v>
      </c>
      <c r="C488" s="47">
        <v>781805</v>
      </c>
      <c r="D488" s="47">
        <v>525242</v>
      </c>
      <c r="E488" s="47">
        <v>256563</v>
      </c>
      <c r="G488" s="60">
        <v>317</v>
      </c>
    </row>
    <row r="489" spans="1:7" ht="15">
      <c r="A489" s="18" t="s">
        <v>1497</v>
      </c>
      <c r="B489" s="17" t="s">
        <v>1474</v>
      </c>
      <c r="C489" s="47">
        <v>781496</v>
      </c>
      <c r="D489" s="47">
        <v>781496</v>
      </c>
      <c r="E489" s="47">
        <v>0</v>
      </c>
      <c r="G489" s="60">
        <v>208</v>
      </c>
    </row>
    <row r="490" spans="1:7" ht="15">
      <c r="A490" s="18" t="s">
        <v>1452</v>
      </c>
      <c r="B490" s="17" t="s">
        <v>1431</v>
      </c>
      <c r="C490" s="47">
        <v>778844</v>
      </c>
      <c r="D490" s="47">
        <v>246481</v>
      </c>
      <c r="E490" s="47">
        <v>532363</v>
      </c>
      <c r="G490" s="60">
        <v>193</v>
      </c>
    </row>
    <row r="491" spans="1:7" ht="15">
      <c r="A491" s="18" t="s">
        <v>596</v>
      </c>
      <c r="B491" s="17" t="s">
        <v>584</v>
      </c>
      <c r="C491" s="47">
        <v>761584</v>
      </c>
      <c r="D491" s="47">
        <v>395309</v>
      </c>
      <c r="E491" s="47">
        <v>366275</v>
      </c>
      <c r="G491" s="60">
        <v>482</v>
      </c>
    </row>
    <row r="492" spans="1:7" ht="15">
      <c r="A492" s="18" t="s">
        <v>1418</v>
      </c>
      <c r="B492" s="17" t="s">
        <v>1382</v>
      </c>
      <c r="C492" s="47">
        <v>759414</v>
      </c>
      <c r="D492" s="47">
        <v>742564</v>
      </c>
      <c r="E492" s="47">
        <v>16850</v>
      </c>
      <c r="G492" s="60">
        <v>182</v>
      </c>
    </row>
    <row r="493" spans="1:7" ht="15">
      <c r="A493" s="18" t="s">
        <v>865</v>
      </c>
      <c r="B493" s="17" t="s">
        <v>809</v>
      </c>
      <c r="C493" s="47">
        <v>753939</v>
      </c>
      <c r="D493" s="47">
        <v>361383</v>
      </c>
      <c r="E493" s="47">
        <v>392556</v>
      </c>
      <c r="G493" s="60">
        <v>565</v>
      </c>
    </row>
    <row r="494" spans="1:7" ht="15">
      <c r="A494" s="18" t="s">
        <v>1363</v>
      </c>
      <c r="B494" s="17" t="s">
        <v>1270</v>
      </c>
      <c r="C494" s="47">
        <v>751925</v>
      </c>
      <c r="D494" s="47">
        <v>429611</v>
      </c>
      <c r="E494" s="47">
        <v>322314</v>
      </c>
      <c r="G494" s="60">
        <v>164</v>
      </c>
    </row>
    <row r="495" spans="1:7" ht="15">
      <c r="A495" s="18" t="s">
        <v>1059</v>
      </c>
      <c r="B495" s="17" t="s">
        <v>939</v>
      </c>
      <c r="C495" s="47">
        <v>738550</v>
      </c>
      <c r="D495" s="47">
        <v>371952</v>
      </c>
      <c r="E495" s="47">
        <v>366598</v>
      </c>
      <c r="G495" s="60">
        <v>63</v>
      </c>
    </row>
    <row r="496" spans="1:7" ht="15">
      <c r="A496" s="18" t="s">
        <v>1255</v>
      </c>
      <c r="B496" s="17" t="s">
        <v>1150</v>
      </c>
      <c r="C496" s="47">
        <v>731049</v>
      </c>
      <c r="D496" s="47">
        <v>244492</v>
      </c>
      <c r="E496" s="47">
        <v>486557</v>
      </c>
      <c r="G496" s="60">
        <v>128</v>
      </c>
    </row>
    <row r="497" spans="1:7" ht="15">
      <c r="A497" s="18" t="s">
        <v>1691</v>
      </c>
      <c r="B497" s="17" t="s">
        <v>1647</v>
      </c>
      <c r="C497" s="47">
        <v>726666</v>
      </c>
      <c r="D497" s="47">
        <v>678076</v>
      </c>
      <c r="E497" s="47">
        <v>48590</v>
      </c>
      <c r="G497" s="60">
        <v>273</v>
      </c>
    </row>
    <row r="498" spans="1:7" ht="15">
      <c r="A498" s="18" t="s">
        <v>215</v>
      </c>
      <c r="B498" s="17" t="s">
        <v>110</v>
      </c>
      <c r="C498" s="47">
        <v>725495</v>
      </c>
      <c r="D498" s="47">
        <v>510960</v>
      </c>
      <c r="E498" s="47">
        <v>214535</v>
      </c>
      <c r="G498" s="60">
        <v>357</v>
      </c>
    </row>
    <row r="499" spans="1:7" ht="15">
      <c r="A499" s="18" t="s">
        <v>712</v>
      </c>
      <c r="B499" s="17" t="s">
        <v>661</v>
      </c>
      <c r="C499" s="47">
        <v>724431</v>
      </c>
      <c r="D499" s="47">
        <v>707531</v>
      </c>
      <c r="E499" s="47">
        <v>16900</v>
      </c>
      <c r="G499" s="60">
        <v>516</v>
      </c>
    </row>
    <row r="500" spans="1:7" ht="15">
      <c r="A500" s="18" t="s">
        <v>514</v>
      </c>
      <c r="B500" s="17" t="s">
        <v>484</v>
      </c>
      <c r="C500" s="47">
        <v>715169</v>
      </c>
      <c r="D500" s="47">
        <v>202969</v>
      </c>
      <c r="E500" s="47">
        <v>512200</v>
      </c>
      <c r="G500" s="60">
        <v>457</v>
      </c>
    </row>
    <row r="501" spans="1:7" ht="15">
      <c r="A501" s="18" t="s">
        <v>580</v>
      </c>
      <c r="B501" s="17" t="s">
        <v>533</v>
      </c>
      <c r="C501" s="47">
        <v>708810</v>
      </c>
      <c r="D501" s="47">
        <v>482385</v>
      </c>
      <c r="E501" s="47">
        <v>226425</v>
      </c>
      <c r="G501" s="60">
        <v>477</v>
      </c>
    </row>
    <row r="502" spans="1:7" ht="15">
      <c r="A502" s="18" t="s">
        <v>1586</v>
      </c>
      <c r="B502" s="17" t="s">
        <v>1539</v>
      </c>
      <c r="C502" s="47">
        <v>658391</v>
      </c>
      <c r="D502" s="47">
        <v>553345</v>
      </c>
      <c r="E502" s="47">
        <v>105046</v>
      </c>
      <c r="G502" s="60">
        <v>238</v>
      </c>
    </row>
    <row r="503" spans="1:7" ht="15">
      <c r="A503" s="18" t="s">
        <v>811</v>
      </c>
      <c r="B503" s="17" t="s">
        <v>809</v>
      </c>
      <c r="C503" s="47">
        <v>639032</v>
      </c>
      <c r="D503" s="47">
        <v>417500</v>
      </c>
      <c r="E503" s="47">
        <v>221532</v>
      </c>
      <c r="G503" s="60">
        <v>545</v>
      </c>
    </row>
    <row r="504" spans="1:7" ht="15">
      <c r="A504" s="18" t="s">
        <v>1440</v>
      </c>
      <c r="B504" s="17" t="s">
        <v>1431</v>
      </c>
      <c r="C504" s="47">
        <v>632160</v>
      </c>
      <c r="D504" s="47">
        <v>438020</v>
      </c>
      <c r="E504" s="47">
        <v>194140</v>
      </c>
      <c r="G504" s="60">
        <v>189</v>
      </c>
    </row>
    <row r="505" spans="1:7" ht="15">
      <c r="A505" s="18" t="s">
        <v>1345</v>
      </c>
      <c r="B505" s="17" t="s">
        <v>1270</v>
      </c>
      <c r="C505" s="47">
        <v>629044</v>
      </c>
      <c r="D505" s="47">
        <v>486274</v>
      </c>
      <c r="E505" s="47">
        <v>142770</v>
      </c>
      <c r="G505" s="60">
        <v>158</v>
      </c>
    </row>
    <row r="506" spans="1:7" ht="15">
      <c r="A506" s="18" t="s">
        <v>415</v>
      </c>
      <c r="B506" s="17" t="s">
        <v>385</v>
      </c>
      <c r="C506" s="47">
        <v>627745</v>
      </c>
      <c r="D506" s="47">
        <v>392445</v>
      </c>
      <c r="E506" s="47">
        <v>235300</v>
      </c>
      <c r="G506" s="60">
        <v>424</v>
      </c>
    </row>
    <row r="507" spans="1:7" ht="15">
      <c r="A507" s="18" t="s">
        <v>1391</v>
      </c>
      <c r="B507" s="17" t="s">
        <v>1382</v>
      </c>
      <c r="C507" s="47">
        <v>616540</v>
      </c>
      <c r="D507" s="47">
        <v>547540</v>
      </c>
      <c r="E507" s="47">
        <v>69000</v>
      </c>
      <c r="G507" s="60">
        <v>173</v>
      </c>
    </row>
    <row r="508" spans="1:7" ht="15">
      <c r="A508" s="18" t="s">
        <v>316</v>
      </c>
      <c r="B508" s="17" t="s">
        <v>268</v>
      </c>
      <c r="C508" s="47">
        <v>609404</v>
      </c>
      <c r="D508" s="47">
        <v>518354</v>
      </c>
      <c r="E508" s="47">
        <v>91050</v>
      </c>
      <c r="G508" s="60">
        <v>391</v>
      </c>
    </row>
    <row r="509" spans="1:7" ht="15">
      <c r="A509" s="18" t="s">
        <v>14</v>
      </c>
      <c r="B509" s="17" t="s">
        <v>1725</v>
      </c>
      <c r="C509" s="47">
        <v>608143</v>
      </c>
      <c r="D509" s="47">
        <v>512383</v>
      </c>
      <c r="E509" s="47">
        <v>95760</v>
      </c>
      <c r="G509" s="60">
        <v>289</v>
      </c>
    </row>
    <row r="510" spans="1:7" ht="15">
      <c r="A510" s="18" t="s">
        <v>1542</v>
      </c>
      <c r="B510" s="17" t="s">
        <v>1539</v>
      </c>
      <c r="C510" s="47">
        <v>602436</v>
      </c>
      <c r="D510" s="47">
        <v>479684</v>
      </c>
      <c r="E510" s="47">
        <v>122752</v>
      </c>
      <c r="G510" s="60">
        <v>223</v>
      </c>
    </row>
    <row r="511" spans="1:7" ht="15">
      <c r="A511" s="18" t="s">
        <v>1357</v>
      </c>
      <c r="B511" s="17" t="s">
        <v>1270</v>
      </c>
      <c r="C511" s="47">
        <v>588050</v>
      </c>
      <c r="D511" s="47">
        <v>588050</v>
      </c>
      <c r="E511" s="47">
        <v>0</v>
      </c>
      <c r="G511" s="60">
        <v>162</v>
      </c>
    </row>
    <row r="512" spans="1:7" ht="15">
      <c r="A512" s="18" t="s">
        <v>1446</v>
      </c>
      <c r="B512" s="17" t="s">
        <v>1431</v>
      </c>
      <c r="C512" s="47">
        <v>575433</v>
      </c>
      <c r="D512" s="47">
        <v>489633</v>
      </c>
      <c r="E512" s="47">
        <v>85800</v>
      </c>
      <c r="G512" s="60">
        <v>191</v>
      </c>
    </row>
    <row r="513" spans="1:7" ht="15">
      <c r="A513" s="18" t="s">
        <v>1437</v>
      </c>
      <c r="B513" s="17" t="s">
        <v>1431</v>
      </c>
      <c r="C513" s="47">
        <v>559327</v>
      </c>
      <c r="D513" s="47">
        <v>267523</v>
      </c>
      <c r="E513" s="47">
        <v>291804</v>
      </c>
      <c r="G513" s="60">
        <v>188</v>
      </c>
    </row>
    <row r="514" spans="1:7" ht="15">
      <c r="A514" s="18" t="s">
        <v>60</v>
      </c>
      <c r="B514" s="17" t="s">
        <v>36</v>
      </c>
      <c r="C514" s="47">
        <v>541937</v>
      </c>
      <c r="D514" s="47">
        <v>419720</v>
      </c>
      <c r="E514" s="47">
        <v>122217</v>
      </c>
      <c r="G514" s="60">
        <v>305</v>
      </c>
    </row>
    <row r="515" spans="1:7" ht="15">
      <c r="A515" s="18" t="s">
        <v>1724</v>
      </c>
      <c r="B515" s="17" t="s">
        <v>1647</v>
      </c>
      <c r="C515" s="47">
        <v>541760</v>
      </c>
      <c r="D515" s="47">
        <v>393259</v>
      </c>
      <c r="E515" s="47">
        <v>148501</v>
      </c>
      <c r="G515" s="60">
        <v>284</v>
      </c>
    </row>
    <row r="516" spans="1:7" ht="15">
      <c r="A516" s="18" t="s">
        <v>258</v>
      </c>
      <c r="B516" s="17" t="s">
        <v>110</v>
      </c>
      <c r="C516" s="47">
        <v>528785</v>
      </c>
      <c r="D516" s="47">
        <v>528785</v>
      </c>
      <c r="E516" s="47">
        <v>0</v>
      </c>
      <c r="G516" s="60">
        <v>372</v>
      </c>
    </row>
    <row r="517" spans="1:7" ht="15">
      <c r="A517" s="18" t="s">
        <v>182</v>
      </c>
      <c r="B517" s="17" t="s">
        <v>110</v>
      </c>
      <c r="C517" s="47">
        <v>505735</v>
      </c>
      <c r="D517" s="47">
        <v>50535</v>
      </c>
      <c r="E517" s="47">
        <v>455200</v>
      </c>
      <c r="G517" s="60">
        <v>346</v>
      </c>
    </row>
    <row r="518" spans="1:7" ht="15">
      <c r="A518" s="18" t="s">
        <v>1589</v>
      </c>
      <c r="B518" s="17" t="s">
        <v>1539</v>
      </c>
      <c r="C518" s="47">
        <v>504799</v>
      </c>
      <c r="D518" s="47">
        <v>374949</v>
      </c>
      <c r="E518" s="47">
        <v>129850</v>
      </c>
      <c r="G518" s="60">
        <v>239</v>
      </c>
    </row>
    <row r="519" spans="1:7" ht="15">
      <c r="A519" s="18" t="s">
        <v>1339</v>
      </c>
      <c r="B519" s="17" t="s">
        <v>1270</v>
      </c>
      <c r="C519" s="47">
        <v>502007</v>
      </c>
      <c r="D519" s="47">
        <v>390157</v>
      </c>
      <c r="E519" s="47">
        <v>111850</v>
      </c>
      <c r="G519" s="60">
        <v>156</v>
      </c>
    </row>
    <row r="520" spans="1:7" ht="15">
      <c r="A520" s="18" t="s">
        <v>890</v>
      </c>
      <c r="B520" s="17" t="s">
        <v>869</v>
      </c>
      <c r="C520" s="47">
        <v>478223</v>
      </c>
      <c r="D520" s="47">
        <v>225508</v>
      </c>
      <c r="E520" s="47">
        <v>252715</v>
      </c>
      <c r="G520" s="60">
        <v>7</v>
      </c>
    </row>
    <row r="521" spans="1:7" ht="15">
      <c r="A521" s="18" t="s">
        <v>1554</v>
      </c>
      <c r="B521" s="17" t="s">
        <v>809</v>
      </c>
      <c r="C521" s="47">
        <v>462679</v>
      </c>
      <c r="D521" s="47">
        <v>456178</v>
      </c>
      <c r="E521" s="47">
        <v>6501</v>
      </c>
      <c r="G521" s="60">
        <v>549</v>
      </c>
    </row>
    <row r="522" spans="1:7" ht="15">
      <c r="A522" s="18" t="s">
        <v>862</v>
      </c>
      <c r="B522" s="17" t="s">
        <v>809</v>
      </c>
      <c r="C522" s="47">
        <v>459379</v>
      </c>
      <c r="D522" s="47">
        <v>320077</v>
      </c>
      <c r="E522" s="47">
        <v>139302</v>
      </c>
      <c r="G522" s="60">
        <v>564</v>
      </c>
    </row>
    <row r="523" spans="1:7" ht="15">
      <c r="A523" s="18" t="s">
        <v>1240</v>
      </c>
      <c r="B523" s="17" t="s">
        <v>1150</v>
      </c>
      <c r="C523" s="47">
        <v>456415</v>
      </c>
      <c r="D523" s="47">
        <v>448465</v>
      </c>
      <c r="E523" s="47">
        <v>7950</v>
      </c>
      <c r="G523" s="60">
        <v>123</v>
      </c>
    </row>
    <row r="524" spans="1:7" ht="15">
      <c r="A524" s="18" t="s">
        <v>1700</v>
      </c>
      <c r="B524" s="17" t="s">
        <v>1647</v>
      </c>
      <c r="C524" s="47">
        <v>443760</v>
      </c>
      <c r="D524" s="47">
        <v>350760</v>
      </c>
      <c r="E524" s="47">
        <v>93000</v>
      </c>
      <c r="G524" s="60">
        <v>276</v>
      </c>
    </row>
    <row r="525" spans="1:7" ht="15">
      <c r="A525" s="18" t="s">
        <v>447</v>
      </c>
      <c r="B525" s="17" t="s">
        <v>385</v>
      </c>
      <c r="C525" s="47">
        <v>439631</v>
      </c>
      <c r="D525" s="47">
        <v>439631</v>
      </c>
      <c r="E525" s="47">
        <v>0</v>
      </c>
      <c r="G525" s="60">
        <v>435</v>
      </c>
    </row>
    <row r="526" spans="1:7" ht="15">
      <c r="A526" s="18" t="s">
        <v>622</v>
      </c>
      <c r="B526" s="17" t="s">
        <v>110</v>
      </c>
      <c r="C526" s="47">
        <v>431575</v>
      </c>
      <c r="D526" s="47">
        <v>424031</v>
      </c>
      <c r="E526" s="47">
        <v>7544</v>
      </c>
      <c r="G526" s="60">
        <v>369</v>
      </c>
    </row>
    <row r="527" spans="1:7" ht="15">
      <c r="A527" s="18" t="s">
        <v>566</v>
      </c>
      <c r="B527" s="17" t="s">
        <v>939</v>
      </c>
      <c r="C527" s="47">
        <v>426442</v>
      </c>
      <c r="D527" s="47">
        <v>98369</v>
      </c>
      <c r="E527" s="47">
        <v>328073</v>
      </c>
      <c r="G527" s="60">
        <v>82</v>
      </c>
    </row>
    <row r="528" spans="1:7" ht="15">
      <c r="A528" s="18" t="s">
        <v>670</v>
      </c>
      <c r="B528" s="17" t="s">
        <v>661</v>
      </c>
      <c r="C528" s="47">
        <v>423633</v>
      </c>
      <c r="D528" s="47">
        <v>299833</v>
      </c>
      <c r="E528" s="47">
        <v>123800</v>
      </c>
      <c r="G528" s="60">
        <v>502</v>
      </c>
    </row>
    <row r="529" spans="1:7" ht="15">
      <c r="A529" s="18" t="s">
        <v>1213</v>
      </c>
      <c r="B529" s="17" t="s">
        <v>1150</v>
      </c>
      <c r="C529" s="47">
        <v>419942</v>
      </c>
      <c r="D529" s="47">
        <v>387882</v>
      </c>
      <c r="E529" s="47">
        <v>32060</v>
      </c>
      <c r="G529" s="60">
        <v>114</v>
      </c>
    </row>
    <row r="530" spans="1:7" ht="15">
      <c r="A530" s="18" t="s">
        <v>1455</v>
      </c>
      <c r="B530" s="17" t="s">
        <v>1431</v>
      </c>
      <c r="C530" s="47">
        <v>414100</v>
      </c>
      <c r="D530" s="47">
        <v>414100</v>
      </c>
      <c r="E530" s="47">
        <v>0</v>
      </c>
      <c r="G530" s="60">
        <v>194</v>
      </c>
    </row>
    <row r="531" spans="1:7" ht="15">
      <c r="A531" s="18" t="s">
        <v>551</v>
      </c>
      <c r="B531" s="17" t="s">
        <v>533</v>
      </c>
      <c r="C531" s="47">
        <v>397676</v>
      </c>
      <c r="D531" s="47">
        <v>365619</v>
      </c>
      <c r="E531" s="47">
        <v>32057</v>
      </c>
      <c r="G531" s="60">
        <v>469</v>
      </c>
    </row>
    <row r="532" spans="1:7" ht="15">
      <c r="A532" s="18" t="s">
        <v>116</v>
      </c>
      <c r="B532" s="17" t="s">
        <v>110</v>
      </c>
      <c r="C532" s="47">
        <v>383206</v>
      </c>
      <c r="D532" s="47">
        <v>290904</v>
      </c>
      <c r="E532" s="47">
        <v>92302</v>
      </c>
      <c r="G532" s="60">
        <v>324</v>
      </c>
    </row>
    <row r="533" spans="1:7" ht="15">
      <c r="A533" s="18" t="s">
        <v>548</v>
      </c>
      <c r="B533" s="17" t="s">
        <v>533</v>
      </c>
      <c r="C533" s="47">
        <v>381088</v>
      </c>
      <c r="D533" s="47">
        <v>175703</v>
      </c>
      <c r="E533" s="47">
        <v>205385</v>
      </c>
      <c r="G533" s="60">
        <v>468</v>
      </c>
    </row>
    <row r="534" spans="1:7" ht="15">
      <c r="A534" s="18" t="s">
        <v>856</v>
      </c>
      <c r="B534" s="17" t="s">
        <v>809</v>
      </c>
      <c r="C534" s="47">
        <v>379477</v>
      </c>
      <c r="D534" s="47">
        <v>355057</v>
      </c>
      <c r="E534" s="47">
        <v>24420</v>
      </c>
      <c r="G534" s="60">
        <v>561</v>
      </c>
    </row>
    <row r="535" spans="1:7" ht="15">
      <c r="A535" s="18" t="s">
        <v>1137</v>
      </c>
      <c r="B535" s="17" t="s">
        <v>1150</v>
      </c>
      <c r="C535" s="47">
        <v>374550</v>
      </c>
      <c r="D535" s="47">
        <v>332050</v>
      </c>
      <c r="E535" s="47">
        <v>42500</v>
      </c>
      <c r="G535" s="60">
        <v>129</v>
      </c>
    </row>
    <row r="536" spans="1:7" ht="15">
      <c r="A536" s="18" t="s">
        <v>1309</v>
      </c>
      <c r="B536" s="17" t="s">
        <v>1270</v>
      </c>
      <c r="C536" s="47">
        <v>371200</v>
      </c>
      <c r="D536" s="47">
        <v>131250</v>
      </c>
      <c r="E536" s="47">
        <v>239950</v>
      </c>
      <c r="G536" s="60">
        <v>146</v>
      </c>
    </row>
    <row r="537" spans="1:7" ht="15">
      <c r="A537" s="18" t="s">
        <v>539</v>
      </c>
      <c r="B537" s="17" t="s">
        <v>533</v>
      </c>
      <c r="C537" s="47">
        <v>357601</v>
      </c>
      <c r="D537" s="47">
        <v>345700</v>
      </c>
      <c r="E537" s="47">
        <v>11901</v>
      </c>
      <c r="G537" s="60">
        <v>465</v>
      </c>
    </row>
    <row r="538" spans="1:7" ht="15">
      <c r="A538" s="18" t="s">
        <v>881</v>
      </c>
      <c r="B538" s="17" t="s">
        <v>869</v>
      </c>
      <c r="C538" s="47">
        <v>348360</v>
      </c>
      <c r="D538" s="47">
        <v>348360</v>
      </c>
      <c r="E538" s="47">
        <v>0</v>
      </c>
      <c r="G538" s="60">
        <v>4</v>
      </c>
    </row>
    <row r="539" spans="1:7" ht="15">
      <c r="A539" s="18" t="s">
        <v>1243</v>
      </c>
      <c r="B539" s="17" t="s">
        <v>1150</v>
      </c>
      <c r="C539" s="47">
        <v>344295</v>
      </c>
      <c r="D539" s="47">
        <v>202494</v>
      </c>
      <c r="E539" s="47">
        <v>141801</v>
      </c>
      <c r="G539" s="60">
        <v>124</v>
      </c>
    </row>
    <row r="540" spans="1:7" ht="15">
      <c r="A540" s="18" t="s">
        <v>1688</v>
      </c>
      <c r="B540" s="17" t="s">
        <v>1647</v>
      </c>
      <c r="C540" s="47">
        <v>336449</v>
      </c>
      <c r="D540" s="47">
        <v>312049</v>
      </c>
      <c r="E540" s="47">
        <v>24400</v>
      </c>
      <c r="G540" s="60">
        <v>272</v>
      </c>
    </row>
    <row r="541" spans="1:7" ht="15">
      <c r="A541" s="18" t="s">
        <v>1574</v>
      </c>
      <c r="B541" s="17" t="s">
        <v>1539</v>
      </c>
      <c r="C541" s="47">
        <v>335747</v>
      </c>
      <c r="D541" s="47">
        <v>320647</v>
      </c>
      <c r="E541" s="47">
        <v>15100</v>
      </c>
      <c r="G541" s="60">
        <v>234</v>
      </c>
    </row>
    <row r="542" spans="1:7" ht="15">
      <c r="A542" s="18" t="s">
        <v>1342</v>
      </c>
      <c r="B542" s="17" t="s">
        <v>1270</v>
      </c>
      <c r="C542" s="47">
        <v>335234</v>
      </c>
      <c r="D542" s="47">
        <v>142039</v>
      </c>
      <c r="E542" s="47">
        <v>193195</v>
      </c>
      <c r="G542" s="60">
        <v>157</v>
      </c>
    </row>
    <row r="543" spans="1:7" ht="15">
      <c r="A543" s="18" t="s">
        <v>170</v>
      </c>
      <c r="B543" s="17" t="s">
        <v>110</v>
      </c>
      <c r="C543" s="47">
        <v>333940</v>
      </c>
      <c r="D543" s="47">
        <v>333940</v>
      </c>
      <c r="E543" s="47">
        <v>0</v>
      </c>
      <c r="G543" s="60">
        <v>342</v>
      </c>
    </row>
    <row r="544" spans="1:7" ht="15">
      <c r="A544" s="18" t="s">
        <v>554</v>
      </c>
      <c r="B544" s="17" t="s">
        <v>533</v>
      </c>
      <c r="C544" s="47">
        <v>333828</v>
      </c>
      <c r="D544" s="47">
        <v>279908</v>
      </c>
      <c r="E544" s="47">
        <v>53920</v>
      </c>
      <c r="G544" s="60">
        <v>470</v>
      </c>
    </row>
    <row r="545" spans="1:7" ht="15">
      <c r="A545" s="18" t="s">
        <v>929</v>
      </c>
      <c r="B545" s="17" t="s">
        <v>869</v>
      </c>
      <c r="C545" s="47">
        <v>323088</v>
      </c>
      <c r="D545" s="47">
        <v>323088</v>
      </c>
      <c r="E545" s="47">
        <v>0</v>
      </c>
      <c r="G545" s="60">
        <v>20</v>
      </c>
    </row>
    <row r="546" spans="1:7" ht="15">
      <c r="A546" s="18" t="s">
        <v>938</v>
      </c>
      <c r="B546" s="17" t="s">
        <v>869</v>
      </c>
      <c r="C546" s="47">
        <v>318028</v>
      </c>
      <c r="D546" s="47">
        <v>308878</v>
      </c>
      <c r="E546" s="47">
        <v>9150</v>
      </c>
      <c r="G546" s="60">
        <v>23</v>
      </c>
    </row>
    <row r="547" spans="1:7" ht="15">
      <c r="A547" s="18" t="s">
        <v>1303</v>
      </c>
      <c r="B547" s="17" t="s">
        <v>1270</v>
      </c>
      <c r="C547" s="47">
        <v>313717</v>
      </c>
      <c r="D547" s="47">
        <v>267605</v>
      </c>
      <c r="E547" s="47">
        <v>46112</v>
      </c>
      <c r="G547" s="60">
        <v>144</v>
      </c>
    </row>
    <row r="548" spans="1:7" ht="15">
      <c r="A548" s="18" t="s">
        <v>839</v>
      </c>
      <c r="B548" s="17" t="s">
        <v>809</v>
      </c>
      <c r="C548" s="47">
        <v>309498</v>
      </c>
      <c r="D548" s="47">
        <v>219603</v>
      </c>
      <c r="E548" s="47">
        <v>89895</v>
      </c>
      <c r="G548" s="60">
        <v>555</v>
      </c>
    </row>
    <row r="549" spans="1:7" ht="15">
      <c r="A549" s="18" t="s">
        <v>1153</v>
      </c>
      <c r="B549" s="17" t="s">
        <v>1150</v>
      </c>
      <c r="C549" s="47">
        <v>308840</v>
      </c>
      <c r="D549" s="47">
        <v>235340</v>
      </c>
      <c r="E549" s="47">
        <v>73500</v>
      </c>
      <c r="G549" s="60">
        <v>94</v>
      </c>
    </row>
    <row r="550" spans="1:7" ht="15">
      <c r="A550" s="18" t="s">
        <v>1266</v>
      </c>
      <c r="B550" s="17" t="s">
        <v>1150</v>
      </c>
      <c r="C550" s="47">
        <v>307670</v>
      </c>
      <c r="D550" s="47">
        <v>300000</v>
      </c>
      <c r="E550" s="47">
        <v>7670</v>
      </c>
      <c r="G550" s="60">
        <v>132</v>
      </c>
    </row>
    <row r="551" spans="1:7" ht="15">
      <c r="A551" s="18" t="s">
        <v>1449</v>
      </c>
      <c r="B551" s="17" t="s">
        <v>809</v>
      </c>
      <c r="C551" s="47">
        <v>302680</v>
      </c>
      <c r="D551" s="47">
        <v>254933</v>
      </c>
      <c r="E551" s="47">
        <v>47747</v>
      </c>
      <c r="G551" s="60">
        <v>551</v>
      </c>
    </row>
    <row r="552" spans="1:7" ht="15">
      <c r="A552" s="18" t="s">
        <v>1662</v>
      </c>
      <c r="B552" s="17" t="s">
        <v>1647</v>
      </c>
      <c r="C552" s="47">
        <v>302064</v>
      </c>
      <c r="D552" s="47">
        <v>0</v>
      </c>
      <c r="E552" s="47">
        <v>302064</v>
      </c>
      <c r="G552" s="60">
        <v>263</v>
      </c>
    </row>
    <row r="553" spans="1:7" ht="15">
      <c r="A553" s="18" t="s">
        <v>896</v>
      </c>
      <c r="B553" s="17" t="s">
        <v>869</v>
      </c>
      <c r="C553" s="47">
        <v>290950</v>
      </c>
      <c r="D553" s="47">
        <v>202900</v>
      </c>
      <c r="E553" s="47">
        <v>88050</v>
      </c>
      <c r="G553" s="60">
        <v>9</v>
      </c>
    </row>
    <row r="554" spans="1:7" ht="15">
      <c r="A554" s="18" t="s">
        <v>817</v>
      </c>
      <c r="B554" s="17" t="s">
        <v>809</v>
      </c>
      <c r="C554" s="47">
        <v>283138</v>
      </c>
      <c r="D554" s="47">
        <v>180043</v>
      </c>
      <c r="E554" s="47">
        <v>103095</v>
      </c>
      <c r="G554" s="60">
        <v>547</v>
      </c>
    </row>
    <row r="555" spans="1:7" ht="15">
      <c r="A555" s="18" t="s">
        <v>688</v>
      </c>
      <c r="B555" s="17" t="s">
        <v>661</v>
      </c>
      <c r="C555" s="47">
        <v>281734</v>
      </c>
      <c r="D555" s="47">
        <v>249134</v>
      </c>
      <c r="E555" s="47">
        <v>32600</v>
      </c>
      <c r="G555" s="60">
        <v>508</v>
      </c>
    </row>
    <row r="556" spans="1:7" ht="15">
      <c r="A556" s="18" t="s">
        <v>1653</v>
      </c>
      <c r="B556" s="17" t="s">
        <v>1647</v>
      </c>
      <c r="C556" s="47">
        <v>277109</v>
      </c>
      <c r="D556" s="47">
        <v>202734</v>
      </c>
      <c r="E556" s="47">
        <v>74375</v>
      </c>
      <c r="G556" s="60">
        <v>260</v>
      </c>
    </row>
    <row r="557" spans="1:7" ht="15">
      <c r="A557" s="18" t="s">
        <v>1600</v>
      </c>
      <c r="B557" s="17" t="s">
        <v>1539</v>
      </c>
      <c r="C557" s="47">
        <v>276261</v>
      </c>
      <c r="D557" s="47">
        <v>187361</v>
      </c>
      <c r="E557" s="47">
        <v>88900</v>
      </c>
      <c r="G557" s="60">
        <v>243</v>
      </c>
    </row>
    <row r="558" spans="1:7" ht="15">
      <c r="A558" s="18" t="s">
        <v>1156</v>
      </c>
      <c r="B558" s="17" t="s">
        <v>1150</v>
      </c>
      <c r="C558" s="47">
        <v>264216</v>
      </c>
      <c r="D558" s="47">
        <v>261966</v>
      </c>
      <c r="E558" s="47">
        <v>2250</v>
      </c>
      <c r="G558" s="60">
        <v>95</v>
      </c>
    </row>
    <row r="559" spans="1:7" ht="15">
      <c r="A559" s="18" t="s">
        <v>1300</v>
      </c>
      <c r="B559" s="17" t="s">
        <v>1270</v>
      </c>
      <c r="C559" s="47">
        <v>260790</v>
      </c>
      <c r="D559" s="47">
        <v>138390</v>
      </c>
      <c r="E559" s="47">
        <v>122400</v>
      </c>
      <c r="G559" s="60">
        <v>143</v>
      </c>
    </row>
    <row r="560" spans="1:7" ht="15">
      <c r="A560" s="18" t="s">
        <v>328</v>
      </c>
      <c r="B560" s="17" t="s">
        <v>268</v>
      </c>
      <c r="C560" s="47">
        <v>252788</v>
      </c>
      <c r="D560" s="47">
        <v>236288</v>
      </c>
      <c r="E560" s="47">
        <v>16500</v>
      </c>
      <c r="G560" s="60">
        <v>395</v>
      </c>
    </row>
    <row r="561" spans="1:7" ht="15">
      <c r="A561" s="18" t="s">
        <v>1715</v>
      </c>
      <c r="B561" s="17" t="s">
        <v>1647</v>
      </c>
      <c r="C561" s="47">
        <v>247288</v>
      </c>
      <c r="D561" s="47">
        <v>197288</v>
      </c>
      <c r="E561" s="47">
        <v>50000</v>
      </c>
      <c r="G561" s="60">
        <v>281</v>
      </c>
    </row>
    <row r="562" spans="1:7" ht="15">
      <c r="A562" s="18" t="s">
        <v>709</v>
      </c>
      <c r="B562" s="17" t="s">
        <v>661</v>
      </c>
      <c r="C562" s="47">
        <v>241460</v>
      </c>
      <c r="D562" s="47">
        <v>241460</v>
      </c>
      <c r="E562" s="47">
        <v>0</v>
      </c>
      <c r="G562" s="60">
        <v>515</v>
      </c>
    </row>
    <row r="563" spans="1:7" ht="15">
      <c r="A563" s="18" t="s">
        <v>1656</v>
      </c>
      <c r="B563" s="17" t="s">
        <v>1647</v>
      </c>
      <c r="C563" s="47">
        <v>239233</v>
      </c>
      <c r="D563" s="47">
        <v>197533</v>
      </c>
      <c r="E563" s="47">
        <v>41700</v>
      </c>
      <c r="G563" s="60">
        <v>261</v>
      </c>
    </row>
    <row r="564" spans="1:7" ht="15">
      <c r="A564" s="18" t="s">
        <v>1330</v>
      </c>
      <c r="B564" s="17" t="s">
        <v>1270</v>
      </c>
      <c r="C564" s="47">
        <v>229776</v>
      </c>
      <c r="D564" s="47">
        <v>203016</v>
      </c>
      <c r="E564" s="47">
        <v>26760</v>
      </c>
      <c r="G564" s="60">
        <v>153</v>
      </c>
    </row>
    <row r="565" spans="1:7" ht="15">
      <c r="A565" s="18" t="s">
        <v>1679</v>
      </c>
      <c r="B565" s="17" t="s">
        <v>1647</v>
      </c>
      <c r="C565" s="47">
        <v>223473</v>
      </c>
      <c r="D565" s="47">
        <v>145823</v>
      </c>
      <c r="E565" s="47">
        <v>77650</v>
      </c>
      <c r="G565" s="60">
        <v>269</v>
      </c>
    </row>
    <row r="566" spans="1:7" ht="15">
      <c r="A566" s="18" t="s">
        <v>1594</v>
      </c>
      <c r="B566" s="17" t="s">
        <v>1539</v>
      </c>
      <c r="C566" s="47">
        <v>222477</v>
      </c>
      <c r="D566" s="47">
        <v>207927</v>
      </c>
      <c r="E566" s="47">
        <v>14550</v>
      </c>
      <c r="G566" s="60">
        <v>241</v>
      </c>
    </row>
    <row r="567" spans="1:7" ht="15">
      <c r="A567" s="18" t="s">
        <v>1449</v>
      </c>
      <c r="B567" s="17" t="s">
        <v>1431</v>
      </c>
      <c r="C567" s="47">
        <v>220061</v>
      </c>
      <c r="D567" s="47">
        <v>215061</v>
      </c>
      <c r="E567" s="47">
        <v>5000</v>
      </c>
      <c r="G567" s="60">
        <v>192</v>
      </c>
    </row>
    <row r="568" spans="1:7" ht="15">
      <c r="A568" s="18" t="s">
        <v>233</v>
      </c>
      <c r="B568" s="17" t="s">
        <v>110</v>
      </c>
      <c r="C568" s="47">
        <v>211752</v>
      </c>
      <c r="D568" s="47">
        <v>211752</v>
      </c>
      <c r="E568" s="47">
        <v>0</v>
      </c>
      <c r="G568" s="60">
        <v>363</v>
      </c>
    </row>
    <row r="569" spans="1:7" ht="15">
      <c r="A569" s="18" t="s">
        <v>814</v>
      </c>
      <c r="B569" s="17" t="s">
        <v>809</v>
      </c>
      <c r="C569" s="47">
        <v>208200</v>
      </c>
      <c r="D569" s="47">
        <v>196899</v>
      </c>
      <c r="E569" s="47">
        <v>11301</v>
      </c>
      <c r="G569" s="60">
        <v>546</v>
      </c>
    </row>
    <row r="570" spans="1:7" ht="15">
      <c r="A570" s="18" t="s">
        <v>574</v>
      </c>
      <c r="B570" s="17" t="s">
        <v>533</v>
      </c>
      <c r="C570" s="47">
        <v>206745</v>
      </c>
      <c r="D570" s="47">
        <v>170505</v>
      </c>
      <c r="E570" s="47">
        <v>36240</v>
      </c>
      <c r="G570" s="60">
        <v>475</v>
      </c>
    </row>
    <row r="571" spans="1:7" ht="15">
      <c r="A571" s="18" t="s">
        <v>1682</v>
      </c>
      <c r="B571" s="17" t="s">
        <v>1647</v>
      </c>
      <c r="C571" s="47">
        <v>196146</v>
      </c>
      <c r="D571" s="47">
        <v>192121</v>
      </c>
      <c r="E571" s="47">
        <v>4025</v>
      </c>
      <c r="G571" s="60">
        <v>270</v>
      </c>
    </row>
    <row r="572" spans="1:7" ht="15">
      <c r="A572" s="18" t="s">
        <v>1291</v>
      </c>
      <c r="B572" s="17" t="s">
        <v>1270</v>
      </c>
      <c r="C572" s="47">
        <v>189661</v>
      </c>
      <c r="D572" s="47">
        <v>187210</v>
      </c>
      <c r="E572" s="47">
        <v>2451</v>
      </c>
      <c r="G572" s="60">
        <v>140</v>
      </c>
    </row>
    <row r="573" spans="1:7" ht="15">
      <c r="A573" s="18" t="s">
        <v>1348</v>
      </c>
      <c r="B573" s="17" t="s">
        <v>1270</v>
      </c>
      <c r="C573" s="47">
        <v>176012</v>
      </c>
      <c r="D573" s="47">
        <v>153462</v>
      </c>
      <c r="E573" s="47">
        <v>22550</v>
      </c>
      <c r="G573" s="60">
        <v>159</v>
      </c>
    </row>
    <row r="574" spans="1:7" ht="15">
      <c r="A574" s="18" t="s">
        <v>424</v>
      </c>
      <c r="B574" s="17" t="s">
        <v>385</v>
      </c>
      <c r="C574" s="47">
        <v>172450</v>
      </c>
      <c r="D574" s="47">
        <v>145750</v>
      </c>
      <c r="E574" s="47">
        <v>26700</v>
      </c>
      <c r="G574" s="60">
        <v>427</v>
      </c>
    </row>
    <row r="575" spans="1:7" ht="15">
      <c r="A575" s="18" t="s">
        <v>54</v>
      </c>
      <c r="B575" s="17" t="s">
        <v>36</v>
      </c>
      <c r="C575" s="47">
        <v>169817</v>
      </c>
      <c r="D575" s="47">
        <v>103817</v>
      </c>
      <c r="E575" s="47">
        <v>66000</v>
      </c>
      <c r="G575" s="60">
        <v>303</v>
      </c>
    </row>
    <row r="576" spans="1:7" ht="15">
      <c r="A576" s="18" t="s">
        <v>152</v>
      </c>
      <c r="B576" s="17" t="s">
        <v>110</v>
      </c>
      <c r="C576" s="47">
        <v>161895</v>
      </c>
      <c r="D576" s="47">
        <v>159405</v>
      </c>
      <c r="E576" s="47">
        <v>2490</v>
      </c>
      <c r="G576" s="60">
        <v>336</v>
      </c>
    </row>
    <row r="577" spans="1:7" ht="15">
      <c r="A577" s="18" t="s">
        <v>635</v>
      </c>
      <c r="B577" s="17" t="s">
        <v>584</v>
      </c>
      <c r="C577" s="47">
        <v>158210</v>
      </c>
      <c r="D577" s="47">
        <v>155210</v>
      </c>
      <c r="E577" s="47">
        <v>3000</v>
      </c>
      <c r="G577" s="60">
        <v>490</v>
      </c>
    </row>
    <row r="578" spans="1:7" ht="15">
      <c r="A578" s="18" t="s">
        <v>545</v>
      </c>
      <c r="B578" s="17" t="s">
        <v>533</v>
      </c>
      <c r="C578" s="47">
        <v>157534</v>
      </c>
      <c r="D578" s="47">
        <v>67334</v>
      </c>
      <c r="E578" s="47">
        <v>90200</v>
      </c>
      <c r="G578" s="60">
        <v>467</v>
      </c>
    </row>
    <row r="579" spans="1:7" ht="15">
      <c r="A579" s="18" t="s">
        <v>1443</v>
      </c>
      <c r="B579" s="17" t="s">
        <v>1431</v>
      </c>
      <c r="C579" s="47">
        <v>156960</v>
      </c>
      <c r="D579" s="47">
        <v>126110</v>
      </c>
      <c r="E579" s="47">
        <v>30850</v>
      </c>
      <c r="G579" s="60">
        <v>190</v>
      </c>
    </row>
    <row r="580" spans="1:7" ht="15">
      <c r="A580" s="18" t="s">
        <v>1467</v>
      </c>
      <c r="B580" s="17" t="s">
        <v>1431</v>
      </c>
      <c r="C580" s="47">
        <v>141075</v>
      </c>
      <c r="D580" s="47">
        <v>49275</v>
      </c>
      <c r="E580" s="47">
        <v>91800</v>
      </c>
      <c r="G580" s="60">
        <v>198</v>
      </c>
    </row>
    <row r="581" spans="1:7" ht="15">
      <c r="A581" s="18" t="s">
        <v>664</v>
      </c>
      <c r="B581" s="17" t="s">
        <v>661</v>
      </c>
      <c r="C581" s="47">
        <v>140470</v>
      </c>
      <c r="D581" s="47">
        <v>21200</v>
      </c>
      <c r="E581" s="47">
        <v>119270</v>
      </c>
      <c r="G581" s="60">
        <v>500</v>
      </c>
    </row>
    <row r="582" spans="1:7" ht="15">
      <c r="A582" s="18" t="s">
        <v>836</v>
      </c>
      <c r="B582" s="17" t="s">
        <v>809</v>
      </c>
      <c r="C582" s="47">
        <v>136832</v>
      </c>
      <c r="D582" s="47">
        <v>130982</v>
      </c>
      <c r="E582" s="47">
        <v>5850</v>
      </c>
      <c r="G582" s="60">
        <v>554</v>
      </c>
    </row>
    <row r="583" spans="1:7" ht="15">
      <c r="A583" s="18" t="s">
        <v>352</v>
      </c>
      <c r="B583" s="17" t="s">
        <v>268</v>
      </c>
      <c r="C583" s="47">
        <v>128843</v>
      </c>
      <c r="D583" s="47">
        <v>44393</v>
      </c>
      <c r="E583" s="47">
        <v>84450</v>
      </c>
      <c r="G583" s="60">
        <v>403</v>
      </c>
    </row>
    <row r="584" spans="1:7" ht="15">
      <c r="A584" s="18" t="s">
        <v>248</v>
      </c>
      <c r="B584" s="17" t="s">
        <v>110</v>
      </c>
      <c r="C584" s="47">
        <v>122799</v>
      </c>
      <c r="D584" s="47">
        <v>112749</v>
      </c>
      <c r="E584" s="47">
        <v>10050</v>
      </c>
      <c r="G584" s="60">
        <v>368</v>
      </c>
    </row>
    <row r="585" spans="1:7" ht="15">
      <c r="A585" s="18" t="s">
        <v>1105</v>
      </c>
      <c r="B585" s="17" t="s">
        <v>939</v>
      </c>
      <c r="C585" s="47">
        <v>119959</v>
      </c>
      <c r="D585" s="47">
        <v>959</v>
      </c>
      <c r="E585" s="47">
        <v>119000</v>
      </c>
      <c r="G585" s="60">
        <v>78</v>
      </c>
    </row>
    <row r="586" spans="1:7" ht="15">
      <c r="A586" s="18" t="s">
        <v>1234</v>
      </c>
      <c r="B586" s="17" t="s">
        <v>1150</v>
      </c>
      <c r="C586" s="47">
        <v>118439</v>
      </c>
      <c r="D586" s="47">
        <v>114939</v>
      </c>
      <c r="E586" s="47">
        <v>3500</v>
      </c>
      <c r="G586" s="60">
        <v>121</v>
      </c>
    </row>
    <row r="587" spans="1:7" ht="15">
      <c r="A587" s="18" t="s">
        <v>1430</v>
      </c>
      <c r="B587" s="17" t="s">
        <v>1382</v>
      </c>
      <c r="C587" s="47">
        <v>105550</v>
      </c>
      <c r="D587" s="47">
        <v>85850</v>
      </c>
      <c r="E587" s="47">
        <v>19700</v>
      </c>
      <c r="G587" s="60">
        <v>186</v>
      </c>
    </row>
    <row r="588" spans="1:7" ht="15">
      <c r="A588" s="18" t="s">
        <v>649</v>
      </c>
      <c r="B588" s="17" t="s">
        <v>584</v>
      </c>
      <c r="C588" s="47">
        <v>97710</v>
      </c>
      <c r="D588" s="47">
        <v>67710</v>
      </c>
      <c r="E588" s="47">
        <v>30000</v>
      </c>
      <c r="G588" s="60">
        <v>495</v>
      </c>
    </row>
    <row r="589" spans="1:7" ht="15">
      <c r="A589" s="18" t="s">
        <v>1659</v>
      </c>
      <c r="B589" s="17" t="s">
        <v>1647</v>
      </c>
      <c r="C589" s="47">
        <v>96688</v>
      </c>
      <c r="D589" s="47">
        <v>93063</v>
      </c>
      <c r="E589" s="47">
        <v>3625</v>
      </c>
      <c r="G589" s="60">
        <v>262</v>
      </c>
    </row>
    <row r="590" spans="1:7" ht="15">
      <c r="A590" s="18" t="s">
        <v>1706</v>
      </c>
      <c r="B590" s="17" t="s">
        <v>1647</v>
      </c>
      <c r="C590" s="47">
        <v>86121</v>
      </c>
      <c r="D590" s="47">
        <v>29281</v>
      </c>
      <c r="E590" s="47">
        <v>56840</v>
      </c>
      <c r="G590" s="60">
        <v>278</v>
      </c>
    </row>
    <row r="591" spans="1:7" ht="15">
      <c r="A591" s="18" t="s">
        <v>1225</v>
      </c>
      <c r="B591" s="17" t="s">
        <v>1150</v>
      </c>
      <c r="C591" s="47">
        <v>78151</v>
      </c>
      <c r="D591" s="47">
        <v>77951</v>
      </c>
      <c r="E591" s="47">
        <v>200</v>
      </c>
      <c r="G591" s="60">
        <v>118</v>
      </c>
    </row>
    <row r="592" spans="1:7" ht="15">
      <c r="A592" s="18" t="s">
        <v>1619</v>
      </c>
      <c r="B592" s="17" t="s">
        <v>1610</v>
      </c>
      <c r="C592" s="47">
        <v>75644</v>
      </c>
      <c r="D592" s="47">
        <v>75644</v>
      </c>
      <c r="E592" s="47">
        <v>0</v>
      </c>
      <c r="G592" s="60">
        <v>249</v>
      </c>
    </row>
    <row r="593" spans="1:7" ht="15">
      <c r="A593" s="18" t="s">
        <v>1381</v>
      </c>
      <c r="B593" s="17" t="s">
        <v>1270</v>
      </c>
      <c r="C593" s="47">
        <v>73782</v>
      </c>
      <c r="D593" s="47">
        <v>73782</v>
      </c>
      <c r="E593" s="47">
        <v>0</v>
      </c>
      <c r="G593" s="60">
        <v>170</v>
      </c>
    </row>
    <row r="594" spans="1:7" ht="15">
      <c r="A594" s="18" t="s">
        <v>1685</v>
      </c>
      <c r="B594" s="17" t="s">
        <v>1647</v>
      </c>
      <c r="C594" s="47">
        <v>55910</v>
      </c>
      <c r="D594" s="47">
        <v>50510</v>
      </c>
      <c r="E594" s="47">
        <v>5400</v>
      </c>
      <c r="G594" s="60">
        <v>271</v>
      </c>
    </row>
    <row r="595" spans="1:7" ht="15">
      <c r="A595" s="18" t="s">
        <v>1577</v>
      </c>
      <c r="B595" s="17" t="s">
        <v>1539</v>
      </c>
      <c r="C595" s="47">
        <v>48000</v>
      </c>
      <c r="D595" s="47">
        <v>46000</v>
      </c>
      <c r="E595" s="47">
        <v>2000</v>
      </c>
      <c r="G595" s="60">
        <v>235</v>
      </c>
    </row>
    <row r="596" spans="1:7" ht="15">
      <c r="A596" s="18" t="s">
        <v>1276</v>
      </c>
      <c r="B596" s="17" t="s">
        <v>1270</v>
      </c>
      <c r="C596" s="47">
        <v>45500</v>
      </c>
      <c r="D596" s="47">
        <v>44500</v>
      </c>
      <c r="E596" s="47">
        <v>1000</v>
      </c>
      <c r="G596" s="60">
        <v>135</v>
      </c>
    </row>
    <row r="597" spans="1:7" ht="15">
      <c r="A597" s="18" t="s">
        <v>1464</v>
      </c>
      <c r="B597" s="17" t="s">
        <v>1431</v>
      </c>
      <c r="C597" s="47">
        <v>41464</v>
      </c>
      <c r="D597" s="47">
        <v>30464</v>
      </c>
      <c r="E597" s="47">
        <v>11000</v>
      </c>
      <c r="G597" s="60">
        <v>197</v>
      </c>
    </row>
    <row r="598" spans="1:7" ht="15">
      <c r="A598" s="18" t="s">
        <v>542</v>
      </c>
      <c r="B598" s="17" t="s">
        <v>533</v>
      </c>
      <c r="C598" s="47">
        <v>27650</v>
      </c>
      <c r="D598" s="47">
        <v>27650</v>
      </c>
      <c r="E598" s="47">
        <v>0</v>
      </c>
      <c r="G598" s="60">
        <v>466</v>
      </c>
    </row>
    <row r="599" spans="1:7" ht="15">
      <c r="A599" s="18" t="s">
        <v>887</v>
      </c>
      <c r="B599" s="17" t="s">
        <v>869</v>
      </c>
      <c r="C599" s="47">
        <v>24250</v>
      </c>
      <c r="D599" s="47">
        <v>6050</v>
      </c>
      <c r="E599" s="47">
        <v>18200</v>
      </c>
      <c r="G599" s="60">
        <v>6</v>
      </c>
    </row>
    <row r="600" spans="1:7" ht="15">
      <c r="A600" s="18" t="s">
        <v>1269</v>
      </c>
      <c r="B600" s="17" t="s">
        <v>1150</v>
      </c>
      <c r="C600" s="47">
        <v>23844</v>
      </c>
      <c r="D600" s="47">
        <v>9594</v>
      </c>
      <c r="E600" s="47">
        <v>14250</v>
      </c>
      <c r="G600" s="60">
        <v>133</v>
      </c>
    </row>
    <row r="601" spans="1:7" ht="15">
      <c r="A601" s="18" t="s">
        <v>1327</v>
      </c>
      <c r="B601" s="17" t="s">
        <v>1270</v>
      </c>
      <c r="C601" s="47">
        <v>21450</v>
      </c>
      <c r="D601" s="47">
        <v>18850</v>
      </c>
      <c r="E601" s="47">
        <v>2600</v>
      </c>
      <c r="G601" s="60">
        <v>152</v>
      </c>
    </row>
    <row r="602" spans="1:7" ht="15">
      <c r="A602" s="18" t="s">
        <v>1192</v>
      </c>
      <c r="B602" s="17" t="s">
        <v>1150</v>
      </c>
      <c r="C602" s="47">
        <v>20988</v>
      </c>
      <c r="D602" s="47">
        <v>3638</v>
      </c>
      <c r="E602" s="47">
        <v>17350</v>
      </c>
      <c r="G602" s="60">
        <v>107</v>
      </c>
    </row>
    <row r="603" spans="1:7" ht="15">
      <c r="A603" s="18" t="s">
        <v>379</v>
      </c>
      <c r="B603" s="17" t="s">
        <v>268</v>
      </c>
      <c r="C603" s="47">
        <v>16500</v>
      </c>
      <c r="D603" s="47">
        <v>16500</v>
      </c>
      <c r="E603" s="47">
        <v>0</v>
      </c>
      <c r="G603" s="60">
        <v>412</v>
      </c>
    </row>
    <row r="604" spans="1:7" ht="15">
      <c r="A604" s="18" t="s">
        <v>1369</v>
      </c>
      <c r="B604" s="17" t="s">
        <v>1270</v>
      </c>
      <c r="C604" s="47">
        <v>0</v>
      </c>
      <c r="D604" s="47">
        <v>0</v>
      </c>
      <c r="E604" s="47">
        <v>0</v>
      </c>
      <c r="G604" s="60">
        <v>166</v>
      </c>
    </row>
    <row r="605" spans="1:7" ht="15">
      <c r="A605" s="18" t="s">
        <v>739</v>
      </c>
      <c r="B605" s="17" t="s">
        <v>661</v>
      </c>
      <c r="C605" s="47">
        <v>0</v>
      </c>
      <c r="D605" s="47">
        <v>0</v>
      </c>
      <c r="E605" s="47">
        <v>0</v>
      </c>
      <c r="G605" s="60">
        <v>522</v>
      </c>
    </row>
    <row r="606" spans="1:7" ht="15">
      <c r="A606" s="18" t="s">
        <v>804</v>
      </c>
      <c r="B606" s="17" t="s">
        <v>744</v>
      </c>
      <c r="C606" s="47">
        <v>0</v>
      </c>
      <c r="D606" s="47">
        <v>0</v>
      </c>
      <c r="E606" s="47">
        <v>0</v>
      </c>
      <c r="G606" s="60">
        <v>544</v>
      </c>
    </row>
    <row r="607" spans="1:7" ht="15">
      <c r="A607" s="27" t="s">
        <v>733</v>
      </c>
      <c r="C607" s="47">
        <v>143197453</v>
      </c>
      <c r="D607" s="47">
        <v>42166306</v>
      </c>
      <c r="E607" s="47">
        <v>101031147</v>
      </c>
      <c r="G607" s="61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May 2008</v>
      </c>
      <c r="B1" s="3"/>
      <c r="C1" s="3"/>
      <c r="D1" s="3"/>
      <c r="E1" s="3"/>
      <c r="F1" s="3"/>
    </row>
    <row r="2" spans="1:6" ht="15.75">
      <c r="A2" s="6" t="s">
        <v>624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7/7/08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623</v>
      </c>
      <c r="B6" s="9" t="s">
        <v>729</v>
      </c>
      <c r="C6" s="26" t="s">
        <v>616</v>
      </c>
      <c r="D6" s="24" t="s">
        <v>610</v>
      </c>
      <c r="E6" s="24" t="s">
        <v>620</v>
      </c>
      <c r="F6" s="34"/>
    </row>
    <row r="7" spans="1:8" ht="15.75" thickTop="1">
      <c r="A7" s="18" t="str">
        <f>top_20!A7</f>
        <v>Hackensack City</v>
      </c>
      <c r="B7" s="18" t="str">
        <f>top_20!B7</f>
        <v>Bergen</v>
      </c>
      <c r="C7" s="79">
        <f>D7+E7</f>
        <v>44409029</v>
      </c>
      <c r="D7" s="45">
        <f>SUM(top_20!D7+top_20!E7)</f>
        <v>5543664</v>
      </c>
      <c r="E7" s="45">
        <f>SUM(top_20!F7+top_20!G7)</f>
        <v>38865365</v>
      </c>
      <c r="F7" s="27"/>
      <c r="H7" s="5"/>
    </row>
    <row r="8" spans="1:8" ht="15">
      <c r="A8" s="18" t="str">
        <f>top_20!A8</f>
        <v>Cherry Hill Township</v>
      </c>
      <c r="B8" s="18" t="str">
        <f>top_20!B8</f>
        <v>Camden</v>
      </c>
      <c r="C8" s="51">
        <f aca="true" t="shared" si="0" ref="C8:C25">D8+E8</f>
        <v>37128813</v>
      </c>
      <c r="D8" s="47">
        <f>SUM(top_20!D8+top_20!E8)</f>
        <v>1791618</v>
      </c>
      <c r="E8" s="47">
        <f>SUM(top_20!F8+top_20!G8)</f>
        <v>35337195</v>
      </c>
      <c r="F8" s="27"/>
      <c r="G8" s="5"/>
      <c r="H8" s="5"/>
    </row>
    <row r="9" spans="1:8" ht="15">
      <c r="A9" s="18" t="str">
        <f>top_20!A9</f>
        <v>Jersey City</v>
      </c>
      <c r="B9" s="18" t="str">
        <f>top_20!B9</f>
        <v>Hudson</v>
      </c>
      <c r="C9" s="51">
        <f t="shared" si="0"/>
        <v>35934686</v>
      </c>
      <c r="D9" s="47">
        <f>SUM(top_20!D9+top_20!E9)</f>
        <v>15206719</v>
      </c>
      <c r="E9" s="47">
        <f>SUM(top_20!F9+top_20!G9)</f>
        <v>20727967</v>
      </c>
      <c r="F9" s="27"/>
      <c r="G9" s="5"/>
      <c r="H9" s="5"/>
    </row>
    <row r="10" spans="1:8" ht="15">
      <c r="A10" s="18" t="str">
        <f>top_20!A10</f>
        <v>Livingston Township</v>
      </c>
      <c r="B10" s="18" t="str">
        <f>top_20!B10</f>
        <v>Essex</v>
      </c>
      <c r="C10" s="51">
        <f t="shared" si="0"/>
        <v>32212614</v>
      </c>
      <c r="D10" s="47">
        <f>SUM(top_20!D10+top_20!E10)</f>
        <v>4178016</v>
      </c>
      <c r="E10" s="47">
        <f>SUM(top_20!F10+top_20!G10)</f>
        <v>28034598</v>
      </c>
      <c r="F10" s="27"/>
      <c r="G10" s="5"/>
      <c r="H10" s="5"/>
    </row>
    <row r="11" spans="1:8" ht="15">
      <c r="A11" s="18" t="str">
        <f>top_20!A11</f>
        <v>Bridgewater Township</v>
      </c>
      <c r="B11" s="18" t="str">
        <f>top_20!B11</f>
        <v>Somerset</v>
      </c>
      <c r="C11" s="51">
        <f t="shared" si="0"/>
        <v>18232108</v>
      </c>
      <c r="D11" s="47">
        <f>SUM(top_20!D11+top_20!E11)</f>
        <v>2685555</v>
      </c>
      <c r="E11" s="47">
        <f>SUM(top_20!F11+top_20!G11)</f>
        <v>15546553</v>
      </c>
      <c r="F11" s="27"/>
      <c r="G11" s="5"/>
      <c r="H11" s="5"/>
    </row>
    <row r="12" spans="1:8" ht="15">
      <c r="A12" s="18" t="str">
        <f>top_20!A12</f>
        <v>Deptford Township</v>
      </c>
      <c r="B12" s="18" t="str">
        <f>top_20!B12</f>
        <v>Gloucester</v>
      </c>
      <c r="C12" s="51">
        <f t="shared" si="0"/>
        <v>18011132</v>
      </c>
      <c r="D12" s="47">
        <f>SUM(top_20!D12+top_20!E12)</f>
        <v>602897</v>
      </c>
      <c r="E12" s="47">
        <f>SUM(top_20!F12+top_20!G12)</f>
        <v>17408235</v>
      </c>
      <c r="F12" s="27"/>
      <c r="G12" s="5"/>
      <c r="H12" s="5"/>
    </row>
    <row r="13" spans="1:8" ht="15">
      <c r="A13" s="18" t="str">
        <f>top_20!A13</f>
        <v>New Brunswick City</v>
      </c>
      <c r="B13" s="18" t="str">
        <f>top_20!B13</f>
        <v>Middlesex</v>
      </c>
      <c r="C13" s="51">
        <f t="shared" si="0"/>
        <v>18007439</v>
      </c>
      <c r="D13" s="47">
        <f>SUM(top_20!D13+top_20!E13)</f>
        <v>263305</v>
      </c>
      <c r="E13" s="47">
        <f>SUM(top_20!F13+top_20!G13)</f>
        <v>17744134</v>
      </c>
      <c r="F13" s="27"/>
      <c r="G13" s="5"/>
      <c r="H13" s="5"/>
    </row>
    <row r="14" spans="1:8" ht="15">
      <c r="A14" s="18" t="str">
        <f>top_20!A14</f>
        <v>Lawrence Township</v>
      </c>
      <c r="B14" s="18" t="str">
        <f>top_20!B14</f>
        <v>Mercer</v>
      </c>
      <c r="C14" s="51">
        <f t="shared" si="0"/>
        <v>17305456</v>
      </c>
      <c r="D14" s="47">
        <f>SUM(top_20!D14+top_20!E14)</f>
        <v>12325420</v>
      </c>
      <c r="E14" s="47">
        <f>SUM(top_20!F14+top_20!G14)</f>
        <v>4980036</v>
      </c>
      <c r="F14" s="27"/>
      <c r="G14" s="5"/>
      <c r="H14" s="5"/>
    </row>
    <row r="15" spans="1:8" ht="15">
      <c r="A15" s="18" t="str">
        <f>top_20!A15</f>
        <v>Newark City</v>
      </c>
      <c r="B15" s="18" t="str">
        <f>top_20!B15</f>
        <v>Essex</v>
      </c>
      <c r="C15" s="51">
        <f t="shared" si="0"/>
        <v>15577557</v>
      </c>
      <c r="D15" s="47">
        <f>SUM(top_20!D15+top_20!E15)</f>
        <v>1616580</v>
      </c>
      <c r="E15" s="47">
        <f>SUM(top_20!F15+top_20!G15)</f>
        <v>13960977</v>
      </c>
      <c r="F15" s="27"/>
      <c r="G15" s="5"/>
      <c r="H15" s="5"/>
    </row>
    <row r="16" spans="1:8" ht="15">
      <c r="A16" s="18" t="str">
        <f>top_20!A16</f>
        <v>Old Bridge Township</v>
      </c>
      <c r="B16" s="18" t="str">
        <f>top_20!B16</f>
        <v>Middlesex</v>
      </c>
      <c r="C16" s="51">
        <f t="shared" si="0"/>
        <v>12190071</v>
      </c>
      <c r="D16" s="47">
        <f>SUM(top_20!D16+top_20!E16)</f>
        <v>2016905</v>
      </c>
      <c r="E16" s="47">
        <f>SUM(top_20!F16+top_20!G16)</f>
        <v>10173166</v>
      </c>
      <c r="F16" s="27"/>
      <c r="G16" s="5"/>
      <c r="H16" s="5"/>
    </row>
    <row r="17" spans="1:8" ht="15">
      <c r="A17" s="18" t="str">
        <f>top_20!A17</f>
        <v>Cinnaminson Township</v>
      </c>
      <c r="B17" s="18" t="str">
        <f>top_20!B17</f>
        <v>Burlington</v>
      </c>
      <c r="C17" s="51">
        <f t="shared" si="0"/>
        <v>12071165</v>
      </c>
      <c r="D17" s="47">
        <f>SUM(top_20!D17+top_20!E17)</f>
        <v>1397795</v>
      </c>
      <c r="E17" s="47">
        <f>SUM(top_20!F17+top_20!G17)</f>
        <v>10673370</v>
      </c>
      <c r="F17" s="27"/>
      <c r="G17" s="5"/>
      <c r="H17" s="5"/>
    </row>
    <row r="18" spans="1:8" ht="15">
      <c r="A18" s="18" t="str">
        <f>top_20!A18</f>
        <v>Franklin Lakes Borough</v>
      </c>
      <c r="B18" s="18" t="str">
        <f>top_20!B18</f>
        <v>Bergen</v>
      </c>
      <c r="C18" s="51">
        <f t="shared" si="0"/>
        <v>10401983</v>
      </c>
      <c r="D18" s="47">
        <f>SUM(top_20!D18+top_20!E18)</f>
        <v>2257765</v>
      </c>
      <c r="E18" s="47">
        <f>SUM(top_20!F18+top_20!G18)</f>
        <v>8144218</v>
      </c>
      <c r="F18" s="27"/>
      <c r="G18" s="5"/>
      <c r="H18" s="5"/>
    </row>
    <row r="19" spans="1:8" ht="15">
      <c r="A19" s="18" t="str">
        <f>top_20!A19</f>
        <v>South Brunswick Township</v>
      </c>
      <c r="B19" s="18" t="str">
        <f>top_20!B19</f>
        <v>Middlesex</v>
      </c>
      <c r="C19" s="51">
        <f t="shared" si="0"/>
        <v>9430102</v>
      </c>
      <c r="D19" s="47">
        <f>SUM(top_20!D19+top_20!E19)</f>
        <v>3099563</v>
      </c>
      <c r="E19" s="47">
        <f>SUM(top_20!F19+top_20!G19)</f>
        <v>6330539</v>
      </c>
      <c r="F19" s="27"/>
      <c r="G19" s="5"/>
      <c r="H19" s="5"/>
    </row>
    <row r="20" spans="1:8" ht="15">
      <c r="A20" s="18" t="str">
        <f>top_20!A20</f>
        <v>Berlin Township</v>
      </c>
      <c r="B20" s="18" t="str">
        <f>top_20!B20</f>
        <v>Camden</v>
      </c>
      <c r="C20" s="51">
        <f t="shared" si="0"/>
        <v>9002585</v>
      </c>
      <c r="D20" s="47">
        <f>SUM(top_20!D20+top_20!E20)</f>
        <v>512584</v>
      </c>
      <c r="E20" s="47">
        <f>SUM(top_20!F20+top_20!G20)</f>
        <v>8490001</v>
      </c>
      <c r="F20" s="27"/>
      <c r="G20" s="5"/>
      <c r="H20" s="5"/>
    </row>
    <row r="21" spans="1:8" ht="15">
      <c r="A21" s="18" t="str">
        <f>top_20!A21</f>
        <v>Brick Township</v>
      </c>
      <c r="B21" s="18" t="str">
        <f>top_20!B21</f>
        <v>Ocean</v>
      </c>
      <c r="C21" s="51">
        <f t="shared" si="0"/>
        <v>8748142</v>
      </c>
      <c r="D21" s="47">
        <f>SUM(top_20!D21+top_20!E21)</f>
        <v>2548665</v>
      </c>
      <c r="E21" s="47">
        <f>SUM(top_20!F21+top_20!G21)</f>
        <v>6199477</v>
      </c>
      <c r="F21" s="27"/>
      <c r="G21" s="5"/>
      <c r="H21" s="5"/>
    </row>
    <row r="22" spans="1:8" ht="15">
      <c r="A22" s="18" t="str">
        <f>top_20!A22</f>
        <v>Monroe Township</v>
      </c>
      <c r="B22" s="18" t="str">
        <f>top_20!B22</f>
        <v>Middlesex</v>
      </c>
      <c r="C22" s="51">
        <f t="shared" si="0"/>
        <v>8116208</v>
      </c>
      <c r="D22" s="47">
        <f>SUM(top_20!D22+top_20!E22)</f>
        <v>4932085</v>
      </c>
      <c r="E22" s="47">
        <f>SUM(top_20!F22+top_20!G22)</f>
        <v>3184123</v>
      </c>
      <c r="F22" s="27"/>
      <c r="G22" s="5"/>
      <c r="H22" s="5"/>
    </row>
    <row r="23" spans="1:8" ht="15">
      <c r="A23" s="18" t="str">
        <f>top_20!A23</f>
        <v>Morristown Town</v>
      </c>
      <c r="B23" s="18" t="str">
        <f>top_20!B23</f>
        <v>Morris</v>
      </c>
      <c r="C23" s="51">
        <f t="shared" si="0"/>
        <v>8027267</v>
      </c>
      <c r="D23" s="47">
        <f>SUM(top_20!D23+top_20!E23)</f>
        <v>2724124</v>
      </c>
      <c r="E23" s="47">
        <f>SUM(top_20!F23+top_20!G23)</f>
        <v>5303143</v>
      </c>
      <c r="F23" s="27"/>
      <c r="G23" s="5"/>
      <c r="H23" s="5"/>
    </row>
    <row r="24" spans="1:8" ht="15">
      <c r="A24" s="18" t="str">
        <f>top_20!A24</f>
        <v>Galloway Township</v>
      </c>
      <c r="B24" s="18" t="str">
        <f>top_20!B24</f>
        <v>Atlantic</v>
      </c>
      <c r="C24" s="51">
        <f t="shared" si="0"/>
        <v>7385806</v>
      </c>
      <c r="D24" s="47">
        <f>SUM(top_20!D24+top_20!E24)</f>
        <v>6196601</v>
      </c>
      <c r="E24" s="47">
        <f>SUM(top_20!F24+top_20!G24)</f>
        <v>1189205</v>
      </c>
      <c r="F24" s="27"/>
      <c r="G24" s="5"/>
      <c r="H24" s="5"/>
    </row>
    <row r="25" spans="1:8" ht="15">
      <c r="A25" s="18" t="str">
        <f>top_20!A25</f>
        <v>Paramus Borough</v>
      </c>
      <c r="B25" s="18" t="str">
        <f>top_20!B25</f>
        <v>Bergen</v>
      </c>
      <c r="C25" s="51">
        <f t="shared" si="0"/>
        <v>7265095</v>
      </c>
      <c r="D25" s="47">
        <f>SUM(top_20!D25+top_20!E25)</f>
        <v>2270301</v>
      </c>
      <c r="E25" s="47">
        <f>SUM(top_20!F25+top_20!G25)</f>
        <v>4994794</v>
      </c>
      <c r="F25" s="27"/>
      <c r="G25" s="5"/>
      <c r="H25" s="5"/>
    </row>
    <row r="26" spans="1:8" ht="15">
      <c r="A26" s="18" t="str">
        <f>top_20!A26</f>
        <v>Toms River Township</v>
      </c>
      <c r="B26" s="18" t="str">
        <f>top_20!B26</f>
        <v>Ocean</v>
      </c>
      <c r="C26" s="51">
        <f>D26+E26</f>
        <v>6266524</v>
      </c>
      <c r="D26" s="47">
        <f>SUM(top_20!D26+top_20!E26)</f>
        <v>3857325</v>
      </c>
      <c r="E26" s="47">
        <f>SUM(top_20!F26+top_20!G26)</f>
        <v>2409199</v>
      </c>
      <c r="F26" s="27"/>
      <c r="G26" s="5"/>
      <c r="H26" s="5"/>
    </row>
    <row r="27" spans="1:8" ht="15">
      <c r="A27" s="18" t="s">
        <v>624</v>
      </c>
      <c r="B27" s="17"/>
      <c r="C27" s="27">
        <f>SUM(C7:C25)</f>
        <v>329457258</v>
      </c>
      <c r="D27" s="51">
        <f>SUM(top_20!D27:E27)</f>
        <v>76027487</v>
      </c>
      <c r="E27" s="51">
        <f>SUM(top_20!E27:F27)</f>
        <v>173426673</v>
      </c>
      <c r="F27" s="27"/>
      <c r="G27" s="5"/>
      <c r="H27" s="5"/>
    </row>
    <row r="28" spans="1:6" ht="15">
      <c r="A28" s="18" t="s">
        <v>618</v>
      </c>
      <c r="C28" s="46">
        <f>(top_20!C28)</f>
        <v>1005282183</v>
      </c>
      <c r="D28" s="28">
        <f>SUM(top_20!D28:E28)</f>
        <v>455655625</v>
      </c>
      <c r="E28" s="28">
        <f>SUM(top_20!F28:G28)</f>
        <v>549626558</v>
      </c>
      <c r="F28" s="42"/>
    </row>
    <row r="29" spans="1:6" ht="15">
      <c r="A29" s="18" t="s">
        <v>625</v>
      </c>
      <c r="C29" s="43">
        <f>C27/C28</f>
        <v>0.3277261485096867</v>
      </c>
      <c r="D29" s="43">
        <f>D27/D28</f>
        <v>0.16685295391667776</v>
      </c>
      <c r="E29" s="43">
        <f>E27/E28</f>
        <v>0.3155354676292771</v>
      </c>
      <c r="F29" s="43"/>
    </row>
    <row r="40" spans="1:8" ht="15">
      <c r="A40" s="58" t="s">
        <v>734</v>
      </c>
      <c r="B40" s="58" t="s">
        <v>809</v>
      </c>
      <c r="C40" s="59" t="s">
        <v>735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8" t="s">
        <v>1515</v>
      </c>
      <c r="B41" s="58" t="s">
        <v>1474</v>
      </c>
      <c r="C41" s="59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8" t="s">
        <v>505</v>
      </c>
      <c r="B42" s="58" t="s">
        <v>484</v>
      </c>
      <c r="C42" s="59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8" t="s">
        <v>1195</v>
      </c>
      <c r="B43" s="58" t="s">
        <v>1150</v>
      </c>
      <c r="C43" s="59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8" t="s">
        <v>875</v>
      </c>
      <c r="B44" s="58" t="s">
        <v>869</v>
      </c>
      <c r="C44" s="59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8" t="s">
        <v>1709</v>
      </c>
      <c r="B45" s="58" t="s">
        <v>1647</v>
      </c>
      <c r="C45" s="59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8" t="s">
        <v>602</v>
      </c>
      <c r="B46" s="58" t="s">
        <v>584</v>
      </c>
      <c r="C46" s="59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8" t="s">
        <v>51</v>
      </c>
      <c r="B47" s="58" t="s">
        <v>36</v>
      </c>
      <c r="C47" s="59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8" t="s">
        <v>418</v>
      </c>
      <c r="B48" s="58" t="s">
        <v>385</v>
      </c>
      <c r="C48" s="59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8" t="s">
        <v>97</v>
      </c>
      <c r="B49" s="58" t="s">
        <v>36</v>
      </c>
      <c r="C49" s="59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8" t="s">
        <v>158</v>
      </c>
      <c r="B50" s="58" t="s">
        <v>110</v>
      </c>
      <c r="C50" s="59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8" t="s">
        <v>358</v>
      </c>
      <c r="B51" s="58" t="s">
        <v>268</v>
      </c>
      <c r="C51" s="59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8" t="s">
        <v>1503</v>
      </c>
      <c r="B52" s="58" t="s">
        <v>1474</v>
      </c>
      <c r="C52" s="59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8" t="s">
        <v>188</v>
      </c>
      <c r="B53" s="58" t="s">
        <v>110</v>
      </c>
      <c r="C53" s="59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8" t="s">
        <v>1406</v>
      </c>
      <c r="B54" s="58" t="s">
        <v>1382</v>
      </c>
      <c r="C54" s="59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8" t="s">
        <v>1315</v>
      </c>
      <c r="B55" s="58" t="s">
        <v>1270</v>
      </c>
      <c r="C55" s="59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8" t="s">
        <v>164</v>
      </c>
      <c r="B56" s="58" t="s">
        <v>110</v>
      </c>
      <c r="C56" s="59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8" t="s">
        <v>406</v>
      </c>
      <c r="B57" s="58" t="s">
        <v>385</v>
      </c>
      <c r="C57" s="59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8" t="s">
        <v>1078</v>
      </c>
      <c r="B58" s="58" t="s">
        <v>939</v>
      </c>
      <c r="C58" s="59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8" t="s">
        <v>1609</v>
      </c>
      <c r="B59" s="58" t="s">
        <v>1539</v>
      </c>
      <c r="C59" s="59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8" t="s">
        <v>340</v>
      </c>
      <c r="B60" s="58" t="s">
        <v>268</v>
      </c>
      <c r="C60" s="59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8" t="s">
        <v>1446</v>
      </c>
      <c r="B61" s="58" t="s">
        <v>1474</v>
      </c>
      <c r="C61" s="59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8" t="s">
        <v>590</v>
      </c>
      <c r="B62" s="58" t="s">
        <v>584</v>
      </c>
      <c r="C62" s="59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8" t="s">
        <v>427</v>
      </c>
      <c r="B63" s="58" t="s">
        <v>385</v>
      </c>
      <c r="C63" s="59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8" t="s">
        <v>1597</v>
      </c>
      <c r="B64" s="58" t="s">
        <v>1539</v>
      </c>
      <c r="C64" s="59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8" t="s">
        <v>1509</v>
      </c>
      <c r="B65" s="58" t="s">
        <v>1474</v>
      </c>
      <c r="C65" s="59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8" t="s">
        <v>322</v>
      </c>
      <c r="B66" s="58" t="s">
        <v>268</v>
      </c>
      <c r="C66" s="59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8" t="s">
        <v>1378</v>
      </c>
      <c r="B67" s="58" t="s">
        <v>1270</v>
      </c>
      <c r="C67" s="59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8" t="s">
        <v>203</v>
      </c>
      <c r="B68" s="58" t="s">
        <v>110</v>
      </c>
      <c r="C68" s="59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8" t="s">
        <v>905</v>
      </c>
      <c r="B69" s="58" t="s">
        <v>1725</v>
      </c>
      <c r="C69" s="59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8" t="s">
        <v>331</v>
      </c>
      <c r="B70" s="58" t="s">
        <v>268</v>
      </c>
      <c r="C70" s="59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8" t="s">
        <v>1297</v>
      </c>
      <c r="B71" s="58" t="s">
        <v>1270</v>
      </c>
      <c r="C71" s="59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8" t="s">
        <v>403</v>
      </c>
      <c r="B72" s="58" t="s">
        <v>385</v>
      </c>
      <c r="C72" s="59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8" t="s">
        <v>355</v>
      </c>
      <c r="B73" s="58" t="s">
        <v>268</v>
      </c>
      <c r="C73" s="59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8" t="s">
        <v>35</v>
      </c>
      <c r="B74" s="58" t="s">
        <v>1725</v>
      </c>
      <c r="C74" s="59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8" t="s">
        <v>194</v>
      </c>
      <c r="B75" s="58" t="s">
        <v>110</v>
      </c>
      <c r="C75" s="59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8" t="s">
        <v>88</v>
      </c>
      <c r="B76" s="58" t="s">
        <v>36</v>
      </c>
      <c r="C76" s="59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8" t="s">
        <v>1625</v>
      </c>
      <c r="B77" s="58" t="s">
        <v>1610</v>
      </c>
      <c r="C77" s="59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8" t="s">
        <v>1008</v>
      </c>
      <c r="B78" s="58" t="s">
        <v>939</v>
      </c>
      <c r="C78" s="59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8" t="s">
        <v>657</v>
      </c>
      <c r="B79" s="58" t="s">
        <v>584</v>
      </c>
      <c r="C79" s="59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8" t="s">
        <v>1294</v>
      </c>
      <c r="B80" s="58" t="s">
        <v>1270</v>
      </c>
      <c r="C80" s="59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8" t="s">
        <v>1571</v>
      </c>
      <c r="B81" s="58" t="s">
        <v>1539</v>
      </c>
      <c r="C81" s="59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8" t="s">
        <v>1385</v>
      </c>
      <c r="B82" s="58" t="s">
        <v>1382</v>
      </c>
      <c r="C82" s="59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8" t="s">
        <v>1424</v>
      </c>
      <c r="B83" s="58" t="s">
        <v>1382</v>
      </c>
      <c r="C83" s="59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8" t="s">
        <v>1084</v>
      </c>
      <c r="B84" s="58" t="s">
        <v>939</v>
      </c>
      <c r="C84" s="59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8" t="s">
        <v>1174</v>
      </c>
      <c r="B85" s="58" t="s">
        <v>1150</v>
      </c>
      <c r="C85" s="59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8" t="s">
        <v>752</v>
      </c>
      <c r="B86" s="58" t="s">
        <v>744</v>
      </c>
      <c r="C86" s="59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8" t="s">
        <v>367</v>
      </c>
      <c r="B87" s="58" t="s">
        <v>268</v>
      </c>
      <c r="C87" s="59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8" t="s">
        <v>796</v>
      </c>
      <c r="B88" s="58" t="s">
        <v>744</v>
      </c>
      <c r="C88" s="59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8" t="s">
        <v>267</v>
      </c>
      <c r="B89" s="58" t="s">
        <v>110</v>
      </c>
      <c r="C89" s="59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8" t="s">
        <v>27</v>
      </c>
      <c r="B90" s="58" t="s">
        <v>1725</v>
      </c>
      <c r="C90" s="59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8" t="s">
        <v>474</v>
      </c>
      <c r="B91" s="58" t="s">
        <v>385</v>
      </c>
      <c r="C91" s="59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8" t="s">
        <v>1455</v>
      </c>
      <c r="B92" s="58" t="s">
        <v>1725</v>
      </c>
      <c r="C92" s="59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8" t="s">
        <v>436</v>
      </c>
      <c r="B93" s="58" t="s">
        <v>385</v>
      </c>
      <c r="C93" s="59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8" t="s">
        <v>1149</v>
      </c>
      <c r="B94" s="58" t="s">
        <v>939</v>
      </c>
      <c r="C94" s="59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8" t="s">
        <v>79</v>
      </c>
      <c r="B95" s="58" t="s">
        <v>36</v>
      </c>
      <c r="C95" s="59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8" t="s">
        <v>1210</v>
      </c>
      <c r="B96" s="58" t="s">
        <v>1150</v>
      </c>
      <c r="C96" s="59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8" t="s">
        <v>48</v>
      </c>
      <c r="B97" s="58" t="s">
        <v>36</v>
      </c>
      <c r="C97" s="59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8" t="s">
        <v>1093</v>
      </c>
      <c r="B98" s="58" t="s">
        <v>939</v>
      </c>
      <c r="C98" s="59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8" t="s">
        <v>1198</v>
      </c>
      <c r="B99" s="58" t="s">
        <v>1150</v>
      </c>
      <c r="C99" s="59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8" t="s">
        <v>570</v>
      </c>
      <c r="B100" s="58" t="s">
        <v>36</v>
      </c>
      <c r="C100" s="59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8" t="s">
        <v>1038</v>
      </c>
      <c r="B101" s="58" t="s">
        <v>939</v>
      </c>
      <c r="C101" s="59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8" t="s">
        <v>1122</v>
      </c>
      <c r="B102" s="58" t="s">
        <v>939</v>
      </c>
      <c r="C102" s="59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8" t="s">
        <v>221</v>
      </c>
      <c r="B103" s="58" t="s">
        <v>110</v>
      </c>
      <c r="C103" s="59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8" t="s">
        <v>173</v>
      </c>
      <c r="B104" s="58" t="s">
        <v>110</v>
      </c>
      <c r="C104" s="59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8" t="s">
        <v>283</v>
      </c>
      <c r="B105" s="58" t="s">
        <v>268</v>
      </c>
      <c r="C105" s="59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8" t="s">
        <v>1427</v>
      </c>
      <c r="B106" s="58" t="s">
        <v>1382</v>
      </c>
      <c r="C106" s="59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8" t="s">
        <v>307</v>
      </c>
      <c r="B107" s="58" t="s">
        <v>268</v>
      </c>
      <c r="C107" s="59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8" t="s">
        <v>996</v>
      </c>
      <c r="B108" s="58" t="s">
        <v>939</v>
      </c>
      <c r="C108" s="59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8" t="s">
        <v>1409</v>
      </c>
      <c r="B109" s="58" t="s">
        <v>1382</v>
      </c>
      <c r="C109" s="59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8" t="s">
        <v>236</v>
      </c>
      <c r="B110" s="58" t="s">
        <v>110</v>
      </c>
      <c r="C110" s="59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8" t="s">
        <v>433</v>
      </c>
      <c r="B111" s="58" t="s">
        <v>385</v>
      </c>
      <c r="C111" s="59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8" t="s">
        <v>599</v>
      </c>
      <c r="B112" s="58" t="s">
        <v>584</v>
      </c>
      <c r="C112" s="59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8" t="s">
        <v>1137</v>
      </c>
      <c r="B113" s="58" t="s">
        <v>1725</v>
      </c>
      <c r="C113" s="59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8" t="s">
        <v>373</v>
      </c>
      <c r="B114" s="58" t="s">
        <v>268</v>
      </c>
      <c r="C114" s="59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8" t="s">
        <v>185</v>
      </c>
      <c r="B115" s="58" t="s">
        <v>110</v>
      </c>
      <c r="C115" s="59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8" t="s">
        <v>349</v>
      </c>
      <c r="B116" s="58" t="s">
        <v>268</v>
      </c>
      <c r="C116" s="59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8" t="s">
        <v>1400</v>
      </c>
      <c r="B117" s="58" t="s">
        <v>1382</v>
      </c>
      <c r="C117" s="59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8" t="s">
        <v>1486</v>
      </c>
      <c r="B118" s="58" t="s">
        <v>1474</v>
      </c>
      <c r="C118" s="59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8" t="s">
        <v>905</v>
      </c>
      <c r="B119" s="58" t="s">
        <v>869</v>
      </c>
      <c r="C119" s="59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8" t="s">
        <v>376</v>
      </c>
      <c r="B120" s="58" t="s">
        <v>268</v>
      </c>
      <c r="C120" s="59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8" t="s">
        <v>1119</v>
      </c>
      <c r="B121" s="58" t="s">
        <v>939</v>
      </c>
      <c r="C121" s="59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8" t="s">
        <v>1111</v>
      </c>
      <c r="B122" s="58" t="s">
        <v>939</v>
      </c>
      <c r="C122" s="59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8" t="s">
        <v>109</v>
      </c>
      <c r="B123" s="58" t="s">
        <v>36</v>
      </c>
      <c r="C123" s="59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8" t="s">
        <v>221</v>
      </c>
      <c r="B124" s="58" t="s">
        <v>385</v>
      </c>
      <c r="C124" s="59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8" t="s">
        <v>917</v>
      </c>
      <c r="B125" s="58" t="s">
        <v>869</v>
      </c>
      <c r="C125" s="59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8" t="s">
        <v>337</v>
      </c>
      <c r="B126" s="58" t="s">
        <v>268</v>
      </c>
      <c r="C126" s="59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8" t="s">
        <v>820</v>
      </c>
      <c r="B127" s="58" t="s">
        <v>809</v>
      </c>
      <c r="C127" s="59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8" t="s">
        <v>715</v>
      </c>
      <c r="B128" s="58" t="s">
        <v>661</v>
      </c>
      <c r="C128" s="59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8" t="s">
        <v>1137</v>
      </c>
      <c r="B129" s="58" t="s">
        <v>268</v>
      </c>
      <c r="C129" s="59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8" t="s">
        <v>63</v>
      </c>
      <c r="B130" s="58" t="s">
        <v>36</v>
      </c>
      <c r="C130" s="59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8" t="s">
        <v>1545</v>
      </c>
      <c r="B131" s="58" t="s">
        <v>1539</v>
      </c>
      <c r="C131" s="59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8" t="s">
        <v>1189</v>
      </c>
      <c r="B132" s="58" t="s">
        <v>1150</v>
      </c>
      <c r="C132" s="59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8" t="s">
        <v>1415</v>
      </c>
      <c r="B133" s="58" t="s">
        <v>1382</v>
      </c>
      <c r="C133" s="59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8" t="s">
        <v>746</v>
      </c>
      <c r="B134" s="58" t="s">
        <v>744</v>
      </c>
      <c r="C134" s="59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8" t="s">
        <v>1216</v>
      </c>
      <c r="B135" s="58" t="s">
        <v>1150</v>
      </c>
      <c r="C135" s="59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8" t="s">
        <v>310</v>
      </c>
      <c r="B136" s="58" t="s">
        <v>268</v>
      </c>
      <c r="C136" s="59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8" t="s">
        <v>1640</v>
      </c>
      <c r="B137" s="58" t="s">
        <v>1610</v>
      </c>
      <c r="C137" s="59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8" t="s">
        <v>1014</v>
      </c>
      <c r="B138" s="58" t="s">
        <v>939</v>
      </c>
      <c r="C138" s="59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8" t="s">
        <v>91</v>
      </c>
      <c r="B139" s="58" t="s">
        <v>36</v>
      </c>
      <c r="C139" s="59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8" t="s">
        <v>319</v>
      </c>
      <c r="B140" s="58" t="s">
        <v>268</v>
      </c>
      <c r="C140" s="59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8" t="s">
        <v>872</v>
      </c>
      <c r="B141" s="58" t="s">
        <v>869</v>
      </c>
      <c r="C141" s="59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8" t="s">
        <v>1473</v>
      </c>
      <c r="B142" s="58" t="s">
        <v>1431</v>
      </c>
      <c r="C142" s="59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8" t="s">
        <v>1721</v>
      </c>
      <c r="B143" s="58" t="s">
        <v>744</v>
      </c>
      <c r="C143" s="59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8" t="s">
        <v>1114</v>
      </c>
      <c r="B144" s="58" t="s">
        <v>939</v>
      </c>
      <c r="C144" s="59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8" t="s">
        <v>1372</v>
      </c>
      <c r="B145" s="58" t="s">
        <v>1270</v>
      </c>
      <c r="C145" s="59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8" t="s">
        <v>1571</v>
      </c>
      <c r="B146" s="58" t="s">
        <v>36</v>
      </c>
      <c r="C146" s="59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8" t="s">
        <v>749</v>
      </c>
      <c r="B147" s="58" t="s">
        <v>744</v>
      </c>
      <c r="C147" s="59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8" t="s">
        <v>1388</v>
      </c>
      <c r="B148" s="58" t="s">
        <v>1382</v>
      </c>
      <c r="C148" s="59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8" t="s">
        <v>963</v>
      </c>
      <c r="B149" s="58" t="s">
        <v>939</v>
      </c>
      <c r="C149" s="59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8" t="s">
        <v>1032</v>
      </c>
      <c r="B150" s="58" t="s">
        <v>939</v>
      </c>
      <c r="C150" s="59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8" t="s">
        <v>993</v>
      </c>
      <c r="B151" s="58" t="s">
        <v>939</v>
      </c>
      <c r="C151" s="59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8" t="s">
        <v>914</v>
      </c>
      <c r="B152" s="58" t="s">
        <v>869</v>
      </c>
      <c r="C152" s="59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8" t="s">
        <v>1613</v>
      </c>
      <c r="B153" s="58" t="s">
        <v>1610</v>
      </c>
      <c r="C153" s="59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8" t="s">
        <v>6</v>
      </c>
      <c r="B154" s="58" t="s">
        <v>1725</v>
      </c>
      <c r="C154" s="59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8" t="s">
        <v>1005</v>
      </c>
      <c r="B155" s="58" t="s">
        <v>939</v>
      </c>
      <c r="C155" s="59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8" t="s">
        <v>1397</v>
      </c>
      <c r="B156" s="58" t="s">
        <v>1382</v>
      </c>
      <c r="C156" s="59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8" t="s">
        <v>421</v>
      </c>
      <c r="B157" s="58" t="s">
        <v>385</v>
      </c>
      <c r="C157" s="59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8" t="s">
        <v>1222</v>
      </c>
      <c r="B158" s="58" t="s">
        <v>1150</v>
      </c>
      <c r="C158" s="59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8" t="s">
        <v>30</v>
      </c>
      <c r="B159" s="58" t="s">
        <v>1725</v>
      </c>
      <c r="C159" s="59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8" t="s">
        <v>791</v>
      </c>
      <c r="B160" s="58" t="s">
        <v>744</v>
      </c>
      <c r="C160" s="59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8" t="s">
        <v>264</v>
      </c>
      <c r="B161" s="58" t="s">
        <v>110</v>
      </c>
      <c r="C161" s="59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8" t="s">
        <v>483</v>
      </c>
      <c r="B162" s="58" t="s">
        <v>385</v>
      </c>
      <c r="C162" s="59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8" t="s">
        <v>1562</v>
      </c>
      <c r="B163" s="58" t="s">
        <v>1539</v>
      </c>
      <c r="C163" s="59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8" t="s">
        <v>261</v>
      </c>
      <c r="B164" s="58" t="s">
        <v>110</v>
      </c>
      <c r="C164" s="59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8" t="s">
        <v>1351</v>
      </c>
      <c r="B165" s="58" t="s">
        <v>1270</v>
      </c>
      <c r="C165" s="59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8" t="s">
        <v>1128</v>
      </c>
      <c r="B166" s="58" t="s">
        <v>939</v>
      </c>
      <c r="C166" s="59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8" t="s">
        <v>1162</v>
      </c>
      <c r="B167" s="58" t="s">
        <v>1150</v>
      </c>
      <c r="C167" s="59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8" t="s">
        <v>1047</v>
      </c>
      <c r="B168" s="58" t="s">
        <v>939</v>
      </c>
      <c r="C168" s="59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8" t="s">
        <v>1538</v>
      </c>
      <c r="B169" s="58" t="s">
        <v>1474</v>
      </c>
      <c r="C169" s="59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8" t="s">
        <v>987</v>
      </c>
      <c r="B170" s="58" t="s">
        <v>939</v>
      </c>
      <c r="C170" s="59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8" t="s">
        <v>770</v>
      </c>
      <c r="B171" s="58" t="s">
        <v>744</v>
      </c>
      <c r="C171" s="59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8" t="s">
        <v>292</v>
      </c>
      <c r="B172" s="58" t="s">
        <v>268</v>
      </c>
      <c r="C172" s="59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8" t="s">
        <v>1143</v>
      </c>
      <c r="B173" s="58" t="s">
        <v>939</v>
      </c>
      <c r="C173" s="59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8" t="s">
        <v>984</v>
      </c>
      <c r="B174" s="58" t="s">
        <v>939</v>
      </c>
      <c r="C174" s="59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8" t="s">
        <v>1075</v>
      </c>
      <c r="B175" s="58" t="s">
        <v>939</v>
      </c>
      <c r="C175" s="59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8" t="s">
        <v>1201</v>
      </c>
      <c r="B176" s="58" t="s">
        <v>1150</v>
      </c>
      <c r="C176" s="59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8" t="s">
        <v>694</v>
      </c>
      <c r="B177" s="58" t="s">
        <v>661</v>
      </c>
      <c r="C177" s="59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8" t="s">
        <v>1137</v>
      </c>
      <c r="B178" s="58" t="s">
        <v>1539</v>
      </c>
      <c r="C178" s="59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8" t="s">
        <v>42</v>
      </c>
      <c r="B179" s="58" t="s">
        <v>36</v>
      </c>
      <c r="C179" s="59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8" t="s">
        <v>529</v>
      </c>
      <c r="B180" s="58" t="s">
        <v>484</v>
      </c>
      <c r="C180" s="59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8" t="s">
        <v>638</v>
      </c>
      <c r="B181" s="58" t="s">
        <v>584</v>
      </c>
      <c r="C181" s="59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8" t="s">
        <v>975</v>
      </c>
      <c r="B182" s="58" t="s">
        <v>939</v>
      </c>
      <c r="C182" s="59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8" t="s">
        <v>364</v>
      </c>
      <c r="B183" s="58" t="s">
        <v>268</v>
      </c>
      <c r="C183" s="59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8" t="s">
        <v>400</v>
      </c>
      <c r="B184" s="58" t="s">
        <v>385</v>
      </c>
      <c r="C184" s="59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8" t="s">
        <v>878</v>
      </c>
      <c r="B185" s="58" t="s">
        <v>869</v>
      </c>
      <c r="C185" s="59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8" t="s">
        <v>343</v>
      </c>
      <c r="B186" s="58" t="s">
        <v>268</v>
      </c>
      <c r="C186" s="59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8" t="s">
        <v>218</v>
      </c>
      <c r="B187" s="58" t="s">
        <v>110</v>
      </c>
      <c r="C187" s="59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8" t="s">
        <v>1712</v>
      </c>
      <c r="B188" s="58" t="s">
        <v>1647</v>
      </c>
      <c r="C188" s="59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8" t="s">
        <v>490</v>
      </c>
      <c r="B189" s="58" t="s">
        <v>484</v>
      </c>
      <c r="C189" s="59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8" t="s">
        <v>908</v>
      </c>
      <c r="B190" s="58" t="s">
        <v>869</v>
      </c>
      <c r="C190" s="59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8" t="s">
        <v>1403</v>
      </c>
      <c r="B191" s="58" t="s">
        <v>1382</v>
      </c>
      <c r="C191" s="59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8" t="s">
        <v>1412</v>
      </c>
      <c r="B192" s="58" t="s">
        <v>1382</v>
      </c>
      <c r="C192" s="59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8" t="s">
        <v>439</v>
      </c>
      <c r="B193" s="58" t="s">
        <v>385</v>
      </c>
      <c r="C193" s="59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8" t="s">
        <v>1529</v>
      </c>
      <c r="B194" s="58" t="s">
        <v>1474</v>
      </c>
      <c r="C194" s="59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8" t="s">
        <v>1718</v>
      </c>
      <c r="B195" s="58" t="s">
        <v>1647</v>
      </c>
      <c r="C195" s="59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8" t="s">
        <v>1637</v>
      </c>
      <c r="B196" s="58" t="s">
        <v>1610</v>
      </c>
      <c r="C196" s="59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8" t="s">
        <v>1548</v>
      </c>
      <c r="B197" s="58" t="s">
        <v>1539</v>
      </c>
      <c r="C197" s="59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8" t="s">
        <v>782</v>
      </c>
      <c r="B198" s="58" t="s">
        <v>744</v>
      </c>
      <c r="C198" s="59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8" t="s">
        <v>388</v>
      </c>
      <c r="B199" s="58" t="s">
        <v>385</v>
      </c>
      <c r="C199" s="59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8" t="s">
        <v>242</v>
      </c>
      <c r="B200" s="58" t="s">
        <v>110</v>
      </c>
      <c r="C200" s="59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8" t="s">
        <v>1081</v>
      </c>
      <c r="B201" s="58" t="s">
        <v>939</v>
      </c>
      <c r="C201" s="59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8" t="s">
        <v>926</v>
      </c>
      <c r="B202" s="58" t="s">
        <v>869</v>
      </c>
      <c r="C202" s="59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8" t="s">
        <v>1087</v>
      </c>
      <c r="B203" s="58" t="s">
        <v>939</v>
      </c>
      <c r="C203" s="59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8" t="s">
        <v>304</v>
      </c>
      <c r="B204" s="58" t="s">
        <v>268</v>
      </c>
      <c r="C204" s="59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8" t="s">
        <v>394</v>
      </c>
      <c r="B205" s="58" t="s">
        <v>385</v>
      </c>
      <c r="C205" s="59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8" t="s">
        <v>945</v>
      </c>
      <c r="B206" s="58" t="s">
        <v>939</v>
      </c>
      <c r="C206" s="59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8" t="s">
        <v>626</v>
      </c>
      <c r="B207" s="58" t="s">
        <v>584</v>
      </c>
      <c r="C207" s="59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8" t="s">
        <v>1171</v>
      </c>
      <c r="B208" s="58" t="s">
        <v>1150</v>
      </c>
      <c r="C208" s="59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8" t="s">
        <v>1565</v>
      </c>
      <c r="B209" s="58" t="s">
        <v>1539</v>
      </c>
      <c r="C209" s="59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8" t="s">
        <v>1099</v>
      </c>
      <c r="B210" s="58" t="s">
        <v>939</v>
      </c>
      <c r="C210" s="59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8" t="s">
        <v>212</v>
      </c>
      <c r="B211" s="58" t="s">
        <v>110</v>
      </c>
      <c r="C211" s="59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8" t="s">
        <v>1643</v>
      </c>
      <c r="B212" s="58" t="s">
        <v>1610</v>
      </c>
      <c r="C212" s="59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8" t="s">
        <v>1489</v>
      </c>
      <c r="B213" s="58" t="s">
        <v>1474</v>
      </c>
      <c r="C213" s="59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8" t="s">
        <v>143</v>
      </c>
      <c r="B214" s="58" t="s">
        <v>110</v>
      </c>
      <c r="C214" s="59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8" t="s">
        <v>295</v>
      </c>
      <c r="B215" s="58" t="s">
        <v>268</v>
      </c>
      <c r="C215" s="59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8" t="s">
        <v>346</v>
      </c>
      <c r="B216" s="58" t="s">
        <v>268</v>
      </c>
      <c r="C216" s="59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8" t="s">
        <v>1035</v>
      </c>
      <c r="B217" s="58" t="s">
        <v>939</v>
      </c>
      <c r="C217" s="59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8" t="s">
        <v>137</v>
      </c>
      <c r="B218" s="58" t="s">
        <v>110</v>
      </c>
      <c r="C218" s="59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8" t="s">
        <v>567</v>
      </c>
      <c r="B219" s="58" t="s">
        <v>110</v>
      </c>
      <c r="C219" s="59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8" t="s">
        <v>1665</v>
      </c>
      <c r="B220" s="58" t="s">
        <v>1647</v>
      </c>
      <c r="C220" s="59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8" t="s">
        <v>1237</v>
      </c>
      <c r="B221" s="58" t="s">
        <v>1150</v>
      </c>
      <c r="C221" s="59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8" t="s">
        <v>82</v>
      </c>
      <c r="B222" s="58" t="s">
        <v>36</v>
      </c>
      <c r="C222" s="59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8" t="s">
        <v>1470</v>
      </c>
      <c r="B223" s="58" t="s">
        <v>1431</v>
      </c>
      <c r="C223" s="59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8" t="s">
        <v>206</v>
      </c>
      <c r="B224" s="58" t="s">
        <v>110</v>
      </c>
      <c r="C224" s="59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8" t="s">
        <v>191</v>
      </c>
      <c r="B225" s="58" t="s">
        <v>110</v>
      </c>
      <c r="C225" s="59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8" t="s">
        <v>569</v>
      </c>
      <c r="B226" s="58" t="s">
        <v>584</v>
      </c>
      <c r="C226" s="59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8" t="s">
        <v>801</v>
      </c>
      <c r="B227" s="58" t="s">
        <v>744</v>
      </c>
      <c r="C227" s="59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8" t="s">
        <v>66</v>
      </c>
      <c r="B228" s="58" t="s">
        <v>36</v>
      </c>
      <c r="C228" s="59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8" t="s">
        <v>1480</v>
      </c>
      <c r="B229" s="58" t="s">
        <v>1474</v>
      </c>
      <c r="C229" s="59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8" t="s">
        <v>1108</v>
      </c>
      <c r="B230" s="58" t="s">
        <v>939</v>
      </c>
      <c r="C230" s="59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8" t="s">
        <v>667</v>
      </c>
      <c r="B231" s="58" t="s">
        <v>661</v>
      </c>
      <c r="C231" s="59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8" t="s">
        <v>1002</v>
      </c>
      <c r="B232" s="58" t="s">
        <v>939</v>
      </c>
      <c r="C232" s="59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8" t="s">
        <v>1461</v>
      </c>
      <c r="B233" s="58" t="s">
        <v>1431</v>
      </c>
      <c r="C233" s="59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8" t="s">
        <v>430</v>
      </c>
      <c r="B234" s="58" t="s">
        <v>385</v>
      </c>
      <c r="C234" s="59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8" t="s">
        <v>1506</v>
      </c>
      <c r="B235" s="58" t="s">
        <v>1474</v>
      </c>
      <c r="C235" s="59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8" t="s">
        <v>1526</v>
      </c>
      <c r="B236" s="58" t="s">
        <v>1474</v>
      </c>
      <c r="C236" s="59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8" t="s">
        <v>776</v>
      </c>
      <c r="B237" s="58" t="s">
        <v>744</v>
      </c>
      <c r="C237" s="59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8" t="s">
        <v>1500</v>
      </c>
      <c r="B238" s="58" t="s">
        <v>1474</v>
      </c>
      <c r="C238" s="59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8" t="s">
        <v>161</v>
      </c>
      <c r="B239" s="58" t="s">
        <v>110</v>
      </c>
      <c r="C239" s="59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8" t="s">
        <v>742</v>
      </c>
      <c r="B240" s="58" t="s">
        <v>661</v>
      </c>
      <c r="C240" s="59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8" t="s">
        <v>1131</v>
      </c>
      <c r="B241" s="58" t="s">
        <v>939</v>
      </c>
      <c r="C241" s="59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8" t="s">
        <v>1535</v>
      </c>
      <c r="B242" s="58" t="s">
        <v>1474</v>
      </c>
      <c r="C242" s="59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8" t="s">
        <v>313</v>
      </c>
      <c r="B243" s="58" t="s">
        <v>268</v>
      </c>
      <c r="C243" s="59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8" t="s">
        <v>459</v>
      </c>
      <c r="B244" s="58" t="s">
        <v>385</v>
      </c>
      <c r="C244" s="59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8" t="s">
        <v>1321</v>
      </c>
      <c r="B245" s="58" t="s">
        <v>1270</v>
      </c>
      <c r="C245" s="59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8" t="s">
        <v>948</v>
      </c>
      <c r="B246" s="58" t="s">
        <v>939</v>
      </c>
      <c r="C246" s="59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8" t="s">
        <v>1285</v>
      </c>
      <c r="B247" s="58" t="s">
        <v>1270</v>
      </c>
      <c r="C247" s="59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8" t="s">
        <v>1020</v>
      </c>
      <c r="B248" s="58" t="s">
        <v>939</v>
      </c>
      <c r="C248" s="59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8" t="s">
        <v>1554</v>
      </c>
      <c r="B249" s="58" t="s">
        <v>1539</v>
      </c>
      <c r="C249" s="59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8" t="s">
        <v>442</v>
      </c>
      <c r="B250" s="58" t="s">
        <v>385</v>
      </c>
      <c r="C250" s="59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8" t="s">
        <v>593</v>
      </c>
      <c r="B251" s="58" t="s">
        <v>584</v>
      </c>
      <c r="C251" s="59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8" t="s">
        <v>932</v>
      </c>
      <c r="B252" s="58" t="s">
        <v>869</v>
      </c>
      <c r="C252" s="59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8" t="s">
        <v>1324</v>
      </c>
      <c r="B253" s="58" t="s">
        <v>1270</v>
      </c>
      <c r="C253" s="59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8" t="s">
        <v>134</v>
      </c>
      <c r="B254" s="58" t="s">
        <v>110</v>
      </c>
      <c r="C254" s="59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8" t="s">
        <v>629</v>
      </c>
      <c r="B255" s="58" t="s">
        <v>584</v>
      </c>
      <c r="C255" s="59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8" t="s">
        <v>1697</v>
      </c>
      <c r="B256" s="58" t="s">
        <v>1647</v>
      </c>
      <c r="C256" s="59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8" t="s">
        <v>1069</v>
      </c>
      <c r="B257" s="58" t="s">
        <v>939</v>
      </c>
      <c r="C257" s="59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8" t="s">
        <v>523</v>
      </c>
      <c r="B258" s="58" t="s">
        <v>484</v>
      </c>
      <c r="C258" s="59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8" t="s">
        <v>146</v>
      </c>
      <c r="B259" s="58" t="s">
        <v>110</v>
      </c>
      <c r="C259" s="59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8" t="s">
        <v>1263</v>
      </c>
      <c r="B260" s="58" t="s">
        <v>1150</v>
      </c>
      <c r="C260" s="59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8" t="s">
        <v>1477</v>
      </c>
      <c r="B261" s="58" t="s">
        <v>1474</v>
      </c>
      <c r="C261" s="59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8" t="s">
        <v>676</v>
      </c>
      <c r="B262" s="58" t="s">
        <v>661</v>
      </c>
      <c r="C262" s="59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8" t="s">
        <v>325</v>
      </c>
      <c r="B263" s="58" t="s">
        <v>268</v>
      </c>
      <c r="C263" s="59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8" t="s">
        <v>1318</v>
      </c>
      <c r="B264" s="58" t="s">
        <v>1270</v>
      </c>
      <c r="C264" s="59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8" t="s">
        <v>1219</v>
      </c>
      <c r="B265" s="58" t="s">
        <v>1150</v>
      </c>
      <c r="C265" s="59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8" t="s">
        <v>1521</v>
      </c>
      <c r="B266" s="58" t="s">
        <v>1474</v>
      </c>
      <c r="C266" s="59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8" t="s">
        <v>227</v>
      </c>
      <c r="B267" s="58" t="s">
        <v>110</v>
      </c>
      <c r="C267" s="59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8" t="s">
        <v>999</v>
      </c>
      <c r="B268" s="58" t="s">
        <v>939</v>
      </c>
      <c r="C268" s="59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8" t="s">
        <v>465</v>
      </c>
      <c r="B269" s="58" t="s">
        <v>385</v>
      </c>
      <c r="C269" s="59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8" t="s">
        <v>1062</v>
      </c>
      <c r="B270" s="58" t="s">
        <v>939</v>
      </c>
      <c r="C270" s="59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8" t="s">
        <v>868</v>
      </c>
      <c r="B271" s="58" t="s">
        <v>809</v>
      </c>
      <c r="C271" s="59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8" t="s">
        <v>957</v>
      </c>
      <c r="B272" s="58" t="s">
        <v>939</v>
      </c>
      <c r="C272" s="59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8" t="s">
        <v>1551</v>
      </c>
      <c r="B273" s="58" t="s">
        <v>1539</v>
      </c>
      <c r="C273" s="59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8" t="s">
        <v>1568</v>
      </c>
      <c r="B274" s="58" t="s">
        <v>1539</v>
      </c>
      <c r="C274" s="59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8" t="s">
        <v>471</v>
      </c>
      <c r="B275" s="58" t="s">
        <v>385</v>
      </c>
      <c r="C275" s="59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8" t="s">
        <v>230</v>
      </c>
      <c r="B276" s="58" t="s">
        <v>110</v>
      </c>
      <c r="C276" s="59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8" t="s">
        <v>361</v>
      </c>
      <c r="B277" s="58" t="s">
        <v>268</v>
      </c>
      <c r="C277" s="59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8" t="s">
        <v>560</v>
      </c>
      <c r="B278" s="58" t="s">
        <v>533</v>
      </c>
      <c r="C278" s="59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8" t="s">
        <v>1671</v>
      </c>
      <c r="B279" s="58" t="s">
        <v>1647</v>
      </c>
      <c r="C279" s="59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8" t="s">
        <v>1096</v>
      </c>
      <c r="B280" s="58" t="s">
        <v>939</v>
      </c>
      <c r="C280" s="59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8" t="s">
        <v>557</v>
      </c>
      <c r="B281" s="58" t="s">
        <v>533</v>
      </c>
      <c r="C281" s="59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8" t="s">
        <v>253</v>
      </c>
      <c r="B282" s="58" t="s">
        <v>110</v>
      </c>
      <c r="C282" s="59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8" t="s">
        <v>496</v>
      </c>
      <c r="B283" s="58" t="s">
        <v>484</v>
      </c>
      <c r="C283" s="59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8" t="s">
        <v>245</v>
      </c>
      <c r="B284" s="58" t="s">
        <v>110</v>
      </c>
      <c r="C284" s="59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8" t="s">
        <v>563</v>
      </c>
      <c r="B285" s="58" t="s">
        <v>533</v>
      </c>
      <c r="C285" s="59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8" t="s">
        <v>271</v>
      </c>
      <c r="B286" s="58" t="s">
        <v>268</v>
      </c>
      <c r="C286" s="59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8" t="s">
        <v>128</v>
      </c>
      <c r="B287" s="58" t="s">
        <v>110</v>
      </c>
      <c r="C287" s="59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8" t="s">
        <v>660</v>
      </c>
      <c r="B288" s="58" t="s">
        <v>584</v>
      </c>
      <c r="C288" s="59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8" t="s">
        <v>587</v>
      </c>
      <c r="B289" s="58" t="s">
        <v>584</v>
      </c>
      <c r="C289" s="59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8" t="s">
        <v>652</v>
      </c>
      <c r="B290" s="58" t="s">
        <v>584</v>
      </c>
      <c r="C290" s="59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8" t="s">
        <v>1140</v>
      </c>
      <c r="B291" s="58" t="s">
        <v>939</v>
      </c>
      <c r="C291" s="59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8" t="s">
        <v>1721</v>
      </c>
      <c r="B292" s="58" t="s">
        <v>1647</v>
      </c>
      <c r="C292" s="59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8" t="s">
        <v>1066</v>
      </c>
      <c r="B293" s="58" t="s">
        <v>939</v>
      </c>
      <c r="C293" s="59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8" t="s">
        <v>767</v>
      </c>
      <c r="B294" s="58" t="s">
        <v>744</v>
      </c>
      <c r="C294" s="59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8" t="s">
        <v>703</v>
      </c>
      <c r="B295" s="58" t="s">
        <v>661</v>
      </c>
      <c r="C295" s="59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8" t="s">
        <v>923</v>
      </c>
      <c r="B296" s="58" t="s">
        <v>869</v>
      </c>
      <c r="C296" s="59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8" t="s">
        <v>289</v>
      </c>
      <c r="B297" s="58" t="s">
        <v>268</v>
      </c>
      <c r="C297" s="59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8" t="s">
        <v>39</v>
      </c>
      <c r="B298" s="58" t="s">
        <v>36</v>
      </c>
      <c r="C298" s="59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8" t="s">
        <v>468</v>
      </c>
      <c r="B299" s="58" t="s">
        <v>385</v>
      </c>
      <c r="C299" s="59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8" t="s">
        <v>685</v>
      </c>
      <c r="B300" s="58" t="s">
        <v>661</v>
      </c>
      <c r="C300" s="59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8" t="s">
        <v>1650</v>
      </c>
      <c r="B301" s="58" t="s">
        <v>1647</v>
      </c>
      <c r="C301" s="59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8" t="s">
        <v>779</v>
      </c>
      <c r="B302" s="58" t="s">
        <v>744</v>
      </c>
      <c r="C302" s="59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8" t="s">
        <v>758</v>
      </c>
      <c r="B303" s="58" t="s">
        <v>744</v>
      </c>
      <c r="C303" s="59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8" t="s">
        <v>520</v>
      </c>
      <c r="B304" s="58" t="s">
        <v>484</v>
      </c>
      <c r="C304" s="59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8" t="s">
        <v>477</v>
      </c>
      <c r="B305" s="58" t="s">
        <v>385</v>
      </c>
      <c r="C305" s="59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8" t="s">
        <v>1260</v>
      </c>
      <c r="B306" s="58" t="s">
        <v>1150</v>
      </c>
      <c r="C306" s="59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8" t="s">
        <v>1492</v>
      </c>
      <c r="B307" s="58" t="s">
        <v>1474</v>
      </c>
      <c r="C307" s="59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8" t="s">
        <v>942</v>
      </c>
      <c r="B308" s="58" t="s">
        <v>939</v>
      </c>
      <c r="C308" s="59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8" t="s">
        <v>679</v>
      </c>
      <c r="B309" s="58" t="s">
        <v>661</v>
      </c>
      <c r="C309" s="59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8" t="s">
        <v>209</v>
      </c>
      <c r="B310" s="58" t="s">
        <v>110</v>
      </c>
      <c r="C310" s="59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8" t="s">
        <v>1646</v>
      </c>
      <c r="B311" s="58" t="s">
        <v>1610</v>
      </c>
      <c r="C311" s="59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8" t="s">
        <v>412</v>
      </c>
      <c r="B312" s="58" t="s">
        <v>385</v>
      </c>
      <c r="C312" s="59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8" t="s">
        <v>954</v>
      </c>
      <c r="B313" s="58" t="s">
        <v>939</v>
      </c>
      <c r="C313" s="59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8" t="s">
        <v>1023</v>
      </c>
      <c r="B314" s="58" t="s">
        <v>939</v>
      </c>
      <c r="C314" s="59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8" t="s">
        <v>911</v>
      </c>
      <c r="B315" s="58" t="s">
        <v>869</v>
      </c>
      <c r="C315" s="59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8" t="s">
        <v>1728</v>
      </c>
      <c r="B316" s="58" t="s">
        <v>1725</v>
      </c>
      <c r="C316" s="59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8" t="s">
        <v>960</v>
      </c>
      <c r="B317" s="58" t="s">
        <v>939</v>
      </c>
      <c r="C317" s="59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8" t="s">
        <v>517</v>
      </c>
      <c r="B318" s="58" t="s">
        <v>484</v>
      </c>
      <c r="C318" s="59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8" t="s">
        <v>825</v>
      </c>
      <c r="B319" s="58" t="s">
        <v>809</v>
      </c>
      <c r="C319" s="59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8" t="s">
        <v>691</v>
      </c>
      <c r="B320" s="58" t="s">
        <v>661</v>
      </c>
      <c r="C320" s="59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8" t="s">
        <v>1252</v>
      </c>
      <c r="B321" s="58" t="s">
        <v>744</v>
      </c>
      <c r="C321" s="59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8" t="s">
        <v>200</v>
      </c>
      <c r="B322" s="58" t="s">
        <v>110</v>
      </c>
      <c r="C322" s="59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8" t="s">
        <v>69</v>
      </c>
      <c r="B323" s="58" t="s">
        <v>36</v>
      </c>
      <c r="C323" s="59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8" t="s">
        <v>1041</v>
      </c>
      <c r="B324" s="58" t="s">
        <v>939</v>
      </c>
      <c r="C324" s="59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8" t="s">
        <v>1557</v>
      </c>
      <c r="B325" s="58" t="s">
        <v>1539</v>
      </c>
      <c r="C325" s="59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8" t="s">
        <v>1394</v>
      </c>
      <c r="B326" s="58" t="s">
        <v>1382</v>
      </c>
      <c r="C326" s="59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8" t="s">
        <v>1168</v>
      </c>
      <c r="B327" s="58" t="s">
        <v>1150</v>
      </c>
      <c r="C327" s="59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8" t="s">
        <v>646</v>
      </c>
      <c r="B328" s="58" t="s">
        <v>584</v>
      </c>
      <c r="C328" s="59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8" t="s">
        <v>179</v>
      </c>
      <c r="B329" s="58" t="s">
        <v>110</v>
      </c>
      <c r="C329" s="59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8" t="s">
        <v>682</v>
      </c>
      <c r="B330" s="58" t="s">
        <v>661</v>
      </c>
      <c r="C330" s="59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8" t="s">
        <v>859</v>
      </c>
      <c r="B331" s="58" t="s">
        <v>809</v>
      </c>
      <c r="C331" s="59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8" t="s">
        <v>605</v>
      </c>
      <c r="B332" s="58" t="s">
        <v>584</v>
      </c>
      <c r="C332" s="59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8" t="s">
        <v>1375</v>
      </c>
      <c r="B333" s="58" t="s">
        <v>1270</v>
      </c>
      <c r="C333" s="59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8" t="s">
        <v>1668</v>
      </c>
      <c r="B334" s="58" t="s">
        <v>1647</v>
      </c>
      <c r="C334" s="59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8" t="s">
        <v>721</v>
      </c>
      <c r="B335" s="58" t="s">
        <v>661</v>
      </c>
      <c r="C335" s="59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8" t="s">
        <v>1044</v>
      </c>
      <c r="B336" s="58" t="s">
        <v>939</v>
      </c>
      <c r="C336" s="59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8" t="s">
        <v>1518</v>
      </c>
      <c r="B337" s="58" t="s">
        <v>1474</v>
      </c>
      <c r="C337" s="59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8" t="s">
        <v>57</v>
      </c>
      <c r="B338" s="58" t="s">
        <v>36</v>
      </c>
      <c r="C338" s="59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8" t="s">
        <v>706</v>
      </c>
      <c r="B339" s="58" t="s">
        <v>661</v>
      </c>
      <c r="C339" s="59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8" t="s">
        <v>935</v>
      </c>
      <c r="B340" s="58" t="s">
        <v>869</v>
      </c>
      <c r="C340" s="59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8" t="s">
        <v>697</v>
      </c>
      <c r="B341" s="58" t="s">
        <v>661</v>
      </c>
      <c r="C341" s="59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8" t="s">
        <v>1072</v>
      </c>
      <c r="B342" s="58" t="s">
        <v>939</v>
      </c>
      <c r="C342" s="59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8" t="s">
        <v>1532</v>
      </c>
      <c r="B343" s="58" t="s">
        <v>1474</v>
      </c>
      <c r="C343" s="59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8" t="s">
        <v>764</v>
      </c>
      <c r="B344" s="58" t="s">
        <v>744</v>
      </c>
      <c r="C344" s="59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8" t="s">
        <v>125</v>
      </c>
      <c r="B345" s="58" t="s">
        <v>110</v>
      </c>
      <c r="C345" s="59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8" t="s">
        <v>301</v>
      </c>
      <c r="B346" s="58" t="s">
        <v>268</v>
      </c>
      <c r="C346" s="59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8" t="s">
        <v>1207</v>
      </c>
      <c r="B347" s="58" t="s">
        <v>1150</v>
      </c>
      <c r="C347" s="59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8" t="s">
        <v>1580</v>
      </c>
      <c r="B348" s="58" t="s">
        <v>1539</v>
      </c>
      <c r="C348" s="59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8" t="s">
        <v>277</v>
      </c>
      <c r="B349" s="58" t="s">
        <v>268</v>
      </c>
      <c r="C349" s="59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8" t="s">
        <v>1691</v>
      </c>
      <c r="B350" s="58" t="s">
        <v>1647</v>
      </c>
      <c r="C350" s="59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8" t="s">
        <v>848</v>
      </c>
      <c r="B351" s="58" t="s">
        <v>809</v>
      </c>
      <c r="C351" s="59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8" t="s">
        <v>966</v>
      </c>
      <c r="B352" s="58" t="s">
        <v>939</v>
      </c>
      <c r="C352" s="59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8" t="s">
        <v>1483</v>
      </c>
      <c r="B353" s="58" t="s">
        <v>1474</v>
      </c>
      <c r="C353" s="59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8" t="s">
        <v>990</v>
      </c>
      <c r="B354" s="58" t="s">
        <v>939</v>
      </c>
      <c r="C354" s="59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8" t="s">
        <v>978</v>
      </c>
      <c r="B355" s="58" t="s">
        <v>939</v>
      </c>
      <c r="C355" s="59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8" t="s">
        <v>1279</v>
      </c>
      <c r="B356" s="58" t="s">
        <v>1270</v>
      </c>
      <c r="C356" s="59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8" t="s">
        <v>1249</v>
      </c>
      <c r="B357" s="58" t="s">
        <v>1150</v>
      </c>
      <c r="C357" s="59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8" t="s">
        <v>1228</v>
      </c>
      <c r="B358" s="58" t="s">
        <v>1150</v>
      </c>
      <c r="C358" s="59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8" t="s">
        <v>811</v>
      </c>
      <c r="B359" s="58" t="s">
        <v>809</v>
      </c>
      <c r="C359" s="59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8" t="s">
        <v>1306</v>
      </c>
      <c r="B360" s="58" t="s">
        <v>1270</v>
      </c>
      <c r="C360" s="59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8" t="s">
        <v>1366</v>
      </c>
      <c r="B361" s="58" t="s">
        <v>1270</v>
      </c>
      <c r="C361" s="59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8" t="s">
        <v>119</v>
      </c>
      <c r="B362" s="58" t="s">
        <v>110</v>
      </c>
      <c r="C362" s="59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8" t="s">
        <v>1694</v>
      </c>
      <c r="B363" s="58" t="s">
        <v>1647</v>
      </c>
      <c r="C363" s="59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8" t="s">
        <v>131</v>
      </c>
      <c r="B364" s="58" t="s">
        <v>110</v>
      </c>
      <c r="C364" s="59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8" t="s">
        <v>1288</v>
      </c>
      <c r="B365" s="58" t="s">
        <v>1270</v>
      </c>
      <c r="C365" s="59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8" t="s">
        <v>842</v>
      </c>
      <c r="B366" s="58" t="s">
        <v>809</v>
      </c>
      <c r="C366" s="59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8" t="s">
        <v>1631</v>
      </c>
      <c r="B367" s="58" t="s">
        <v>1610</v>
      </c>
      <c r="C367" s="59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8" t="s">
        <v>1134</v>
      </c>
      <c r="B368" s="58" t="s">
        <v>939</v>
      </c>
      <c r="C368" s="59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8" t="s">
        <v>274</v>
      </c>
      <c r="B369" s="58" t="s">
        <v>268</v>
      </c>
      <c r="C369" s="59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8" t="s">
        <v>1053</v>
      </c>
      <c r="B370" s="58" t="s">
        <v>939</v>
      </c>
      <c r="C370" s="59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8" t="s">
        <v>1146</v>
      </c>
      <c r="B371" s="58" t="s">
        <v>939</v>
      </c>
      <c r="C371" s="59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8" t="s">
        <v>1180</v>
      </c>
      <c r="B372" s="58" t="s">
        <v>1150</v>
      </c>
      <c r="C372" s="59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8" t="s">
        <v>499</v>
      </c>
      <c r="B373" s="58" t="s">
        <v>484</v>
      </c>
      <c r="C373" s="59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8" t="s">
        <v>1011</v>
      </c>
      <c r="B374" s="58" t="s">
        <v>939</v>
      </c>
      <c r="C374" s="59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8" t="s">
        <v>397</v>
      </c>
      <c r="B375" s="58" t="s">
        <v>385</v>
      </c>
      <c r="C375" s="59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8" t="s">
        <v>370</v>
      </c>
      <c r="B376" s="58" t="s">
        <v>268</v>
      </c>
      <c r="C376" s="59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8" t="s">
        <v>45</v>
      </c>
      <c r="B377" s="58" t="s">
        <v>36</v>
      </c>
      <c r="C377" s="59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8" t="s">
        <v>1622</v>
      </c>
      <c r="B378" s="58" t="s">
        <v>1610</v>
      </c>
      <c r="C378" s="59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8" t="s">
        <v>286</v>
      </c>
      <c r="B379" s="58" t="s">
        <v>268</v>
      </c>
      <c r="C379" s="59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8" t="s">
        <v>884</v>
      </c>
      <c r="B380" s="58" t="s">
        <v>869</v>
      </c>
      <c r="C380" s="59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8" t="s">
        <v>865</v>
      </c>
      <c r="B381" s="58" t="s">
        <v>809</v>
      </c>
      <c r="C381" s="59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8" t="s">
        <v>106</v>
      </c>
      <c r="B382" s="58" t="s">
        <v>36</v>
      </c>
      <c r="C382" s="59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8" t="s">
        <v>532</v>
      </c>
      <c r="B383" s="58" t="s">
        <v>484</v>
      </c>
      <c r="C383" s="59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8" t="s">
        <v>149</v>
      </c>
      <c r="B384" s="58" t="s">
        <v>110</v>
      </c>
      <c r="C384" s="59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8" t="s">
        <v>773</v>
      </c>
      <c r="B385" s="58" t="s">
        <v>744</v>
      </c>
      <c r="C385" s="59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8" t="s">
        <v>511</v>
      </c>
      <c r="B386" s="58" t="s">
        <v>484</v>
      </c>
      <c r="C386" s="59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8" t="s">
        <v>641</v>
      </c>
      <c r="B387" s="58" t="s">
        <v>584</v>
      </c>
      <c r="C387" s="59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8" t="s">
        <v>450</v>
      </c>
      <c r="B388" s="58" t="s">
        <v>385</v>
      </c>
      <c r="C388" s="59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8" t="s">
        <v>1056</v>
      </c>
      <c r="B389" s="58" t="s">
        <v>939</v>
      </c>
      <c r="C389" s="59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8" t="s">
        <v>103</v>
      </c>
      <c r="B390" s="58" t="s">
        <v>36</v>
      </c>
      <c r="C390" s="59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8" t="s">
        <v>712</v>
      </c>
      <c r="B391" s="58" t="s">
        <v>661</v>
      </c>
      <c r="C391" s="59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8" t="s">
        <v>580</v>
      </c>
      <c r="B392" s="58" t="s">
        <v>533</v>
      </c>
      <c r="C392" s="59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8" t="s">
        <v>334</v>
      </c>
      <c r="B393" s="58" t="s">
        <v>268</v>
      </c>
      <c r="C393" s="59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8" t="s">
        <v>1282</v>
      </c>
      <c r="B394" s="58" t="s">
        <v>1270</v>
      </c>
      <c r="C394" s="59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8" t="s">
        <v>453</v>
      </c>
      <c r="B395" s="58" t="s">
        <v>385</v>
      </c>
      <c r="C395" s="59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8" t="s">
        <v>72</v>
      </c>
      <c r="B396" s="58" t="s">
        <v>36</v>
      </c>
      <c r="C396" s="59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8" t="s">
        <v>1391</v>
      </c>
      <c r="B397" s="58" t="s">
        <v>1382</v>
      </c>
      <c r="C397" s="59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8" t="s">
        <v>1360</v>
      </c>
      <c r="B398" s="58" t="s">
        <v>1270</v>
      </c>
      <c r="C398" s="59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8" t="s">
        <v>502</v>
      </c>
      <c r="B399" s="58" t="s">
        <v>484</v>
      </c>
      <c r="C399" s="59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8" t="s">
        <v>1339</v>
      </c>
      <c r="B400" s="58" t="s">
        <v>1270</v>
      </c>
      <c r="C400" s="59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8" t="s">
        <v>755</v>
      </c>
      <c r="B401" s="58" t="s">
        <v>744</v>
      </c>
      <c r="C401" s="59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8" t="s">
        <v>1703</v>
      </c>
      <c r="B402" s="58" t="s">
        <v>1647</v>
      </c>
      <c r="C402" s="59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8" t="s">
        <v>1246</v>
      </c>
      <c r="B403" s="58" t="s">
        <v>1150</v>
      </c>
      <c r="C403" s="59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8" t="s">
        <v>1231</v>
      </c>
      <c r="B404" s="58" t="s">
        <v>1150</v>
      </c>
      <c r="C404" s="59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8" t="s">
        <v>536</v>
      </c>
      <c r="B405" s="58" t="s">
        <v>533</v>
      </c>
      <c r="C405" s="59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8" t="s">
        <v>583</v>
      </c>
      <c r="B406" s="58" t="s">
        <v>533</v>
      </c>
      <c r="C406" s="59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8" t="s">
        <v>785</v>
      </c>
      <c r="B407" s="58" t="s">
        <v>744</v>
      </c>
      <c r="C407" s="59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8" t="s">
        <v>1449</v>
      </c>
      <c r="B408" s="58" t="s">
        <v>1539</v>
      </c>
      <c r="C408" s="59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8" t="s">
        <v>1050</v>
      </c>
      <c r="B409" s="58" t="s">
        <v>939</v>
      </c>
      <c r="C409" s="59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8" t="s">
        <v>981</v>
      </c>
      <c r="B410" s="58" t="s">
        <v>939</v>
      </c>
      <c r="C410" s="59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8" t="s">
        <v>1363</v>
      </c>
      <c r="B411" s="58" t="s">
        <v>1270</v>
      </c>
      <c r="C411" s="59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8" t="s">
        <v>1583</v>
      </c>
      <c r="B412" s="58" t="s">
        <v>1539</v>
      </c>
      <c r="C412" s="59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8" t="s">
        <v>1137</v>
      </c>
      <c r="B413" s="58" t="s">
        <v>809</v>
      </c>
      <c r="C413" s="59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8" t="s">
        <v>1354</v>
      </c>
      <c r="B414" s="58" t="s">
        <v>1270</v>
      </c>
      <c r="C414" s="59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8" t="s">
        <v>487</v>
      </c>
      <c r="B415" s="58" t="s">
        <v>484</v>
      </c>
      <c r="C415" s="59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8" t="s">
        <v>761</v>
      </c>
      <c r="B416" s="58" t="s">
        <v>744</v>
      </c>
      <c r="C416" s="59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8" t="s">
        <v>1029</v>
      </c>
      <c r="B417" s="58" t="s">
        <v>939</v>
      </c>
      <c r="C417" s="59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8" t="s">
        <v>1125</v>
      </c>
      <c r="B418" s="58" t="s">
        <v>939</v>
      </c>
      <c r="C418" s="59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8" t="s">
        <v>972</v>
      </c>
      <c r="B419" s="58" t="s">
        <v>939</v>
      </c>
      <c r="C419" s="59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8" t="s">
        <v>215</v>
      </c>
      <c r="B420" s="58" t="s">
        <v>110</v>
      </c>
      <c r="C420" s="59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8" t="s">
        <v>155</v>
      </c>
      <c r="B421" s="58" t="s">
        <v>110</v>
      </c>
      <c r="C421" s="59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8" t="s">
        <v>1554</v>
      </c>
      <c r="B422" s="58" t="s">
        <v>1647</v>
      </c>
      <c r="C422" s="59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8" t="s">
        <v>1512</v>
      </c>
      <c r="B423" s="58" t="s">
        <v>1474</v>
      </c>
      <c r="C423" s="59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8" t="s">
        <v>415</v>
      </c>
      <c r="B424" s="58" t="s">
        <v>385</v>
      </c>
      <c r="C424" s="59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8" t="s">
        <v>539</v>
      </c>
      <c r="B425" s="58" t="s">
        <v>533</v>
      </c>
      <c r="C425" s="59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8" t="s">
        <v>673</v>
      </c>
      <c r="B426" s="58" t="s">
        <v>661</v>
      </c>
      <c r="C426" s="59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8" t="s">
        <v>596</v>
      </c>
      <c r="B427" s="58" t="s">
        <v>584</v>
      </c>
      <c r="C427" s="59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8" t="s">
        <v>1345</v>
      </c>
      <c r="B428" s="58" t="s">
        <v>1270</v>
      </c>
      <c r="C428" s="59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8" t="s">
        <v>1159</v>
      </c>
      <c r="B429" s="58" t="s">
        <v>1150</v>
      </c>
      <c r="C429" s="59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8" t="s">
        <v>1674</v>
      </c>
      <c r="B430" s="58" t="s">
        <v>1647</v>
      </c>
      <c r="C430" s="59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8" t="s">
        <v>1312</v>
      </c>
      <c r="B431" s="58" t="s">
        <v>1270</v>
      </c>
      <c r="C431" s="59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8" t="s">
        <v>830</v>
      </c>
      <c r="B432" s="58" t="s">
        <v>809</v>
      </c>
      <c r="C432" s="59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8" t="s">
        <v>1102</v>
      </c>
      <c r="B433" s="58" t="s">
        <v>939</v>
      </c>
      <c r="C433" s="59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8" t="s">
        <v>1252</v>
      </c>
      <c r="B434" s="58" t="s">
        <v>1150</v>
      </c>
      <c r="C434" s="59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8" t="s">
        <v>462</v>
      </c>
      <c r="B435" s="58" t="s">
        <v>385</v>
      </c>
      <c r="C435" s="59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8" t="s">
        <v>493</v>
      </c>
      <c r="B436" s="58" t="s">
        <v>484</v>
      </c>
      <c r="C436" s="59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8" t="s">
        <v>60</v>
      </c>
      <c r="B437" s="58" t="s">
        <v>36</v>
      </c>
      <c r="C437" s="59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8" t="s">
        <v>1026</v>
      </c>
      <c r="B438" s="58" t="s">
        <v>939</v>
      </c>
      <c r="C438" s="59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8" t="s">
        <v>938</v>
      </c>
      <c r="B439" s="58" t="s">
        <v>869</v>
      </c>
      <c r="C439" s="59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8" t="s">
        <v>890</v>
      </c>
      <c r="B440" s="58" t="s">
        <v>869</v>
      </c>
      <c r="C440" s="59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8" t="s">
        <v>1017</v>
      </c>
      <c r="B441" s="58" t="s">
        <v>939</v>
      </c>
      <c r="C441" s="59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8" t="s">
        <v>851</v>
      </c>
      <c r="B442" s="58" t="s">
        <v>809</v>
      </c>
      <c r="C442" s="59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8" t="s">
        <v>11</v>
      </c>
      <c r="B443" s="58" t="s">
        <v>1725</v>
      </c>
      <c r="C443" s="59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8" t="s">
        <v>480</v>
      </c>
      <c r="B444" s="58" t="s">
        <v>385</v>
      </c>
      <c r="C444" s="59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8" t="s">
        <v>1309</v>
      </c>
      <c r="B445" s="58" t="s">
        <v>1270</v>
      </c>
      <c r="C445" s="59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8" t="s">
        <v>391</v>
      </c>
      <c r="B446" s="58" t="s">
        <v>385</v>
      </c>
      <c r="C446" s="59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8" t="s">
        <v>116</v>
      </c>
      <c r="B447" s="58" t="s">
        <v>110</v>
      </c>
      <c r="C447" s="59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8" t="s">
        <v>176</v>
      </c>
      <c r="B448" s="58" t="s">
        <v>110</v>
      </c>
      <c r="C448" s="59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8" t="s">
        <v>1458</v>
      </c>
      <c r="B449" s="58" t="s">
        <v>1431</v>
      </c>
      <c r="C449" s="59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8" t="s">
        <v>1165</v>
      </c>
      <c r="B450" s="58" t="s">
        <v>1150</v>
      </c>
      <c r="C450" s="59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8" t="s">
        <v>1273</v>
      </c>
      <c r="B451" s="58" t="s">
        <v>1270</v>
      </c>
      <c r="C451" s="59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8" t="s">
        <v>833</v>
      </c>
      <c r="B452" s="58" t="s">
        <v>809</v>
      </c>
      <c r="C452" s="59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8" t="s">
        <v>1137</v>
      </c>
      <c r="B453" s="58" t="s">
        <v>1150</v>
      </c>
      <c r="C453" s="59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8" t="s">
        <v>140</v>
      </c>
      <c r="B454" s="58" t="s">
        <v>110</v>
      </c>
      <c r="C454" s="59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8" t="s">
        <v>951</v>
      </c>
      <c r="B455" s="58" t="s">
        <v>939</v>
      </c>
      <c r="C455" s="59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8" t="s">
        <v>548</v>
      </c>
      <c r="B456" s="58" t="s">
        <v>533</v>
      </c>
      <c r="C456" s="59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8" t="s">
        <v>384</v>
      </c>
      <c r="B457" s="58" t="s">
        <v>268</v>
      </c>
      <c r="C457" s="59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8" t="s">
        <v>1449</v>
      </c>
      <c r="B458" s="58" t="s">
        <v>809</v>
      </c>
      <c r="C458" s="59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8" t="s">
        <v>197</v>
      </c>
      <c r="B459" s="58" t="s">
        <v>110</v>
      </c>
      <c r="C459" s="59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8" t="s">
        <v>316</v>
      </c>
      <c r="B460" s="58" t="s">
        <v>268</v>
      </c>
      <c r="C460" s="59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8" t="s">
        <v>920</v>
      </c>
      <c r="B461" s="58" t="s">
        <v>869</v>
      </c>
      <c r="C461" s="59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8" t="s">
        <v>1700</v>
      </c>
      <c r="B462" s="58" t="s">
        <v>1647</v>
      </c>
      <c r="C462" s="59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8" t="s">
        <v>736</v>
      </c>
      <c r="B463" s="58" t="s">
        <v>661</v>
      </c>
      <c r="C463" s="59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8" t="s">
        <v>1446</v>
      </c>
      <c r="B464" s="58" t="s">
        <v>1431</v>
      </c>
      <c r="C464" s="59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8" t="s">
        <v>1586</v>
      </c>
      <c r="B465" s="58" t="s">
        <v>1539</v>
      </c>
      <c r="C465" s="59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8" t="s">
        <v>1603</v>
      </c>
      <c r="B466" s="58" t="s">
        <v>1539</v>
      </c>
      <c r="C466" s="59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8" t="s">
        <v>456</v>
      </c>
      <c r="B467" s="58" t="s">
        <v>385</v>
      </c>
      <c r="C467" s="59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8" t="s">
        <v>1336</v>
      </c>
      <c r="B468" s="58" t="s">
        <v>1270</v>
      </c>
      <c r="C468" s="59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8" t="s">
        <v>568</v>
      </c>
      <c r="B469" s="58" t="s">
        <v>584</v>
      </c>
      <c r="C469" s="59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8" t="s">
        <v>1186</v>
      </c>
      <c r="B470" s="58" t="s">
        <v>1150</v>
      </c>
      <c r="C470" s="59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8" t="s">
        <v>1177</v>
      </c>
      <c r="B471" s="58" t="s">
        <v>1150</v>
      </c>
      <c r="C471" s="59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8" t="s">
        <v>1156</v>
      </c>
      <c r="B472" s="58" t="s">
        <v>1150</v>
      </c>
      <c r="C472" s="59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8" t="s">
        <v>1455</v>
      </c>
      <c r="B473" s="58" t="s">
        <v>1431</v>
      </c>
      <c r="C473" s="59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8" t="s">
        <v>1440</v>
      </c>
      <c r="B474" s="58" t="s">
        <v>1431</v>
      </c>
      <c r="C474" s="59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8" t="s">
        <v>554</v>
      </c>
      <c r="B475" s="58" t="s">
        <v>533</v>
      </c>
      <c r="C475" s="59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8" t="s">
        <v>1059</v>
      </c>
      <c r="B476" s="58" t="s">
        <v>939</v>
      </c>
      <c r="C476" s="59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8" t="s">
        <v>1243</v>
      </c>
      <c r="B477" s="58" t="s">
        <v>1150</v>
      </c>
      <c r="C477" s="59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8" t="s">
        <v>167</v>
      </c>
      <c r="B478" s="58" t="s">
        <v>110</v>
      </c>
      <c r="C478" s="59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8" t="s">
        <v>1452</v>
      </c>
      <c r="B479" s="58" t="s">
        <v>1431</v>
      </c>
      <c r="C479" s="59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8" t="s">
        <v>1204</v>
      </c>
      <c r="B480" s="58" t="s">
        <v>1150</v>
      </c>
      <c r="C480" s="59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8" t="s">
        <v>845</v>
      </c>
      <c r="B481" s="58" t="s">
        <v>809</v>
      </c>
      <c r="C481" s="59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8" t="s">
        <v>21</v>
      </c>
      <c r="B482" s="58" t="s">
        <v>1725</v>
      </c>
      <c r="C482" s="59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8" t="s">
        <v>14</v>
      </c>
      <c r="B483" s="58" t="s">
        <v>1725</v>
      </c>
      <c r="C483" s="59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8" t="s">
        <v>1653</v>
      </c>
      <c r="B484" s="58" t="s">
        <v>1647</v>
      </c>
      <c r="C484" s="59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8" t="s">
        <v>1715</v>
      </c>
      <c r="B485" s="58" t="s">
        <v>1647</v>
      </c>
      <c r="C485" s="59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8" t="s">
        <v>1600</v>
      </c>
      <c r="B486" s="58" t="s">
        <v>1539</v>
      </c>
      <c r="C486" s="59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8" t="s">
        <v>577</v>
      </c>
      <c r="B487" s="58" t="s">
        <v>533</v>
      </c>
      <c r="C487" s="59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8" t="s">
        <v>718</v>
      </c>
      <c r="B488" s="58" t="s">
        <v>661</v>
      </c>
      <c r="C488" s="59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8" t="s">
        <v>113</v>
      </c>
      <c r="B489" s="58" t="s">
        <v>110</v>
      </c>
      <c r="C489" s="59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8" t="s">
        <v>1213</v>
      </c>
      <c r="B490" s="58" t="s">
        <v>1150</v>
      </c>
      <c r="C490" s="59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8" t="s">
        <v>632</v>
      </c>
      <c r="B491" s="58" t="s">
        <v>584</v>
      </c>
      <c r="C491" s="59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8" t="s">
        <v>1679</v>
      </c>
      <c r="B492" s="58" t="s">
        <v>1647</v>
      </c>
      <c r="C492" s="59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8" t="s">
        <v>1589</v>
      </c>
      <c r="B493" s="58" t="s">
        <v>1539</v>
      </c>
      <c r="C493" s="59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8" t="s">
        <v>1437</v>
      </c>
      <c r="B494" s="58" t="s">
        <v>1431</v>
      </c>
      <c r="C494" s="59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8" t="s">
        <v>1662</v>
      </c>
      <c r="B495" s="58" t="s">
        <v>1647</v>
      </c>
      <c r="C495" s="59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8" t="s">
        <v>152</v>
      </c>
      <c r="B496" s="58" t="s">
        <v>110</v>
      </c>
      <c r="C496" s="59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8" t="s">
        <v>896</v>
      </c>
      <c r="B497" s="58" t="s">
        <v>869</v>
      </c>
      <c r="C497" s="59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8" t="s">
        <v>1333</v>
      </c>
      <c r="B498" s="58" t="s">
        <v>1270</v>
      </c>
      <c r="C498" s="59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8" t="s">
        <v>1542</v>
      </c>
      <c r="B499" s="58" t="s">
        <v>1539</v>
      </c>
      <c r="C499" s="59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8" t="s">
        <v>54</v>
      </c>
      <c r="B500" s="58" t="s">
        <v>36</v>
      </c>
      <c r="C500" s="59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8" t="s">
        <v>170</v>
      </c>
      <c r="B501" s="58" t="s">
        <v>110</v>
      </c>
      <c r="C501" s="59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8" t="s">
        <v>1574</v>
      </c>
      <c r="B502" s="58" t="s">
        <v>1539</v>
      </c>
      <c r="C502" s="59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8" t="s">
        <v>1452</v>
      </c>
      <c r="B503" s="58" t="s">
        <v>1725</v>
      </c>
      <c r="C503" s="59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8" t="s">
        <v>424</v>
      </c>
      <c r="B504" s="58" t="s">
        <v>385</v>
      </c>
      <c r="C504" s="59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8" t="s">
        <v>929</v>
      </c>
      <c r="B505" s="58" t="s">
        <v>869</v>
      </c>
      <c r="C505" s="59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8" t="s">
        <v>258</v>
      </c>
      <c r="B506" s="58" t="s">
        <v>110</v>
      </c>
      <c r="C506" s="59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8" t="s">
        <v>1300</v>
      </c>
      <c r="B507" s="58" t="s">
        <v>1270</v>
      </c>
      <c r="C507" s="59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8" t="s">
        <v>724</v>
      </c>
      <c r="B508" s="58" t="s">
        <v>661</v>
      </c>
      <c r="C508" s="59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8" t="s">
        <v>1606</v>
      </c>
      <c r="B509" s="58" t="s">
        <v>1539</v>
      </c>
      <c r="C509" s="59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8" t="s">
        <v>836</v>
      </c>
      <c r="B510" s="58" t="s">
        <v>809</v>
      </c>
      <c r="C510" s="59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8" t="s">
        <v>1682</v>
      </c>
      <c r="B511" s="58" t="s">
        <v>1647</v>
      </c>
      <c r="C511" s="59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8" t="s">
        <v>566</v>
      </c>
      <c r="B512" s="58" t="s">
        <v>939</v>
      </c>
      <c r="C512" s="59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8" t="s">
        <v>670</v>
      </c>
      <c r="B513" s="58" t="s">
        <v>661</v>
      </c>
      <c r="C513" s="59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8" t="s">
        <v>688</v>
      </c>
      <c r="B514" s="58" t="s">
        <v>661</v>
      </c>
      <c r="C514" s="59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8" t="s">
        <v>233</v>
      </c>
      <c r="B515" s="58" t="s">
        <v>110</v>
      </c>
      <c r="C515" s="59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8" t="s">
        <v>1225</v>
      </c>
      <c r="B516" s="58" t="s">
        <v>1150</v>
      </c>
      <c r="C516" s="59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8" t="s">
        <v>514</v>
      </c>
      <c r="B517" s="58" t="s">
        <v>484</v>
      </c>
      <c r="C517" s="59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8" t="s">
        <v>1183</v>
      </c>
      <c r="B518" s="58" t="s">
        <v>1150</v>
      </c>
      <c r="C518" s="59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8" t="s">
        <v>1421</v>
      </c>
      <c r="B519" s="58" t="s">
        <v>1382</v>
      </c>
      <c r="C519" s="59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8" t="s">
        <v>24</v>
      </c>
      <c r="B520" s="58" t="s">
        <v>1725</v>
      </c>
      <c r="C520" s="59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8" t="s">
        <v>856</v>
      </c>
      <c r="B521" s="58" t="s">
        <v>809</v>
      </c>
      <c r="C521" s="59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8" t="s">
        <v>1348</v>
      </c>
      <c r="B522" s="58" t="s">
        <v>1270</v>
      </c>
      <c r="C522" s="59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8" t="s">
        <v>862</v>
      </c>
      <c r="B523" s="58" t="s">
        <v>809</v>
      </c>
      <c r="C523" s="59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8" t="s">
        <v>1688</v>
      </c>
      <c r="B524" s="58" t="s">
        <v>1647</v>
      </c>
      <c r="C524" s="59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8" t="s">
        <v>814</v>
      </c>
      <c r="B525" s="58" t="s">
        <v>809</v>
      </c>
      <c r="C525" s="59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8" t="s">
        <v>1204</v>
      </c>
      <c r="B526" s="58" t="s">
        <v>809</v>
      </c>
      <c r="C526" s="59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8" t="s">
        <v>1291</v>
      </c>
      <c r="B527" s="58" t="s">
        <v>1270</v>
      </c>
      <c r="C527" s="59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8" t="s">
        <v>1443</v>
      </c>
      <c r="B528" s="58" t="s">
        <v>1431</v>
      </c>
      <c r="C528" s="59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8" t="s">
        <v>1706</v>
      </c>
      <c r="B529" s="58" t="s">
        <v>1647</v>
      </c>
      <c r="C529" s="59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8" t="s">
        <v>122</v>
      </c>
      <c r="B530" s="58" t="s">
        <v>110</v>
      </c>
      <c r="C530" s="59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8" t="s">
        <v>1330</v>
      </c>
      <c r="B531" s="58" t="s">
        <v>1270</v>
      </c>
      <c r="C531" s="59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8" t="s">
        <v>409</v>
      </c>
      <c r="B532" s="58" t="s">
        <v>385</v>
      </c>
      <c r="C532" s="59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8" t="s">
        <v>574</v>
      </c>
      <c r="B533" s="58" t="s">
        <v>533</v>
      </c>
      <c r="C533" s="59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8" t="s">
        <v>622</v>
      </c>
      <c r="B534" s="58" t="s">
        <v>110</v>
      </c>
      <c r="C534" s="59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8" t="s">
        <v>1685</v>
      </c>
      <c r="B535" s="58" t="s">
        <v>1647</v>
      </c>
      <c r="C535" s="59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8" t="s">
        <v>899</v>
      </c>
      <c r="B536" s="58" t="s">
        <v>869</v>
      </c>
      <c r="C536" s="59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8" t="s">
        <v>1594</v>
      </c>
      <c r="B537" s="58" t="s">
        <v>1539</v>
      </c>
      <c r="C537" s="59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8" t="s">
        <v>545</v>
      </c>
      <c r="B538" s="58" t="s">
        <v>533</v>
      </c>
      <c r="C538" s="59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8" t="s">
        <v>1659</v>
      </c>
      <c r="B539" s="58" t="s">
        <v>1647</v>
      </c>
      <c r="C539" s="59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8" t="s">
        <v>551</v>
      </c>
      <c r="B540" s="58" t="s">
        <v>533</v>
      </c>
      <c r="C540" s="59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8" t="s">
        <v>649</v>
      </c>
      <c r="B541" s="58" t="s">
        <v>584</v>
      </c>
      <c r="C541" s="59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8" t="s">
        <v>1634</v>
      </c>
      <c r="B542" s="58" t="s">
        <v>1610</v>
      </c>
      <c r="C542" s="59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8" t="s">
        <v>1418</v>
      </c>
      <c r="B543" s="58" t="s">
        <v>1382</v>
      </c>
      <c r="C543" s="59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8" t="s">
        <v>839</v>
      </c>
      <c r="B544" s="58" t="s">
        <v>809</v>
      </c>
      <c r="C544" s="59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8" t="s">
        <v>1464</v>
      </c>
      <c r="B545" s="58" t="s">
        <v>1431</v>
      </c>
      <c r="C545" s="59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8" t="s">
        <v>1616</v>
      </c>
      <c r="B546" s="58" t="s">
        <v>1610</v>
      </c>
      <c r="C546" s="59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8" t="s">
        <v>1255</v>
      </c>
      <c r="B547" s="58" t="s">
        <v>1150</v>
      </c>
      <c r="C547" s="59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8" t="s">
        <v>1467</v>
      </c>
      <c r="B548" s="58" t="s">
        <v>1431</v>
      </c>
      <c r="C548" s="59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8" t="s">
        <v>1357</v>
      </c>
      <c r="B549" s="58" t="s">
        <v>1270</v>
      </c>
      <c r="C549" s="59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8" t="s">
        <v>447</v>
      </c>
      <c r="B550" s="58" t="s">
        <v>385</v>
      </c>
      <c r="C550" s="59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8" t="s">
        <v>635</v>
      </c>
      <c r="B551" s="58" t="s">
        <v>584</v>
      </c>
      <c r="C551" s="59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8" t="s">
        <v>1656</v>
      </c>
      <c r="B552" s="58" t="s">
        <v>1647</v>
      </c>
      <c r="C552" s="59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8" t="s">
        <v>1449</v>
      </c>
      <c r="B553" s="58" t="s">
        <v>1431</v>
      </c>
      <c r="C553" s="59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8" t="s">
        <v>1327</v>
      </c>
      <c r="B554" s="58" t="s">
        <v>1270</v>
      </c>
      <c r="C554" s="59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8" t="s">
        <v>571</v>
      </c>
      <c r="B555" s="58" t="s">
        <v>533</v>
      </c>
      <c r="C555" s="59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8" t="s">
        <v>887</v>
      </c>
      <c r="B556" s="58" t="s">
        <v>869</v>
      </c>
      <c r="C556" s="59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8" t="s">
        <v>1577</v>
      </c>
      <c r="B557" s="58" t="s">
        <v>1539</v>
      </c>
      <c r="C557" s="59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8" t="s">
        <v>1303</v>
      </c>
      <c r="B558" s="58" t="s">
        <v>1270</v>
      </c>
      <c r="C558" s="59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8" t="s">
        <v>1523</v>
      </c>
      <c r="B559" s="58" t="s">
        <v>1474</v>
      </c>
      <c r="C559" s="59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8" t="s">
        <v>248</v>
      </c>
      <c r="B560" s="58" t="s">
        <v>110</v>
      </c>
      <c r="C560" s="59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8" t="s">
        <v>1234</v>
      </c>
      <c r="B561" s="58" t="s">
        <v>1150</v>
      </c>
      <c r="C561" s="59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8" t="s">
        <v>1381</v>
      </c>
      <c r="B562" s="58" t="s">
        <v>1270</v>
      </c>
      <c r="C562" s="59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8" t="s">
        <v>664</v>
      </c>
      <c r="B563" s="58" t="s">
        <v>661</v>
      </c>
      <c r="C563" s="59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8" t="s">
        <v>328</v>
      </c>
      <c r="B564" s="58" t="s">
        <v>268</v>
      </c>
      <c r="C564" s="59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8" t="s">
        <v>1430</v>
      </c>
      <c r="B565" s="58" t="s">
        <v>1382</v>
      </c>
      <c r="C565" s="59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8" t="s">
        <v>280</v>
      </c>
      <c r="B566" s="58" t="s">
        <v>268</v>
      </c>
      <c r="C566" s="59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8" t="s">
        <v>1269</v>
      </c>
      <c r="B567" s="58" t="s">
        <v>1150</v>
      </c>
      <c r="C567" s="59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8" t="s">
        <v>182</v>
      </c>
      <c r="B568" s="58" t="s">
        <v>110</v>
      </c>
      <c r="C568" s="59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8" t="s">
        <v>1090</v>
      </c>
      <c r="B569" s="58" t="s">
        <v>939</v>
      </c>
      <c r="C569" s="59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8" t="s">
        <v>1192</v>
      </c>
      <c r="B570" s="58" t="s">
        <v>1150</v>
      </c>
      <c r="C570" s="59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8" t="s">
        <v>379</v>
      </c>
      <c r="B571" s="58" t="s">
        <v>268</v>
      </c>
      <c r="C571" s="59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8" t="s">
        <v>1266</v>
      </c>
      <c r="B572" s="58" t="s">
        <v>1150</v>
      </c>
      <c r="C572" s="59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8" t="s">
        <v>526</v>
      </c>
      <c r="B573" s="58" t="s">
        <v>484</v>
      </c>
      <c r="C573" s="59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8" t="s">
        <v>1276</v>
      </c>
      <c r="B574" s="58" t="s">
        <v>1270</v>
      </c>
      <c r="C574" s="59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8" t="s">
        <v>1240</v>
      </c>
      <c r="B575" s="58" t="s">
        <v>1150</v>
      </c>
      <c r="C575" s="59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8" t="s">
        <v>881</v>
      </c>
      <c r="B576" s="58" t="s">
        <v>869</v>
      </c>
      <c r="C576" s="59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8" t="s">
        <v>893</v>
      </c>
      <c r="B577" s="58" t="s">
        <v>869</v>
      </c>
      <c r="C577" s="59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8" t="s">
        <v>902</v>
      </c>
      <c r="B578" s="58" t="s">
        <v>869</v>
      </c>
      <c r="C578" s="59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8" t="s">
        <v>969</v>
      </c>
      <c r="B579" s="58" t="s">
        <v>939</v>
      </c>
      <c r="C579" s="59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8" t="s">
        <v>1105</v>
      </c>
      <c r="B580" s="58" t="s">
        <v>939</v>
      </c>
      <c r="C580" s="59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8" t="s">
        <v>1137</v>
      </c>
      <c r="B581" s="58" t="s">
        <v>939</v>
      </c>
      <c r="C581" s="59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8" t="s">
        <v>1153</v>
      </c>
      <c r="B582" s="58" t="s">
        <v>1150</v>
      </c>
      <c r="C582" s="59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8" t="s">
        <v>1342</v>
      </c>
      <c r="B583" s="58" t="s">
        <v>1270</v>
      </c>
      <c r="C583" s="59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8" t="s">
        <v>1369</v>
      </c>
      <c r="B584" s="58" t="s">
        <v>1270</v>
      </c>
      <c r="C584" s="59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8" t="s">
        <v>1434</v>
      </c>
      <c r="B585" s="58" t="s">
        <v>1431</v>
      </c>
      <c r="C585" s="59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8" t="s">
        <v>1497</v>
      </c>
      <c r="B586" s="58" t="s">
        <v>1474</v>
      </c>
      <c r="C586" s="59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8" t="s">
        <v>1619</v>
      </c>
      <c r="B587" s="58" t="s">
        <v>1610</v>
      </c>
      <c r="C587" s="59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8" t="s">
        <v>1628</v>
      </c>
      <c r="B588" s="58" t="s">
        <v>1610</v>
      </c>
      <c r="C588" s="59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8" t="s">
        <v>1724</v>
      </c>
      <c r="B589" s="58" t="s">
        <v>1647</v>
      </c>
      <c r="C589" s="59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8" t="s">
        <v>85</v>
      </c>
      <c r="B590" s="58" t="s">
        <v>36</v>
      </c>
      <c r="C590" s="59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8" t="s">
        <v>94</v>
      </c>
      <c r="B591" s="58" t="s">
        <v>36</v>
      </c>
      <c r="C591" s="59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8" t="s">
        <v>100</v>
      </c>
      <c r="B592" s="58" t="s">
        <v>36</v>
      </c>
      <c r="C592" s="59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8" t="s">
        <v>224</v>
      </c>
      <c r="B593" s="58" t="s">
        <v>110</v>
      </c>
      <c r="C593" s="59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8" t="s">
        <v>239</v>
      </c>
      <c r="B594" s="58" t="s">
        <v>110</v>
      </c>
      <c r="C594" s="59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8" t="s">
        <v>298</v>
      </c>
      <c r="B595" s="58" t="s">
        <v>268</v>
      </c>
      <c r="C595" s="59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8" t="s">
        <v>352</v>
      </c>
      <c r="B596" s="58" t="s">
        <v>268</v>
      </c>
      <c r="C596" s="59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8" t="s">
        <v>508</v>
      </c>
      <c r="B597" s="58" t="s">
        <v>484</v>
      </c>
      <c r="C597" s="59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8" t="s">
        <v>542</v>
      </c>
      <c r="B598" s="58" t="s">
        <v>533</v>
      </c>
      <c r="C598" s="59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8" t="s">
        <v>1554</v>
      </c>
      <c r="B599" s="58" t="s">
        <v>584</v>
      </c>
      <c r="C599" s="59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8" t="s">
        <v>700</v>
      </c>
      <c r="B600" s="58" t="s">
        <v>661</v>
      </c>
      <c r="C600" s="59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8" t="s">
        <v>709</v>
      </c>
      <c r="B601" s="58" t="s">
        <v>661</v>
      </c>
      <c r="C601" s="59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8" t="s">
        <v>739</v>
      </c>
      <c r="B602" s="58" t="s">
        <v>661</v>
      </c>
      <c r="C602" s="59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8" t="s">
        <v>788</v>
      </c>
      <c r="B603" s="58" t="s">
        <v>744</v>
      </c>
      <c r="C603" s="59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8" t="s">
        <v>804</v>
      </c>
      <c r="B604" s="58" t="s">
        <v>744</v>
      </c>
      <c r="C604" s="59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8" t="s">
        <v>817</v>
      </c>
      <c r="B605" s="58" t="s">
        <v>809</v>
      </c>
      <c r="C605" s="59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8" t="s">
        <v>1554</v>
      </c>
      <c r="B606" s="58" t="s">
        <v>809</v>
      </c>
      <c r="C606" s="59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8" t="s">
        <v>733</v>
      </c>
      <c r="C607" s="59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May 2008</v>
      </c>
      <c r="B1" s="3"/>
      <c r="C1" s="3"/>
      <c r="D1" s="3"/>
      <c r="E1" s="2"/>
      <c r="F1" s="2"/>
      <c r="G1" s="13"/>
    </row>
    <row r="2" spans="1:7" ht="18">
      <c r="A2" s="6" t="s">
        <v>624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7/7/08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610</v>
      </c>
      <c r="E4" s="22" t="s">
        <v>610</v>
      </c>
      <c r="F4" s="22" t="s">
        <v>615</v>
      </c>
      <c r="G4" s="22" t="s">
        <v>615</v>
      </c>
    </row>
    <row r="5" spans="1:7" ht="15">
      <c r="A5" s="3"/>
      <c r="B5" s="8"/>
      <c r="C5" s="4"/>
      <c r="D5" s="23" t="s">
        <v>611</v>
      </c>
      <c r="E5" s="23" t="s">
        <v>613</v>
      </c>
      <c r="F5" s="23" t="s">
        <v>611</v>
      </c>
      <c r="G5" s="23" t="s">
        <v>613</v>
      </c>
    </row>
    <row r="6" spans="1:7" ht="15.75" thickBot="1">
      <c r="A6" s="11" t="s">
        <v>623</v>
      </c>
      <c r="B6" s="9" t="s">
        <v>729</v>
      </c>
      <c r="C6" s="26" t="s">
        <v>616</v>
      </c>
      <c r="D6" s="24" t="s">
        <v>612</v>
      </c>
      <c r="E6" s="24" t="s">
        <v>614</v>
      </c>
      <c r="F6" s="24" t="s">
        <v>612</v>
      </c>
      <c r="G6" s="24" t="s">
        <v>614</v>
      </c>
    </row>
    <row r="7" spans="1:8" ht="15.75" thickTop="1">
      <c r="A7" s="17" t="s">
        <v>27</v>
      </c>
      <c r="B7" s="17" t="s">
        <v>1725</v>
      </c>
      <c r="C7" s="73">
        <f aca="true" t="shared" si="0" ref="C7:C26">D7+E7+F7+G7</f>
        <v>277338931</v>
      </c>
      <c r="D7" s="52">
        <v>5690481</v>
      </c>
      <c r="E7" s="52">
        <v>10749940</v>
      </c>
      <c r="F7" s="52">
        <v>254479379</v>
      </c>
      <c r="G7" s="52">
        <v>6419131</v>
      </c>
      <c r="H7" s="37"/>
    </row>
    <row r="8" spans="1:8" ht="15">
      <c r="A8" s="17" t="s">
        <v>570</v>
      </c>
      <c r="B8" s="17" t="s">
        <v>36</v>
      </c>
      <c r="C8" s="74">
        <f t="shared" si="0"/>
        <v>164283417</v>
      </c>
      <c r="D8" s="37">
        <v>721300</v>
      </c>
      <c r="E8" s="37">
        <v>1657862</v>
      </c>
      <c r="F8" s="37">
        <v>138486000</v>
      </c>
      <c r="G8" s="37">
        <v>23418255</v>
      </c>
      <c r="H8" s="37"/>
    </row>
    <row r="9" spans="1:8" ht="15">
      <c r="A9" s="17" t="s">
        <v>602</v>
      </c>
      <c r="B9" s="17" t="s">
        <v>584</v>
      </c>
      <c r="C9" s="74">
        <f t="shared" si="0"/>
        <v>157250994</v>
      </c>
      <c r="D9" s="37">
        <v>2137677</v>
      </c>
      <c r="E9" s="37">
        <v>8747152</v>
      </c>
      <c r="F9" s="37">
        <v>236100</v>
      </c>
      <c r="G9" s="37">
        <v>146130065</v>
      </c>
      <c r="H9" s="37"/>
    </row>
    <row r="10" spans="1:8" ht="15">
      <c r="A10" s="17" t="s">
        <v>1628</v>
      </c>
      <c r="B10" s="17" t="s">
        <v>1610</v>
      </c>
      <c r="C10" s="74">
        <f t="shared" si="0"/>
        <v>155618626</v>
      </c>
      <c r="D10" s="37">
        <v>43071080</v>
      </c>
      <c r="E10" s="37">
        <v>22577412</v>
      </c>
      <c r="F10" s="37">
        <v>30367521</v>
      </c>
      <c r="G10" s="37">
        <v>59602613</v>
      </c>
      <c r="H10" s="37"/>
    </row>
    <row r="11" spans="1:8" ht="15">
      <c r="A11" s="17" t="s">
        <v>875</v>
      </c>
      <c r="B11" s="17" t="s">
        <v>869</v>
      </c>
      <c r="C11" s="74">
        <f t="shared" si="0"/>
        <v>141888662</v>
      </c>
      <c r="D11" s="37">
        <v>3668921</v>
      </c>
      <c r="E11" s="37">
        <v>1626792</v>
      </c>
      <c r="F11" s="37">
        <v>109354703</v>
      </c>
      <c r="G11" s="37">
        <v>27238246</v>
      </c>
      <c r="H11" s="72"/>
    </row>
    <row r="12" spans="1:8" ht="15">
      <c r="A12" s="17" t="s">
        <v>1571</v>
      </c>
      <c r="B12" s="17" t="s">
        <v>36</v>
      </c>
      <c r="C12" s="74">
        <f t="shared" si="0"/>
        <v>112506343</v>
      </c>
      <c r="D12" s="37">
        <v>16489200</v>
      </c>
      <c r="E12" s="37">
        <v>3585521</v>
      </c>
      <c r="F12" s="37">
        <v>73593018</v>
      </c>
      <c r="G12" s="37">
        <v>18838604</v>
      </c>
      <c r="H12" s="37"/>
    </row>
    <row r="13" spans="1:8" ht="15">
      <c r="A13" s="17" t="s">
        <v>1297</v>
      </c>
      <c r="B13" s="17" t="s">
        <v>1270</v>
      </c>
      <c r="C13" s="74">
        <f t="shared" si="0"/>
        <v>109776011</v>
      </c>
      <c r="D13" s="37">
        <v>2504200</v>
      </c>
      <c r="E13" s="37">
        <v>8220086</v>
      </c>
      <c r="F13" s="37">
        <v>11540000</v>
      </c>
      <c r="G13" s="37">
        <v>87511725</v>
      </c>
      <c r="H13" s="37"/>
    </row>
    <row r="14" spans="1:8" ht="15">
      <c r="A14" s="17" t="s">
        <v>340</v>
      </c>
      <c r="B14" s="17" t="s">
        <v>268</v>
      </c>
      <c r="C14" s="74">
        <f t="shared" si="0"/>
        <v>102936178</v>
      </c>
      <c r="D14" s="37">
        <v>2942780</v>
      </c>
      <c r="E14" s="37">
        <v>2535083</v>
      </c>
      <c r="F14" s="37">
        <v>85843872</v>
      </c>
      <c r="G14" s="37">
        <v>11614443</v>
      </c>
      <c r="H14" s="72"/>
    </row>
    <row r="15" spans="1:8" ht="15">
      <c r="A15" s="17" t="s">
        <v>1613</v>
      </c>
      <c r="B15" s="17" t="s">
        <v>1610</v>
      </c>
      <c r="C15" s="74">
        <f t="shared" si="0"/>
        <v>93037381</v>
      </c>
      <c r="D15" s="37">
        <v>81522654</v>
      </c>
      <c r="E15" s="37">
        <v>7440755</v>
      </c>
      <c r="F15" s="37">
        <v>1591000</v>
      </c>
      <c r="G15" s="37">
        <v>2482972</v>
      </c>
      <c r="H15" s="37"/>
    </row>
    <row r="16" spans="1:8" ht="15">
      <c r="A16" s="17" t="s">
        <v>1515</v>
      </c>
      <c r="B16" s="17" t="s">
        <v>1474</v>
      </c>
      <c r="C16" s="74">
        <f t="shared" si="0"/>
        <v>74030263</v>
      </c>
      <c r="D16" s="37">
        <v>19434170</v>
      </c>
      <c r="E16" s="37">
        <v>9893765</v>
      </c>
      <c r="F16" s="37">
        <v>18988602</v>
      </c>
      <c r="G16" s="37">
        <v>25713726</v>
      </c>
      <c r="H16" s="37"/>
    </row>
    <row r="17" spans="1:8" ht="15">
      <c r="A17" s="17" t="s">
        <v>97</v>
      </c>
      <c r="B17" s="17" t="s">
        <v>36</v>
      </c>
      <c r="C17" s="74">
        <f t="shared" si="0"/>
        <v>67623816</v>
      </c>
      <c r="D17" s="37">
        <v>12162465</v>
      </c>
      <c r="E17" s="37">
        <v>4900970</v>
      </c>
      <c r="F17" s="37">
        <v>28836368</v>
      </c>
      <c r="G17" s="37">
        <v>21724013</v>
      </c>
      <c r="H17" s="37"/>
    </row>
    <row r="18" spans="1:8" ht="15">
      <c r="A18" s="17" t="s">
        <v>355</v>
      </c>
      <c r="B18" s="17" t="s">
        <v>268</v>
      </c>
      <c r="C18" s="74">
        <f t="shared" si="0"/>
        <v>64298526</v>
      </c>
      <c r="D18" s="37">
        <v>2319550</v>
      </c>
      <c r="E18" s="37">
        <v>6862229</v>
      </c>
      <c r="F18" s="37">
        <v>7405205</v>
      </c>
      <c r="G18" s="37">
        <v>47711542</v>
      </c>
      <c r="H18" s="37"/>
    </row>
    <row r="19" spans="1:8" ht="15">
      <c r="A19" s="17" t="s">
        <v>796</v>
      </c>
      <c r="B19" s="17" t="s">
        <v>744</v>
      </c>
      <c r="C19" s="74">
        <f t="shared" si="0"/>
        <v>60828746</v>
      </c>
      <c r="D19" s="37">
        <v>2941603</v>
      </c>
      <c r="E19" s="37">
        <v>18892587</v>
      </c>
      <c r="F19" s="37">
        <v>6814086</v>
      </c>
      <c r="G19" s="37">
        <v>32180470</v>
      </c>
      <c r="H19" s="37"/>
    </row>
    <row r="20" spans="1:8" ht="15">
      <c r="A20" s="17" t="s">
        <v>1137</v>
      </c>
      <c r="B20" s="17" t="s">
        <v>1539</v>
      </c>
      <c r="C20" s="74">
        <f t="shared" si="0"/>
        <v>60469576</v>
      </c>
      <c r="D20" s="37">
        <v>548180</v>
      </c>
      <c r="E20" s="37">
        <v>3515113</v>
      </c>
      <c r="F20" s="37">
        <v>48421500</v>
      </c>
      <c r="G20" s="37">
        <v>7984783</v>
      </c>
      <c r="H20" s="37"/>
    </row>
    <row r="21" spans="1:8" ht="15">
      <c r="A21" s="17" t="s">
        <v>1503</v>
      </c>
      <c r="B21" s="17" t="s">
        <v>1474</v>
      </c>
      <c r="C21" s="74">
        <f t="shared" si="0"/>
        <v>59576260</v>
      </c>
      <c r="D21" s="37">
        <v>16233407</v>
      </c>
      <c r="E21" s="37">
        <v>11276013</v>
      </c>
      <c r="F21" s="37">
        <v>28762090</v>
      </c>
      <c r="G21" s="37">
        <v>3304750</v>
      </c>
      <c r="H21" s="37"/>
    </row>
    <row r="22" spans="1:8" ht="15">
      <c r="A22" s="17" t="s">
        <v>39</v>
      </c>
      <c r="B22" s="17" t="s">
        <v>36</v>
      </c>
      <c r="C22" s="74">
        <f t="shared" si="0"/>
        <v>58348611</v>
      </c>
      <c r="D22" s="37">
        <v>1371032</v>
      </c>
      <c r="E22" s="37">
        <v>1304200</v>
      </c>
      <c r="F22" s="37">
        <v>52870951</v>
      </c>
      <c r="G22" s="37">
        <v>2802428</v>
      </c>
      <c r="H22" s="37"/>
    </row>
    <row r="23" spans="1:8" ht="15">
      <c r="A23" s="17" t="s">
        <v>1625</v>
      </c>
      <c r="B23" s="17" t="s">
        <v>1610</v>
      </c>
      <c r="C23" s="74">
        <f t="shared" si="0"/>
        <v>57847601</v>
      </c>
      <c r="D23" s="37">
        <v>39232250</v>
      </c>
      <c r="E23" s="37">
        <v>15287302</v>
      </c>
      <c r="F23" s="37">
        <v>0</v>
      </c>
      <c r="G23" s="37">
        <v>3328049</v>
      </c>
      <c r="H23" s="72"/>
    </row>
    <row r="24" spans="1:8" ht="15">
      <c r="A24" s="17" t="s">
        <v>1008</v>
      </c>
      <c r="B24" s="17" t="s">
        <v>939</v>
      </c>
      <c r="C24" s="74">
        <f t="shared" si="0"/>
        <v>57583201</v>
      </c>
      <c r="D24" s="37">
        <v>5075600</v>
      </c>
      <c r="E24" s="37">
        <v>2886524</v>
      </c>
      <c r="F24" s="37">
        <v>36920601</v>
      </c>
      <c r="G24" s="37">
        <v>12700476</v>
      </c>
      <c r="H24" s="37"/>
    </row>
    <row r="25" spans="1:8" ht="15">
      <c r="A25" s="17" t="s">
        <v>715</v>
      </c>
      <c r="B25" s="17" t="s">
        <v>661</v>
      </c>
      <c r="C25" s="74">
        <f t="shared" si="0"/>
        <v>54414745</v>
      </c>
      <c r="D25" s="37">
        <v>2055000</v>
      </c>
      <c r="E25" s="37">
        <v>4649185</v>
      </c>
      <c r="F25" s="37">
        <v>8089308</v>
      </c>
      <c r="G25" s="37">
        <v>39621252</v>
      </c>
      <c r="H25" s="37"/>
    </row>
    <row r="26" spans="1:8" ht="15">
      <c r="A26" s="17" t="s">
        <v>1643</v>
      </c>
      <c r="B26" s="17" t="s">
        <v>1610</v>
      </c>
      <c r="C26" s="74">
        <f t="shared" si="0"/>
        <v>49358996</v>
      </c>
      <c r="D26" s="37">
        <v>43190197</v>
      </c>
      <c r="E26" s="37">
        <v>3371898</v>
      </c>
      <c r="F26" s="37">
        <v>0</v>
      </c>
      <c r="G26" s="37">
        <v>2796901</v>
      </c>
      <c r="H26" s="37"/>
    </row>
    <row r="27" spans="1:7" ht="15">
      <c r="A27" s="18" t="s">
        <v>624</v>
      </c>
      <c r="B27" s="17"/>
      <c r="C27" s="51">
        <f>SUM(C7:C26)</f>
        <v>1979016884</v>
      </c>
      <c r="D27" s="37">
        <f>SUM(D7:D26)</f>
        <v>303311747</v>
      </c>
      <c r="E27" s="37">
        <f>SUM(E7:E26)</f>
        <v>149980389</v>
      </c>
      <c r="F27" s="37">
        <f>SUM(F7:F26)</f>
        <v>942600304</v>
      </c>
      <c r="G27" s="37">
        <f>SUM(G7:G26)</f>
        <v>583124444</v>
      </c>
    </row>
    <row r="28" spans="1:7" ht="15">
      <c r="A28" s="18" t="s">
        <v>618</v>
      </c>
      <c r="C28" s="40">
        <f>work_ytd!F29</f>
        <v>5916688836</v>
      </c>
      <c r="D28" s="40">
        <f>work_ytd!G29</f>
        <v>1312552239</v>
      </c>
      <c r="E28" s="40">
        <f>work_ytd!H29</f>
        <v>1245461748</v>
      </c>
      <c r="F28" s="40">
        <f>work_ytd!I29</f>
        <v>1620237274</v>
      </c>
      <c r="G28" s="40">
        <f>work_ytd!J29</f>
        <v>1738437575</v>
      </c>
    </row>
    <row r="29" spans="1:7" ht="15">
      <c r="A29" s="18" t="s">
        <v>625</v>
      </c>
      <c r="C29" s="43">
        <f>C27/C28</f>
        <v>0.33448047359845984</v>
      </c>
      <c r="D29" s="43">
        <f>D27/D28</f>
        <v>0.2310854669152715</v>
      </c>
      <c r="E29" s="43">
        <f>E27/E28</f>
        <v>0.12042151374046053</v>
      </c>
      <c r="F29" s="43">
        <f>F27/F28</f>
        <v>0.5817668307759225</v>
      </c>
      <c r="G29" s="43">
        <f>G27/G28</f>
        <v>0.3354301888004233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May 2008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624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7/7/08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610</v>
      </c>
      <c r="E4" s="22" t="s">
        <v>610</v>
      </c>
      <c r="F4" s="22" t="s">
        <v>615</v>
      </c>
      <c r="G4" s="22" t="s">
        <v>615</v>
      </c>
      <c r="H4" s="3"/>
      <c r="I4" s="3"/>
    </row>
    <row r="5" spans="1:9" ht="15">
      <c r="A5" s="3"/>
      <c r="B5" s="8"/>
      <c r="C5" s="4"/>
      <c r="D5" s="23" t="s">
        <v>611</v>
      </c>
      <c r="E5" s="23" t="s">
        <v>613</v>
      </c>
      <c r="F5" s="23" t="s">
        <v>611</v>
      </c>
      <c r="G5" s="23" t="s">
        <v>613</v>
      </c>
      <c r="H5" s="3"/>
      <c r="I5" s="3"/>
    </row>
    <row r="6" spans="1:9" ht="15.75" thickBot="1">
      <c r="A6" s="11" t="s">
        <v>623</v>
      </c>
      <c r="B6" s="9" t="s">
        <v>729</v>
      </c>
      <c r="C6" s="26" t="s">
        <v>616</v>
      </c>
      <c r="D6" s="24" t="s">
        <v>612</v>
      </c>
      <c r="E6" s="24" t="s">
        <v>614</v>
      </c>
      <c r="F6" s="24" t="s">
        <v>612</v>
      </c>
      <c r="G6" s="24" t="s">
        <v>614</v>
      </c>
      <c r="H6" s="3"/>
      <c r="I6" s="36" t="s">
        <v>619</v>
      </c>
    </row>
    <row r="7" spans="1:10" ht="15.75" thickTop="1">
      <c r="A7" s="17" t="s">
        <v>1008</v>
      </c>
      <c r="B7" s="17" t="s">
        <v>939</v>
      </c>
      <c r="C7" s="73">
        <f aca="true" t="shared" si="0" ref="C7:C26">D7+E7+F7+G7</f>
        <v>44409029</v>
      </c>
      <c r="D7" s="52">
        <v>4910000</v>
      </c>
      <c r="E7" s="52">
        <v>633664</v>
      </c>
      <c r="F7" s="52">
        <v>36900000</v>
      </c>
      <c r="G7" s="52">
        <v>1965365</v>
      </c>
      <c r="H7" s="52"/>
      <c r="I7" s="57"/>
      <c r="J7" s="37">
        <v>1</v>
      </c>
    </row>
    <row r="8" spans="1:10" ht="15">
      <c r="A8" s="17" t="s">
        <v>1297</v>
      </c>
      <c r="B8" s="17" t="s">
        <v>1270</v>
      </c>
      <c r="C8" s="74">
        <f t="shared" si="0"/>
        <v>37128813</v>
      </c>
      <c r="D8" s="37">
        <v>0</v>
      </c>
      <c r="E8" s="37">
        <v>1791618</v>
      </c>
      <c r="F8" s="37">
        <v>10665000</v>
      </c>
      <c r="G8" s="37">
        <v>24672195</v>
      </c>
      <c r="H8" s="37"/>
      <c r="I8" s="57"/>
      <c r="J8" s="37">
        <v>2</v>
      </c>
    </row>
    <row r="9" spans="1:10" ht="15">
      <c r="A9" s="17" t="s">
        <v>1628</v>
      </c>
      <c r="B9" s="17" t="s">
        <v>1610</v>
      </c>
      <c r="C9" s="74">
        <f t="shared" si="0"/>
        <v>35934686</v>
      </c>
      <c r="D9" s="37">
        <v>11056101</v>
      </c>
      <c r="E9" s="37">
        <v>4150618</v>
      </c>
      <c r="F9" s="37">
        <v>3823351</v>
      </c>
      <c r="G9" s="37">
        <v>16904616</v>
      </c>
      <c r="H9" s="37"/>
      <c r="I9" s="57"/>
      <c r="J9" s="37">
        <v>3</v>
      </c>
    </row>
    <row r="10" spans="1:10" ht="15">
      <c r="A10" s="17" t="s">
        <v>1503</v>
      </c>
      <c r="B10" s="17" t="s">
        <v>1474</v>
      </c>
      <c r="C10" s="74">
        <f t="shared" si="0"/>
        <v>32212614</v>
      </c>
      <c r="D10" s="37">
        <v>1293701</v>
      </c>
      <c r="E10" s="37">
        <v>2884315</v>
      </c>
      <c r="F10" s="37">
        <v>27694710</v>
      </c>
      <c r="G10" s="37">
        <v>339888</v>
      </c>
      <c r="H10" s="37"/>
      <c r="I10" s="57"/>
      <c r="J10" s="37">
        <v>4</v>
      </c>
    </row>
    <row r="11" spans="1:10" ht="15">
      <c r="A11" s="17" t="s">
        <v>602</v>
      </c>
      <c r="B11" s="17" t="s">
        <v>584</v>
      </c>
      <c r="C11" s="74">
        <f t="shared" si="0"/>
        <v>18232108</v>
      </c>
      <c r="D11" s="37">
        <v>484000</v>
      </c>
      <c r="E11" s="37">
        <v>2201555</v>
      </c>
      <c r="F11" s="37">
        <v>0</v>
      </c>
      <c r="G11" s="37">
        <v>15546553</v>
      </c>
      <c r="H11" s="37"/>
      <c r="I11" s="57"/>
      <c r="J11" s="37">
        <v>5</v>
      </c>
    </row>
    <row r="12" spans="1:10" ht="15">
      <c r="A12" s="17" t="s">
        <v>1545</v>
      </c>
      <c r="B12" s="17" t="s">
        <v>1539</v>
      </c>
      <c r="C12" s="74">
        <f t="shared" si="0"/>
        <v>18011132</v>
      </c>
      <c r="D12" s="37">
        <v>0</v>
      </c>
      <c r="E12" s="37">
        <v>602897</v>
      </c>
      <c r="F12" s="37">
        <v>16245034</v>
      </c>
      <c r="G12" s="37">
        <v>1163201</v>
      </c>
      <c r="H12" s="37"/>
      <c r="I12" s="57"/>
      <c r="J12" s="37">
        <v>6</v>
      </c>
    </row>
    <row r="13" spans="1:10" ht="15">
      <c r="A13" s="17" t="s">
        <v>570</v>
      </c>
      <c r="B13" s="17" t="s">
        <v>36</v>
      </c>
      <c r="C13" s="74">
        <f t="shared" si="0"/>
        <v>18007439</v>
      </c>
      <c r="D13" s="37">
        <v>0</v>
      </c>
      <c r="E13" s="37">
        <v>263305</v>
      </c>
      <c r="F13" s="37">
        <v>239000</v>
      </c>
      <c r="G13" s="37">
        <v>17505134</v>
      </c>
      <c r="H13" s="37"/>
      <c r="I13" s="57"/>
      <c r="J13" s="37">
        <v>7</v>
      </c>
    </row>
    <row r="14" spans="1:10" ht="15">
      <c r="A14" s="17" t="s">
        <v>1455</v>
      </c>
      <c r="B14" s="17" t="s">
        <v>1725</v>
      </c>
      <c r="C14" s="74">
        <f t="shared" si="0"/>
        <v>17305456</v>
      </c>
      <c r="D14" s="37">
        <v>11090402</v>
      </c>
      <c r="E14" s="37">
        <v>1235018</v>
      </c>
      <c r="F14" s="37">
        <v>83351</v>
      </c>
      <c r="G14" s="37">
        <v>4896685</v>
      </c>
      <c r="H14" s="37"/>
      <c r="I14" s="57"/>
      <c r="J14" s="37">
        <v>8</v>
      </c>
    </row>
    <row r="15" spans="1:10" ht="15">
      <c r="A15" s="17" t="s">
        <v>1515</v>
      </c>
      <c r="B15" s="17" t="s">
        <v>1474</v>
      </c>
      <c r="C15" s="74">
        <f t="shared" si="0"/>
        <v>15577557</v>
      </c>
      <c r="D15" s="37">
        <v>463402</v>
      </c>
      <c r="E15" s="37">
        <v>1153178</v>
      </c>
      <c r="F15" s="37">
        <v>8363101</v>
      </c>
      <c r="G15" s="37">
        <v>5597876</v>
      </c>
      <c r="H15" s="37"/>
      <c r="I15" s="57"/>
      <c r="J15" s="37">
        <v>9</v>
      </c>
    </row>
    <row r="16" spans="1:10" ht="15">
      <c r="A16" s="17" t="s">
        <v>63</v>
      </c>
      <c r="B16" s="17" t="s">
        <v>36</v>
      </c>
      <c r="C16" s="74">
        <f t="shared" si="0"/>
        <v>12190071</v>
      </c>
      <c r="D16" s="37">
        <v>92643</v>
      </c>
      <c r="E16" s="37">
        <v>1924262</v>
      </c>
      <c r="F16" s="37">
        <v>9165338</v>
      </c>
      <c r="G16" s="37">
        <v>1007828</v>
      </c>
      <c r="H16" s="37"/>
      <c r="I16" s="57"/>
      <c r="J16" s="37">
        <v>10</v>
      </c>
    </row>
    <row r="17" spans="1:10" ht="15">
      <c r="A17" s="17" t="s">
        <v>1174</v>
      </c>
      <c r="B17" s="17" t="s">
        <v>1150</v>
      </c>
      <c r="C17" s="74">
        <f t="shared" si="0"/>
        <v>12071165</v>
      </c>
      <c r="D17" s="37">
        <v>1171345</v>
      </c>
      <c r="E17" s="37">
        <v>226450</v>
      </c>
      <c r="F17" s="37">
        <v>8367000</v>
      </c>
      <c r="G17" s="37">
        <v>2306370</v>
      </c>
      <c r="H17" s="37"/>
      <c r="I17" s="57"/>
      <c r="J17" s="37">
        <v>11</v>
      </c>
    </row>
    <row r="18" spans="1:10" ht="15">
      <c r="A18" s="17" t="s">
        <v>999</v>
      </c>
      <c r="B18" s="17" t="s">
        <v>939</v>
      </c>
      <c r="C18" s="74">
        <f t="shared" si="0"/>
        <v>10401983</v>
      </c>
      <c r="D18" s="37">
        <v>774000</v>
      </c>
      <c r="E18" s="37">
        <v>1483765</v>
      </c>
      <c r="F18" s="37">
        <v>7654001</v>
      </c>
      <c r="G18" s="37">
        <v>490217</v>
      </c>
      <c r="H18" s="37"/>
      <c r="I18" s="57"/>
      <c r="J18" s="37">
        <v>12</v>
      </c>
    </row>
    <row r="19" spans="1:10" ht="15">
      <c r="A19" s="17" t="s">
        <v>97</v>
      </c>
      <c r="B19" s="17" t="s">
        <v>36</v>
      </c>
      <c r="C19" s="74">
        <f t="shared" si="0"/>
        <v>9430102</v>
      </c>
      <c r="D19" s="37">
        <v>1658845</v>
      </c>
      <c r="E19" s="37">
        <v>1440718</v>
      </c>
      <c r="F19" s="37">
        <v>227000</v>
      </c>
      <c r="G19" s="37">
        <v>6103539</v>
      </c>
      <c r="H19" s="37"/>
      <c r="I19" s="57"/>
      <c r="J19" s="37">
        <v>13</v>
      </c>
    </row>
    <row r="20" spans="1:10" ht="15">
      <c r="A20" s="17" t="s">
        <v>1288</v>
      </c>
      <c r="B20" s="17" t="s">
        <v>1270</v>
      </c>
      <c r="C20" s="74">
        <f t="shared" si="0"/>
        <v>9002585</v>
      </c>
      <c r="D20" s="37">
        <v>433285</v>
      </c>
      <c r="E20" s="37">
        <v>79299</v>
      </c>
      <c r="F20" s="37">
        <v>8375000</v>
      </c>
      <c r="G20" s="37">
        <v>115001</v>
      </c>
      <c r="H20" s="37"/>
      <c r="I20" s="57"/>
      <c r="J20" s="37">
        <v>14</v>
      </c>
    </row>
    <row r="21" spans="1:10" ht="15">
      <c r="A21" s="17" t="s">
        <v>403</v>
      </c>
      <c r="B21" s="17" t="s">
        <v>385</v>
      </c>
      <c r="C21" s="74">
        <f t="shared" si="0"/>
        <v>8748142</v>
      </c>
      <c r="D21" s="37">
        <v>240002</v>
      </c>
      <c r="E21" s="37">
        <v>2308663</v>
      </c>
      <c r="F21" s="37">
        <v>237150</v>
      </c>
      <c r="G21" s="37">
        <v>5962327</v>
      </c>
      <c r="H21" s="37"/>
      <c r="I21" s="57"/>
      <c r="J21" s="37">
        <v>15</v>
      </c>
    </row>
    <row r="22" spans="1:10" ht="15">
      <c r="A22" s="17" t="s">
        <v>1571</v>
      </c>
      <c r="B22" s="17" t="s">
        <v>36</v>
      </c>
      <c r="C22" s="74">
        <f t="shared" si="0"/>
        <v>8116208</v>
      </c>
      <c r="D22" s="37">
        <v>4029453</v>
      </c>
      <c r="E22" s="37">
        <v>902632</v>
      </c>
      <c r="F22" s="37">
        <v>810514</v>
      </c>
      <c r="G22" s="37">
        <v>2373609</v>
      </c>
      <c r="H22" s="37"/>
      <c r="I22" s="57"/>
      <c r="J22" s="37">
        <v>16</v>
      </c>
    </row>
    <row r="23" spans="1:10" ht="15">
      <c r="A23" s="17" t="s">
        <v>340</v>
      </c>
      <c r="B23" s="17" t="s">
        <v>268</v>
      </c>
      <c r="C23" s="74">
        <f t="shared" si="0"/>
        <v>8027267</v>
      </c>
      <c r="D23" s="37">
        <v>1933478</v>
      </c>
      <c r="E23" s="37">
        <v>790646</v>
      </c>
      <c r="F23" s="37">
        <v>4688872</v>
      </c>
      <c r="G23" s="37">
        <v>614271</v>
      </c>
      <c r="H23" s="37"/>
      <c r="I23" s="57"/>
      <c r="J23" s="37">
        <v>17</v>
      </c>
    </row>
    <row r="24" spans="1:10" ht="15">
      <c r="A24" s="17" t="s">
        <v>902</v>
      </c>
      <c r="B24" s="17" t="s">
        <v>869</v>
      </c>
      <c r="C24" s="74">
        <f t="shared" si="0"/>
        <v>7385806</v>
      </c>
      <c r="D24" s="37">
        <v>5628000</v>
      </c>
      <c r="E24" s="37">
        <v>568601</v>
      </c>
      <c r="F24" s="37">
        <v>12600</v>
      </c>
      <c r="G24" s="37">
        <v>1176605</v>
      </c>
      <c r="H24" s="37"/>
      <c r="I24" s="57"/>
      <c r="J24" s="37">
        <v>18</v>
      </c>
    </row>
    <row r="25" spans="1:10" ht="15">
      <c r="A25" s="17" t="s">
        <v>1078</v>
      </c>
      <c r="B25" s="17" t="s">
        <v>939</v>
      </c>
      <c r="C25" s="74">
        <f t="shared" si="0"/>
        <v>7265095</v>
      </c>
      <c r="D25" s="37">
        <v>685900</v>
      </c>
      <c r="E25" s="37">
        <v>1584401</v>
      </c>
      <c r="F25" s="37">
        <v>886000</v>
      </c>
      <c r="G25" s="37">
        <v>4108794</v>
      </c>
      <c r="H25" s="37"/>
      <c r="I25" s="57"/>
      <c r="J25" s="37">
        <v>19</v>
      </c>
    </row>
    <row r="26" spans="1:10" ht="15">
      <c r="A26" s="17" t="s">
        <v>1729</v>
      </c>
      <c r="B26" s="17" t="s">
        <v>385</v>
      </c>
      <c r="C26" s="74">
        <f t="shared" si="0"/>
        <v>6266524</v>
      </c>
      <c r="D26" s="37">
        <v>1334780</v>
      </c>
      <c r="E26" s="37">
        <v>2522545</v>
      </c>
      <c r="F26" s="37">
        <v>241501</v>
      </c>
      <c r="G26" s="37">
        <v>2167698</v>
      </c>
      <c r="H26" s="37"/>
      <c r="I26" s="57"/>
      <c r="J26" s="37">
        <v>20</v>
      </c>
    </row>
    <row r="27" spans="1:10" ht="15">
      <c r="A27" s="18" t="s">
        <v>624</v>
      </c>
      <c r="B27" s="17"/>
      <c r="C27" s="51">
        <f>SUM(C7:C26)</f>
        <v>335723782</v>
      </c>
      <c r="D27" s="37">
        <f>SUM(D7:D26)</f>
        <v>47279337</v>
      </c>
      <c r="E27" s="37">
        <f>SUM(E7:E26)</f>
        <v>28748150</v>
      </c>
      <c r="F27" s="37">
        <f>SUM(F7:F26)</f>
        <v>144678523</v>
      </c>
      <c r="G27" s="37">
        <f>SUM(G7:G26)</f>
        <v>115017772</v>
      </c>
      <c r="I27" s="3"/>
      <c r="J27" s="37"/>
    </row>
    <row r="28" spans="1:7" ht="15">
      <c r="A28" s="18" t="s">
        <v>618</v>
      </c>
      <c r="C28" s="40">
        <f>work!F29</f>
        <v>1005282183</v>
      </c>
      <c r="D28" s="40">
        <f>work!G29</f>
        <v>203982414</v>
      </c>
      <c r="E28" s="40">
        <f>work!H29</f>
        <v>251673211</v>
      </c>
      <c r="F28" s="40">
        <f>work!I29</f>
        <v>242534412</v>
      </c>
      <c r="G28" s="40">
        <f>work!J29</f>
        <v>307092146</v>
      </c>
    </row>
    <row r="29" spans="1:7" ht="15">
      <c r="A29" s="18" t="s">
        <v>625</v>
      </c>
      <c r="C29" s="43">
        <f>C27/C28</f>
        <v>0.33395974550958496</v>
      </c>
      <c r="D29" s="43">
        <f>D27/D28</f>
        <v>0.2317814368056258</v>
      </c>
      <c r="E29" s="43">
        <f>E27/E28</f>
        <v>0.11422808921844288</v>
      </c>
      <c r="F29" s="43">
        <f>F27/F28</f>
        <v>0.596527815607461</v>
      </c>
      <c r="G29" s="43">
        <f>G27/G28</f>
        <v>0.37453830551563505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May 2008</v>
      </c>
    </row>
    <row r="2" ht="15">
      <c r="A2" s="16" t="str">
        <f>work!A2</f>
        <v>Source:  New Jersey Department of Community Affairs, 7/7/08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83" t="s">
        <v>1</v>
      </c>
      <c r="C5" s="83"/>
      <c r="D5" s="83"/>
      <c r="E5" s="83" t="s">
        <v>2</v>
      </c>
      <c r="F5" s="83"/>
      <c r="G5" s="83"/>
      <c r="J5" s="23"/>
      <c r="K5" s="23"/>
      <c r="L5" s="23"/>
      <c r="M5" s="23"/>
    </row>
    <row r="6" spans="1:13" ht="15.75" thickBot="1">
      <c r="A6" s="11" t="s">
        <v>729</v>
      </c>
      <c r="B6" s="26" t="s">
        <v>616</v>
      </c>
      <c r="C6" s="44" t="s">
        <v>610</v>
      </c>
      <c r="D6" s="44" t="s">
        <v>615</v>
      </c>
      <c r="E6" s="26" t="s">
        <v>616</v>
      </c>
      <c r="F6" s="44" t="s">
        <v>610</v>
      </c>
      <c r="G6" s="44" t="s">
        <v>615</v>
      </c>
      <c r="J6" s="35"/>
      <c r="K6" s="35"/>
      <c r="L6" s="35"/>
      <c r="M6" s="35"/>
    </row>
    <row r="7" spans="1:13" ht="15.75" thickTop="1">
      <c r="A7" s="38" t="s">
        <v>869</v>
      </c>
      <c r="B7" s="40">
        <f>C7+D7</f>
        <v>24010168</v>
      </c>
      <c r="C7" s="41">
        <f>SUM(work!G7:H7)</f>
        <v>17669974</v>
      </c>
      <c r="D7" s="45">
        <f>SUM(work!I7:J7)</f>
        <v>6340194</v>
      </c>
      <c r="E7" s="40">
        <f>F7+G7</f>
        <v>267614957</v>
      </c>
      <c r="F7" s="45">
        <f>SUM(work_ytd!G7:H7)</f>
        <v>80042382</v>
      </c>
      <c r="G7" s="45">
        <f>SUM(work_ytd!I7:J7)</f>
        <v>187572575</v>
      </c>
      <c r="H7" s="39"/>
      <c r="I7" s="39"/>
      <c r="J7" s="41"/>
      <c r="K7" s="41"/>
      <c r="L7" s="41"/>
      <c r="M7" s="41"/>
    </row>
    <row r="8" spans="1:13" ht="15">
      <c r="A8" s="38" t="s">
        <v>939</v>
      </c>
      <c r="B8" s="38">
        <f aca="true" t="shared" si="0" ref="B8:B29">C8+D8</f>
        <v>149941665</v>
      </c>
      <c r="C8" s="39">
        <f>SUM(work!G8:H8)</f>
        <v>68757352</v>
      </c>
      <c r="D8" s="47">
        <f>SUM(work!I8:J8)</f>
        <v>81184313</v>
      </c>
      <c r="E8" s="38">
        <f aca="true" t="shared" si="1" ref="E8:E28">F8+G8</f>
        <v>520502985</v>
      </c>
      <c r="F8" s="47">
        <f>SUM(work_ytd!G8:H8)</f>
        <v>276121581</v>
      </c>
      <c r="G8" s="47">
        <f>SUM(work_ytd!I8:J8)</f>
        <v>244381404</v>
      </c>
      <c r="H8" s="39"/>
      <c r="I8" s="39"/>
      <c r="J8" s="39"/>
      <c r="K8" s="39"/>
      <c r="L8" s="39"/>
      <c r="M8" s="39"/>
    </row>
    <row r="9" spans="1:13" ht="15">
      <c r="A9" s="38" t="s">
        <v>1150</v>
      </c>
      <c r="B9" s="38">
        <f t="shared" si="0"/>
        <v>47748566</v>
      </c>
      <c r="C9" s="39">
        <f>SUM(work!G9:H9)</f>
        <v>20640342</v>
      </c>
      <c r="D9" s="47">
        <f>SUM(work!I9:J9)</f>
        <v>27108224</v>
      </c>
      <c r="E9" s="38">
        <f t="shared" si="1"/>
        <v>199589746</v>
      </c>
      <c r="F9" s="47">
        <f>SUM(work_ytd!G9:H9)</f>
        <v>101781675</v>
      </c>
      <c r="G9" s="47">
        <f>SUM(work_ytd!I9:J9)</f>
        <v>97808071</v>
      </c>
      <c r="H9" s="39"/>
      <c r="I9" s="39"/>
      <c r="J9" s="39"/>
      <c r="K9" s="39"/>
      <c r="L9" s="39"/>
      <c r="M9" s="39"/>
    </row>
    <row r="10" spans="1:13" ht="15">
      <c r="A10" s="38" t="s">
        <v>1270</v>
      </c>
      <c r="B10" s="38">
        <f t="shared" si="0"/>
        <v>71484369</v>
      </c>
      <c r="C10" s="39">
        <f>SUM(work!G10:H10)</f>
        <v>14168400</v>
      </c>
      <c r="D10" s="47">
        <f>SUM(work!I10:J10)</f>
        <v>57315969</v>
      </c>
      <c r="E10" s="38">
        <f t="shared" si="1"/>
        <v>263806465</v>
      </c>
      <c r="F10" s="47">
        <f>SUM(work_ytd!G10:H10)</f>
        <v>84816147</v>
      </c>
      <c r="G10" s="47">
        <f>SUM(work_ytd!I10:J10)</f>
        <v>178990318</v>
      </c>
      <c r="H10" s="39"/>
      <c r="I10" s="39"/>
      <c r="J10" s="39"/>
      <c r="K10" s="39"/>
      <c r="L10" s="39"/>
      <c r="M10" s="39"/>
    </row>
    <row r="11" spans="1:13" ht="15">
      <c r="A11" s="38" t="s">
        <v>1382</v>
      </c>
      <c r="B11" s="38">
        <f t="shared" si="0"/>
        <v>23447150</v>
      </c>
      <c r="C11" s="39">
        <f>SUM(work!G11:H11)</f>
        <v>15406670</v>
      </c>
      <c r="D11" s="47">
        <f>SUM(work!I11:J11)</f>
        <v>8040480</v>
      </c>
      <c r="E11" s="38">
        <f t="shared" si="1"/>
        <v>121405982</v>
      </c>
      <c r="F11" s="47">
        <f>SUM(work_ytd!G11:H11)</f>
        <v>94661838</v>
      </c>
      <c r="G11" s="47">
        <f>SUM(work_ytd!I11:J11)</f>
        <v>26744144</v>
      </c>
      <c r="H11" s="39"/>
      <c r="I11" s="39"/>
      <c r="J11" s="39"/>
      <c r="K11" s="39"/>
      <c r="L11" s="39"/>
      <c r="M11" s="39"/>
    </row>
    <row r="12" spans="1:13" ht="15">
      <c r="A12" s="38" t="s">
        <v>1431</v>
      </c>
      <c r="B12" s="38">
        <f t="shared" si="0"/>
        <v>9746382</v>
      </c>
      <c r="C12" s="39">
        <f>SUM(work!G12:H12)</f>
        <v>5095955</v>
      </c>
      <c r="D12" s="47">
        <f>SUM(work!I12:J12)</f>
        <v>4650427</v>
      </c>
      <c r="E12" s="38">
        <f t="shared" si="1"/>
        <v>64974609</v>
      </c>
      <c r="F12" s="47">
        <f>SUM(work_ytd!G12:H12)</f>
        <v>25913097</v>
      </c>
      <c r="G12" s="47">
        <f>SUM(work_ytd!I12:J12)</f>
        <v>39061512</v>
      </c>
      <c r="H12" s="39"/>
      <c r="I12" s="39"/>
      <c r="J12" s="39"/>
      <c r="K12" s="39"/>
      <c r="L12" s="39"/>
      <c r="M12" s="39"/>
    </row>
    <row r="13" spans="1:13" ht="15">
      <c r="A13" s="38" t="s">
        <v>1474</v>
      </c>
      <c r="B13" s="38">
        <f t="shared" si="0"/>
        <v>81372594</v>
      </c>
      <c r="C13" s="39">
        <f>SUM(work!G13:H13)</f>
        <v>31075344</v>
      </c>
      <c r="D13" s="47">
        <f>SUM(work!I13:J13)</f>
        <v>50297250</v>
      </c>
      <c r="E13" s="38">
        <f t="shared" si="1"/>
        <v>335509118</v>
      </c>
      <c r="F13" s="47">
        <f>SUM(work_ytd!G13:H13)</f>
        <v>211795578</v>
      </c>
      <c r="G13" s="47">
        <f>SUM(work_ytd!I13:J13)</f>
        <v>123713540</v>
      </c>
      <c r="H13" s="39"/>
      <c r="I13" s="39"/>
      <c r="J13" s="39"/>
      <c r="K13" s="39"/>
      <c r="L13" s="39"/>
      <c r="M13" s="39"/>
    </row>
    <row r="14" spans="1:13" ht="15">
      <c r="A14" s="38" t="s">
        <v>1539</v>
      </c>
      <c r="B14" s="38">
        <f t="shared" si="0"/>
        <v>44174894</v>
      </c>
      <c r="C14" s="39">
        <f>SUM(work!G14:H14)</f>
        <v>14102267</v>
      </c>
      <c r="D14" s="47">
        <f>SUM(work!I14:J14)</f>
        <v>30072627</v>
      </c>
      <c r="E14" s="38">
        <f t="shared" si="1"/>
        <v>266225491</v>
      </c>
      <c r="F14" s="47">
        <f>SUM(work_ytd!G14:H14)</f>
        <v>98517656</v>
      </c>
      <c r="G14" s="47">
        <f>SUM(work_ytd!I14:J14)</f>
        <v>167707835</v>
      </c>
      <c r="H14" s="39"/>
      <c r="I14" s="39"/>
      <c r="J14" s="39"/>
      <c r="K14" s="39"/>
      <c r="L14" s="39"/>
      <c r="M14" s="39"/>
    </row>
    <row r="15" spans="1:13" ht="15">
      <c r="A15" s="38" t="s">
        <v>1610</v>
      </c>
      <c r="B15" s="38">
        <f t="shared" si="0"/>
        <v>51164511</v>
      </c>
      <c r="C15" s="39">
        <f>SUM(work!G15:H15)</f>
        <v>25740480</v>
      </c>
      <c r="D15" s="47">
        <f>SUM(work!I15:J15)</f>
        <v>25424031</v>
      </c>
      <c r="E15" s="38">
        <f t="shared" si="1"/>
        <v>413836601</v>
      </c>
      <c r="F15" s="47">
        <f>SUM(work_ytd!G15:H15)</f>
        <v>287704880</v>
      </c>
      <c r="G15" s="47">
        <f>SUM(work_ytd!I15:J15)</f>
        <v>126131721</v>
      </c>
      <c r="H15" s="39"/>
      <c r="I15" s="39"/>
      <c r="J15" s="39"/>
      <c r="K15" s="39"/>
      <c r="L15" s="39"/>
      <c r="M15" s="39"/>
    </row>
    <row r="16" spans="1:13" ht="15">
      <c r="A16" s="38" t="s">
        <v>1647</v>
      </c>
      <c r="B16" s="38">
        <f t="shared" si="0"/>
        <v>13641019</v>
      </c>
      <c r="C16" s="39">
        <f>SUM(work!G16:H16)</f>
        <v>8545762</v>
      </c>
      <c r="D16" s="47">
        <f>SUM(work!I16:J16)</f>
        <v>5095257</v>
      </c>
      <c r="E16" s="38">
        <f t="shared" si="1"/>
        <v>86058914</v>
      </c>
      <c r="F16" s="47">
        <f>SUM(work_ytd!G16:H16)</f>
        <v>44534835</v>
      </c>
      <c r="G16" s="47">
        <f>SUM(work_ytd!I16:J16)</f>
        <v>41524079</v>
      </c>
      <c r="H16" s="39"/>
      <c r="I16" s="39"/>
      <c r="J16" s="39"/>
      <c r="K16" s="39"/>
      <c r="L16" s="39"/>
      <c r="M16" s="39"/>
    </row>
    <row r="17" spans="1:13" ht="15">
      <c r="A17" s="38" t="s">
        <v>1725</v>
      </c>
      <c r="B17" s="38">
        <f t="shared" si="0"/>
        <v>45672871</v>
      </c>
      <c r="C17" s="39">
        <f>SUM(work!G17:H17)</f>
        <v>29537908</v>
      </c>
      <c r="D17" s="47">
        <f>SUM(work!I17:J17)</f>
        <v>16134963</v>
      </c>
      <c r="E17" s="38">
        <f t="shared" si="1"/>
        <v>472655065</v>
      </c>
      <c r="F17" s="47">
        <f>SUM(work_ytd!G17:H17)</f>
        <v>104551236</v>
      </c>
      <c r="G17" s="47">
        <f>SUM(work_ytd!I17:J17)</f>
        <v>368103829</v>
      </c>
      <c r="H17" s="39"/>
      <c r="I17" s="39"/>
      <c r="J17" s="39"/>
      <c r="K17" s="39"/>
      <c r="L17" s="39"/>
      <c r="M17" s="39"/>
    </row>
    <row r="18" spans="1:13" ht="15">
      <c r="A18" s="38" t="s">
        <v>36</v>
      </c>
      <c r="B18" s="38">
        <f t="shared" si="0"/>
        <v>79630159</v>
      </c>
      <c r="C18" s="39">
        <f>SUM(work!G18:H18)</f>
        <v>26175400</v>
      </c>
      <c r="D18" s="47">
        <f>SUM(work!I18:J18)</f>
        <v>53454759</v>
      </c>
      <c r="E18" s="38">
        <f t="shared" si="1"/>
        <v>648184119</v>
      </c>
      <c r="F18" s="47">
        <f>SUM(work_ytd!G18:H18)</f>
        <v>124220337</v>
      </c>
      <c r="G18" s="47">
        <f>SUM(work_ytd!I18:J18)</f>
        <v>523963782</v>
      </c>
      <c r="H18" s="39"/>
      <c r="I18" s="39"/>
      <c r="J18" s="39"/>
      <c r="K18" s="39"/>
      <c r="L18" s="39"/>
      <c r="M18" s="39"/>
    </row>
    <row r="19" spans="1:13" ht="15">
      <c r="A19" s="38" t="s">
        <v>110</v>
      </c>
      <c r="B19" s="38">
        <f t="shared" si="0"/>
        <v>56405328</v>
      </c>
      <c r="C19" s="39">
        <f>SUM(work!G19:H19)</f>
        <v>36479242</v>
      </c>
      <c r="D19" s="47">
        <f>SUM(work!I19:J19)</f>
        <v>19926086</v>
      </c>
      <c r="E19" s="38">
        <f t="shared" si="1"/>
        <v>406115945</v>
      </c>
      <c r="F19" s="47">
        <f>SUM(work_ytd!G19:H19)</f>
        <v>227606533</v>
      </c>
      <c r="G19" s="47">
        <f>SUM(work_ytd!I19:J19)</f>
        <v>178509412</v>
      </c>
      <c r="H19" s="39"/>
      <c r="I19" s="39"/>
      <c r="J19" s="39"/>
      <c r="K19" s="39"/>
      <c r="L19" s="39"/>
      <c r="M19" s="39"/>
    </row>
    <row r="20" spans="1:13" ht="15">
      <c r="A20" s="38" t="s">
        <v>268</v>
      </c>
      <c r="B20" s="38">
        <f t="shared" si="0"/>
        <v>58416488</v>
      </c>
      <c r="C20" s="39">
        <f>SUM(work!G20:H20)</f>
        <v>32764308</v>
      </c>
      <c r="D20" s="47">
        <f>SUM(work!I20:J20)</f>
        <v>25652180</v>
      </c>
      <c r="E20" s="38">
        <f t="shared" si="1"/>
        <v>398711614</v>
      </c>
      <c r="F20" s="47">
        <f>SUM(work_ytd!G20:H20)</f>
        <v>144665182</v>
      </c>
      <c r="G20" s="47">
        <f>SUM(work_ytd!I20:J20)</f>
        <v>254046432</v>
      </c>
      <c r="H20" s="39"/>
      <c r="I20" s="39"/>
      <c r="J20" s="39"/>
      <c r="K20" s="39"/>
      <c r="L20" s="39"/>
      <c r="M20" s="39"/>
    </row>
    <row r="21" spans="1:13" ht="15">
      <c r="A21" s="38" t="s">
        <v>385</v>
      </c>
      <c r="B21" s="38">
        <f t="shared" si="0"/>
        <v>51347682</v>
      </c>
      <c r="C21" s="39">
        <f>SUM(work!G21:H21)</f>
        <v>34316117</v>
      </c>
      <c r="D21" s="47">
        <f>SUM(work!I21:J21)</f>
        <v>17031565</v>
      </c>
      <c r="E21" s="38">
        <f t="shared" si="1"/>
        <v>288049594</v>
      </c>
      <c r="F21" s="47">
        <f>SUM(work_ytd!G21:H21)</f>
        <v>199265794</v>
      </c>
      <c r="G21" s="47">
        <f>SUM(work_ytd!I21:J21)</f>
        <v>88783800</v>
      </c>
      <c r="H21" s="39"/>
      <c r="I21" s="39"/>
      <c r="J21" s="39"/>
      <c r="K21" s="39"/>
      <c r="L21" s="39"/>
      <c r="M21" s="39"/>
    </row>
    <row r="22" spans="1:13" ht="15">
      <c r="A22" s="38" t="s">
        <v>484</v>
      </c>
      <c r="B22" s="38">
        <f t="shared" si="0"/>
        <v>23970210</v>
      </c>
      <c r="C22" s="39">
        <f>SUM(work!G22:H22)</f>
        <v>15172038</v>
      </c>
      <c r="D22" s="47">
        <f>SUM(work!I22:J22)</f>
        <v>8798172</v>
      </c>
      <c r="E22" s="38">
        <f t="shared" si="1"/>
        <v>142620440</v>
      </c>
      <c r="F22" s="47">
        <f>SUM(work_ytd!G22:H22)</f>
        <v>68911778</v>
      </c>
      <c r="G22" s="47">
        <f>SUM(work_ytd!I22:J22)</f>
        <v>73708662</v>
      </c>
      <c r="H22" s="39"/>
      <c r="I22" s="39"/>
      <c r="J22" s="39"/>
      <c r="K22" s="39"/>
      <c r="L22" s="39"/>
      <c r="M22" s="39"/>
    </row>
    <row r="23" spans="1:13" ht="15">
      <c r="A23" s="38" t="s">
        <v>533</v>
      </c>
      <c r="B23" s="38">
        <f t="shared" si="0"/>
        <v>3707325</v>
      </c>
      <c r="C23" s="39">
        <f>SUM(work!G23:H23)</f>
        <v>1983097</v>
      </c>
      <c r="D23" s="47">
        <f>SUM(work!I23:J23)</f>
        <v>1724228</v>
      </c>
      <c r="E23" s="38">
        <f t="shared" si="1"/>
        <v>28215826</v>
      </c>
      <c r="F23" s="47">
        <f>SUM(work_ytd!G23:H23)</f>
        <v>16575959</v>
      </c>
      <c r="G23" s="47">
        <f>SUM(work_ytd!I23:J23)</f>
        <v>11639867</v>
      </c>
      <c r="H23" s="39"/>
      <c r="I23" s="39"/>
      <c r="J23" s="39"/>
      <c r="K23" s="39"/>
      <c r="L23" s="39"/>
      <c r="M23" s="39"/>
    </row>
    <row r="24" spans="1:13" ht="15">
      <c r="A24" s="38" t="s">
        <v>584</v>
      </c>
      <c r="B24" s="38">
        <f t="shared" si="0"/>
        <v>48957640</v>
      </c>
      <c r="C24" s="39">
        <f>SUM(work!G24:H24)</f>
        <v>21560532</v>
      </c>
      <c r="D24" s="47">
        <f>SUM(work!I24:J24)</f>
        <v>27397108</v>
      </c>
      <c r="E24" s="38">
        <f t="shared" si="1"/>
        <v>306540322</v>
      </c>
      <c r="F24" s="47">
        <f>SUM(work_ytd!G24:H24)</f>
        <v>96861483</v>
      </c>
      <c r="G24" s="47">
        <f>SUM(work_ytd!I24:J24)</f>
        <v>209678839</v>
      </c>
      <c r="H24" s="39"/>
      <c r="I24" s="39"/>
      <c r="J24" s="39"/>
      <c r="K24" s="39"/>
      <c r="L24" s="39"/>
      <c r="M24" s="39"/>
    </row>
    <row r="25" spans="1:13" ht="15">
      <c r="A25" s="38" t="s">
        <v>661</v>
      </c>
      <c r="B25" s="38">
        <f t="shared" si="0"/>
        <v>14012096</v>
      </c>
      <c r="C25" s="39">
        <f>SUM(work!G25:H25)</f>
        <v>11907986</v>
      </c>
      <c r="D25" s="47">
        <f>SUM(work!I25:J25)</f>
        <v>2104110</v>
      </c>
      <c r="E25" s="38">
        <f t="shared" si="1"/>
        <v>103397902</v>
      </c>
      <c r="F25" s="47">
        <f>SUM(work_ytd!G25:H25)</f>
        <v>36186194</v>
      </c>
      <c r="G25" s="47">
        <f>SUM(work_ytd!I25:J25)</f>
        <v>67211708</v>
      </c>
      <c r="H25" s="39"/>
      <c r="I25" s="39"/>
      <c r="J25" s="39"/>
      <c r="K25" s="39"/>
      <c r="L25" s="39"/>
      <c r="M25" s="39"/>
    </row>
    <row r="26" spans="1:13" ht="15">
      <c r="A26" s="38" t="s">
        <v>744</v>
      </c>
      <c r="B26" s="38">
        <f t="shared" si="0"/>
        <v>27009032</v>
      </c>
      <c r="C26" s="39">
        <f>SUM(work!G26:H26)</f>
        <v>20496535</v>
      </c>
      <c r="D26" s="47">
        <f>SUM(work!I26:J26)</f>
        <v>6512497</v>
      </c>
      <c r="E26" s="38">
        <f t="shared" si="1"/>
        <v>261090195</v>
      </c>
      <c r="F26" s="47">
        <f>SUM(work_ytd!G26:H26)</f>
        <v>121277424</v>
      </c>
      <c r="G26" s="47">
        <f>SUM(work_ytd!I26:J26)</f>
        <v>139812771</v>
      </c>
      <c r="H26" s="39"/>
      <c r="I26" s="39"/>
      <c r="J26" s="39"/>
      <c r="K26" s="39"/>
      <c r="L26" s="39"/>
      <c r="M26" s="39"/>
    </row>
    <row r="27" spans="1:13" ht="15">
      <c r="A27" s="38" t="s">
        <v>809</v>
      </c>
      <c r="B27" s="38">
        <f t="shared" si="0"/>
        <v>6114828</v>
      </c>
      <c r="C27" s="39">
        <f>SUM(work!G27:H27)</f>
        <v>3280952</v>
      </c>
      <c r="D27" s="47">
        <f>SUM(work!I27:J27)</f>
        <v>2833876</v>
      </c>
      <c r="E27" s="38">
        <f t="shared" si="1"/>
        <v>35435618</v>
      </c>
      <c r="F27" s="47">
        <f>SUM(work_ytd!G27:H27)</f>
        <v>15881727</v>
      </c>
      <c r="G27" s="47">
        <f>SUM(work_ytd!I27:J27)</f>
        <v>19553891</v>
      </c>
      <c r="H27" s="39"/>
      <c r="I27" s="39"/>
      <c r="J27" s="39"/>
      <c r="K27" s="39"/>
      <c r="L27" s="39"/>
      <c r="M27" s="39"/>
    </row>
    <row r="28" spans="1:13" ht="15">
      <c r="A28" s="38" t="s">
        <v>617</v>
      </c>
      <c r="B28" s="38">
        <f t="shared" si="0"/>
        <v>73307206</v>
      </c>
      <c r="C28" s="39">
        <f>SUM(work!G28:H28)</f>
        <v>778964</v>
      </c>
      <c r="D28" s="47">
        <f>SUM(work!I28:J28)</f>
        <v>72528242</v>
      </c>
      <c r="E28" s="38">
        <f t="shared" si="1"/>
        <v>286147328</v>
      </c>
      <c r="F28" s="47">
        <f>SUM(work_ytd!G28:H28)</f>
        <v>96120671</v>
      </c>
      <c r="G28" s="47">
        <f>SUM(work_ytd!I28:J28)</f>
        <v>190026657</v>
      </c>
      <c r="H28" s="39"/>
      <c r="I28" s="39"/>
      <c r="J28" s="39"/>
      <c r="K28" s="39"/>
      <c r="L28" s="39"/>
      <c r="M28" s="39"/>
    </row>
    <row r="29" spans="1:13" ht="15">
      <c r="A29" s="38" t="s">
        <v>618</v>
      </c>
      <c r="B29" s="40">
        <f t="shared" si="0"/>
        <v>1005282183</v>
      </c>
      <c r="C29" s="40">
        <f>SUM(C7:C28)</f>
        <v>455655625</v>
      </c>
      <c r="D29" s="40">
        <f>SUM(D7:D28)</f>
        <v>549626558</v>
      </c>
      <c r="E29" s="40">
        <f>SUM(E7:E28)</f>
        <v>5916688836</v>
      </c>
      <c r="F29" s="40">
        <f>SUM(F7:F28)</f>
        <v>2558013987</v>
      </c>
      <c r="G29" s="40">
        <f>SUM(G7:G28)</f>
        <v>3358674849</v>
      </c>
      <c r="H29" s="39"/>
      <c r="I29" s="39"/>
      <c r="J29" s="41"/>
      <c r="K29" s="41"/>
      <c r="L29" s="41"/>
      <c r="M29" s="4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5" customWidth="1"/>
  </cols>
  <sheetData>
    <row r="1" spans="1:12" ht="18">
      <c r="A1" s="15" t="s">
        <v>0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3"/>
    </row>
    <row r="2" spans="1:12" ht="18">
      <c r="A2" s="16" t="str">
        <f>work!A2</f>
        <v>Source:  New Jersey Department of Community Affairs, 7/7/08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3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4"/>
    </row>
    <row r="4" spans="1:12" ht="15">
      <c r="A4" s="3"/>
      <c r="B4" s="8">
        <v>1980</v>
      </c>
      <c r="C4" s="3"/>
      <c r="D4" s="3"/>
      <c r="E4" s="3"/>
      <c r="F4" s="3"/>
      <c r="G4" s="22" t="s">
        <v>610</v>
      </c>
      <c r="H4" s="22" t="s">
        <v>610</v>
      </c>
      <c r="I4" s="22" t="s">
        <v>615</v>
      </c>
      <c r="J4" s="22" t="s">
        <v>615</v>
      </c>
      <c r="K4" s="22"/>
      <c r="L4" s="64"/>
    </row>
    <row r="5" spans="1:12" ht="15">
      <c r="A5" s="3"/>
      <c r="B5" s="8" t="s">
        <v>727</v>
      </c>
      <c r="C5" s="1" t="s">
        <v>731</v>
      </c>
      <c r="D5" s="3"/>
      <c r="E5" s="4"/>
      <c r="F5" s="4"/>
      <c r="G5" s="23" t="s">
        <v>611</v>
      </c>
      <c r="H5" s="23" t="s">
        <v>613</v>
      </c>
      <c r="I5" s="23" t="s">
        <v>611</v>
      </c>
      <c r="J5" s="23" t="s">
        <v>613</v>
      </c>
      <c r="K5" s="23"/>
      <c r="L5" s="64"/>
    </row>
    <row r="6" spans="1:12" ht="15.75" thickBot="1">
      <c r="A6" s="11" t="s">
        <v>730</v>
      </c>
      <c r="B6" s="9" t="s">
        <v>728</v>
      </c>
      <c r="C6" s="12" t="s">
        <v>732</v>
      </c>
      <c r="D6" s="11" t="s">
        <v>729</v>
      </c>
      <c r="E6" s="10" t="s">
        <v>623</v>
      </c>
      <c r="F6" s="26" t="s">
        <v>616</v>
      </c>
      <c r="G6" s="24" t="s">
        <v>612</v>
      </c>
      <c r="H6" s="24" t="s">
        <v>614</v>
      </c>
      <c r="I6" s="24" t="s">
        <v>612</v>
      </c>
      <c r="J6" s="24" t="s">
        <v>614</v>
      </c>
      <c r="K6" s="35"/>
      <c r="L6" s="62" t="s">
        <v>619</v>
      </c>
    </row>
    <row r="7" spans="1:12" ht="15.75" thickTop="1">
      <c r="A7" s="31"/>
      <c r="B7" s="32"/>
      <c r="C7" s="30"/>
      <c r="D7" s="38" t="s">
        <v>869</v>
      </c>
      <c r="E7" s="33"/>
      <c r="F7" s="40">
        <f>SUM(F31:F53)</f>
        <v>267614957</v>
      </c>
      <c r="G7" s="40">
        <f>SUM(G31:G53)</f>
        <v>52841011</v>
      </c>
      <c r="H7" s="40">
        <f>SUM(H31:H53)</f>
        <v>27201371</v>
      </c>
      <c r="I7" s="40">
        <f>SUM(I31:I53)</f>
        <v>140159618</v>
      </c>
      <c r="J7" s="40">
        <f>SUM(J31:J53)</f>
        <v>47412957</v>
      </c>
      <c r="K7" s="40"/>
      <c r="L7" s="64"/>
    </row>
    <row r="8" spans="1:12" ht="15">
      <c r="A8" s="31"/>
      <c r="B8" s="32"/>
      <c r="C8" s="30"/>
      <c r="D8" s="38" t="s">
        <v>939</v>
      </c>
      <c r="E8" s="33"/>
      <c r="F8" s="38">
        <f>SUM(F54:F123)</f>
        <v>520502985</v>
      </c>
      <c r="G8" s="38">
        <f>SUM(G54:G123)</f>
        <v>101255835</v>
      </c>
      <c r="H8" s="38">
        <f>SUM(H54:H123)</f>
        <v>174865746</v>
      </c>
      <c r="I8" s="38">
        <f>SUM(I54:I123)</f>
        <v>87892718</v>
      </c>
      <c r="J8" s="38">
        <f>SUM(J54:J123)</f>
        <v>156488686</v>
      </c>
      <c r="K8" s="38"/>
      <c r="L8" s="64"/>
    </row>
    <row r="9" spans="1:12" ht="15">
      <c r="A9" s="31"/>
      <c r="B9" s="32"/>
      <c r="C9" s="30"/>
      <c r="D9" s="38" t="s">
        <v>1150</v>
      </c>
      <c r="E9" s="33"/>
      <c r="F9" s="38">
        <f>SUM(F124:F163)</f>
        <v>199589746</v>
      </c>
      <c r="G9" s="38">
        <f>SUM(G124:G163)</f>
        <v>62431794</v>
      </c>
      <c r="H9" s="38">
        <f>SUM(H124:H163)</f>
        <v>39349881</v>
      </c>
      <c r="I9" s="38">
        <f>SUM(I124:I163)</f>
        <v>36883809</v>
      </c>
      <c r="J9" s="38">
        <f>SUM(J124:J163)</f>
        <v>60924262</v>
      </c>
      <c r="K9" s="38"/>
      <c r="L9" s="64"/>
    </row>
    <row r="10" spans="1:12" ht="15">
      <c r="A10" s="31"/>
      <c r="B10" s="32"/>
      <c r="C10" s="30"/>
      <c r="D10" s="38" t="s">
        <v>1270</v>
      </c>
      <c r="E10" s="33"/>
      <c r="F10" s="38">
        <f>SUM(F164:F200)</f>
        <v>263806465</v>
      </c>
      <c r="G10" s="38">
        <f>SUM(G164:G200)</f>
        <v>44811679</v>
      </c>
      <c r="H10" s="38">
        <f>SUM(H164:H200)</f>
        <v>40004468</v>
      </c>
      <c r="I10" s="38">
        <f>SUM(I164:I200)</f>
        <v>52518882</v>
      </c>
      <c r="J10" s="38">
        <f>SUM(J164:J200)</f>
        <v>126471436</v>
      </c>
      <c r="K10" s="38"/>
      <c r="L10" s="64"/>
    </row>
    <row r="11" spans="1:12" ht="15">
      <c r="A11" s="31"/>
      <c r="B11" s="32"/>
      <c r="C11" s="30"/>
      <c r="D11" s="38" t="s">
        <v>1382</v>
      </c>
      <c r="E11" s="33"/>
      <c r="F11" s="38">
        <f>SUM(F201:F216)</f>
        <v>121405982</v>
      </c>
      <c r="G11" s="38">
        <f>SUM(G201:G216)</f>
        <v>56862312</v>
      </c>
      <c r="H11" s="38">
        <f>SUM(H201:H216)</f>
        <v>37799526</v>
      </c>
      <c r="I11" s="38">
        <f>SUM(I201:I216)</f>
        <v>9954443</v>
      </c>
      <c r="J11" s="38">
        <f>SUM(J201:J216)</f>
        <v>16789701</v>
      </c>
      <c r="K11" s="38"/>
      <c r="L11" s="64"/>
    </row>
    <row r="12" spans="1:12" ht="15">
      <c r="A12" s="31"/>
      <c r="B12" s="32"/>
      <c r="C12" s="30"/>
      <c r="D12" s="38" t="s">
        <v>1431</v>
      </c>
      <c r="E12" s="33"/>
      <c r="F12" s="38">
        <f>SUM(F217:F230)</f>
        <v>64974609</v>
      </c>
      <c r="G12" s="38">
        <f>SUM(G217:G230)</f>
        <v>17769251</v>
      </c>
      <c r="H12" s="38">
        <f>SUM(H217:H230)</f>
        <v>8143846</v>
      </c>
      <c r="I12" s="38">
        <f>SUM(I217:I230)</f>
        <v>25436718</v>
      </c>
      <c r="J12" s="38">
        <f>SUM(J217:J230)</f>
        <v>13624794</v>
      </c>
      <c r="K12" s="38"/>
      <c r="L12" s="64"/>
    </row>
    <row r="13" spans="1:12" ht="15">
      <c r="A13" s="31"/>
      <c r="B13" s="32"/>
      <c r="C13" s="30"/>
      <c r="D13" s="38" t="s">
        <v>1474</v>
      </c>
      <c r="E13" s="33"/>
      <c r="F13" s="38">
        <f>SUM(F231:F252)</f>
        <v>335509118</v>
      </c>
      <c r="G13" s="38">
        <f>SUM(G231:G252)</f>
        <v>96132385</v>
      </c>
      <c r="H13" s="38">
        <f>SUM(H231:H252)</f>
        <v>115663193</v>
      </c>
      <c r="I13" s="38">
        <f>SUM(I231:I252)</f>
        <v>51200746</v>
      </c>
      <c r="J13" s="38">
        <f>SUM(J231:J252)</f>
        <v>72512794</v>
      </c>
      <c r="K13" s="38"/>
      <c r="L13" s="64"/>
    </row>
    <row r="14" spans="1:12" ht="15">
      <c r="A14" s="31"/>
      <c r="B14" s="32"/>
      <c r="C14" s="30"/>
      <c r="D14" s="38" t="s">
        <v>1539</v>
      </c>
      <c r="E14" s="33"/>
      <c r="F14" s="38">
        <f>SUM(F253:F276)</f>
        <v>266225491</v>
      </c>
      <c r="G14" s="38">
        <f>SUM(G253:G276)</f>
        <v>60010136</v>
      </c>
      <c r="H14" s="38">
        <f>SUM(H253:H276)</f>
        <v>38507520</v>
      </c>
      <c r="I14" s="38">
        <f>SUM(I253:I276)</f>
        <v>87995102</v>
      </c>
      <c r="J14" s="38">
        <f>SUM(J253:J276)</f>
        <v>79712733</v>
      </c>
      <c r="K14" s="38"/>
      <c r="L14" s="64"/>
    </row>
    <row r="15" spans="1:12" ht="15">
      <c r="A15" s="31"/>
      <c r="B15" s="32"/>
      <c r="C15" s="30"/>
      <c r="D15" s="38" t="s">
        <v>1610</v>
      </c>
      <c r="E15" s="33"/>
      <c r="F15" s="38">
        <f>SUM(F277:F288)</f>
        <v>413836601</v>
      </c>
      <c r="G15" s="38">
        <f>SUM(G277:G288)</f>
        <v>215683969</v>
      </c>
      <c r="H15" s="38">
        <f>SUM(H277:H288)</f>
        <v>72020911</v>
      </c>
      <c r="I15" s="38">
        <f>SUM(I277:I288)</f>
        <v>33360021</v>
      </c>
      <c r="J15" s="38">
        <f>SUM(J277:J288)</f>
        <v>92771700</v>
      </c>
      <c r="K15" s="38"/>
      <c r="L15" s="64"/>
    </row>
    <row r="16" spans="1:12" ht="15">
      <c r="A16" s="31"/>
      <c r="B16" s="32"/>
      <c r="C16" s="30"/>
      <c r="D16" s="38" t="s">
        <v>1647</v>
      </c>
      <c r="E16" s="33"/>
      <c r="F16" s="38">
        <f>SUM(F289:F314)</f>
        <v>86058914</v>
      </c>
      <c r="G16" s="38">
        <f>SUM(G289:G314)</f>
        <v>19375892</v>
      </c>
      <c r="H16" s="38">
        <f>SUM(H289:H314)</f>
        <v>25158943</v>
      </c>
      <c r="I16" s="38">
        <f>SUM(I289:I314)</f>
        <v>30185007</v>
      </c>
      <c r="J16" s="38">
        <f>SUM(J289:J314)</f>
        <v>11339072</v>
      </c>
      <c r="K16" s="38"/>
      <c r="L16" s="64"/>
    </row>
    <row r="17" spans="1:12" ht="15">
      <c r="A17" s="31"/>
      <c r="B17" s="32"/>
      <c r="C17" s="30"/>
      <c r="D17" s="38" t="s">
        <v>1725</v>
      </c>
      <c r="E17" s="33"/>
      <c r="F17" s="38">
        <f>SUM(F315:F327)</f>
        <v>472655065</v>
      </c>
      <c r="G17" s="38">
        <f>SUM(G315:G327)</f>
        <v>58790049</v>
      </c>
      <c r="H17" s="38">
        <f>SUM(H315:H327)</f>
        <v>45761187</v>
      </c>
      <c r="I17" s="38">
        <f>SUM(I315:I327)</f>
        <v>293101897</v>
      </c>
      <c r="J17" s="38">
        <f>SUM(J315:J327)</f>
        <v>75001932</v>
      </c>
      <c r="K17" s="38"/>
      <c r="L17" s="64"/>
    </row>
    <row r="18" spans="1:12" ht="15">
      <c r="A18" s="31"/>
      <c r="B18" s="32"/>
      <c r="C18" s="30"/>
      <c r="D18" s="38" t="s">
        <v>36</v>
      </c>
      <c r="E18" s="33"/>
      <c r="F18" s="38">
        <f>SUM(F328:F352)</f>
        <v>648184119</v>
      </c>
      <c r="G18" s="38">
        <f>SUM(G328:G352)</f>
        <v>51044678</v>
      </c>
      <c r="H18" s="38">
        <f>SUM(H328:H352)</f>
        <v>73175659</v>
      </c>
      <c r="I18" s="38">
        <f>SUM(I328:I352)</f>
        <v>339304788</v>
      </c>
      <c r="J18" s="38">
        <f>SUM(J328:J352)</f>
        <v>184658994</v>
      </c>
      <c r="K18" s="38"/>
      <c r="L18" s="64"/>
    </row>
    <row r="19" spans="1:12" ht="15">
      <c r="A19" s="31"/>
      <c r="B19" s="32"/>
      <c r="C19" s="30"/>
      <c r="D19" s="38" t="s">
        <v>110</v>
      </c>
      <c r="E19" s="33"/>
      <c r="F19" s="38">
        <f>SUM(F353:F405)</f>
        <v>406115945</v>
      </c>
      <c r="G19" s="38">
        <f>SUM(G353:G405)</f>
        <v>117766113</v>
      </c>
      <c r="H19" s="38">
        <f>SUM(H353:H405)</f>
        <v>109840420</v>
      </c>
      <c r="I19" s="38">
        <f>SUM(I353:I405)</f>
        <v>83276228</v>
      </c>
      <c r="J19" s="38">
        <f>SUM(J353:J405)</f>
        <v>95233184</v>
      </c>
      <c r="K19" s="38"/>
      <c r="L19" s="64"/>
    </row>
    <row r="20" spans="1:12" ht="15">
      <c r="A20" s="31"/>
      <c r="B20" s="32"/>
      <c r="C20" s="30"/>
      <c r="D20" s="38" t="s">
        <v>268</v>
      </c>
      <c r="E20" s="33"/>
      <c r="F20" s="38">
        <f>SUM(F406:F444)</f>
        <v>398711614</v>
      </c>
      <c r="G20" s="38">
        <f>SUM(G406:G444)</f>
        <v>39150850</v>
      </c>
      <c r="H20" s="38">
        <f>SUM(H406:H444)</f>
        <v>105514332</v>
      </c>
      <c r="I20" s="38">
        <f>SUM(I406:I444)</f>
        <v>112509270</v>
      </c>
      <c r="J20" s="38">
        <f>SUM(J406:J444)</f>
        <v>141537162</v>
      </c>
      <c r="K20" s="38"/>
      <c r="L20" s="64"/>
    </row>
    <row r="21" spans="1:12" ht="15">
      <c r="A21" s="31"/>
      <c r="B21" s="32"/>
      <c r="C21" s="30"/>
      <c r="D21" s="38" t="s">
        <v>385</v>
      </c>
      <c r="E21" s="33"/>
      <c r="F21" s="38">
        <f>SUM(F445:F477)</f>
        <v>288049594</v>
      </c>
      <c r="G21" s="38">
        <f>SUM(G445:G477)</f>
        <v>113652558</v>
      </c>
      <c r="H21" s="38">
        <f>SUM(H445:H477)</f>
        <v>85613236</v>
      </c>
      <c r="I21" s="38">
        <f>SUM(I445:I477)</f>
        <v>36332009</v>
      </c>
      <c r="J21" s="38">
        <f>SUM(J445:J477)</f>
        <v>52451791</v>
      </c>
      <c r="K21" s="38"/>
      <c r="L21" s="64"/>
    </row>
    <row r="22" spans="1:12" ht="15">
      <c r="A22" s="31"/>
      <c r="B22" s="32"/>
      <c r="C22" s="30"/>
      <c r="D22" s="38" t="s">
        <v>484</v>
      </c>
      <c r="E22" s="33"/>
      <c r="F22" s="38">
        <f>SUM(F478:F493)</f>
        <v>142620440</v>
      </c>
      <c r="G22" s="38">
        <f>SUM(G478:G493)</f>
        <v>13811960</v>
      </c>
      <c r="H22" s="38">
        <f>SUM(H478:H493)</f>
        <v>55099818</v>
      </c>
      <c r="I22" s="38">
        <f>SUM(I478:I493)</f>
        <v>23252318</v>
      </c>
      <c r="J22" s="38">
        <f>SUM(J478:J493)</f>
        <v>50456344</v>
      </c>
      <c r="K22" s="38"/>
      <c r="L22" s="64"/>
    </row>
    <row r="23" spans="1:12" ht="15">
      <c r="A23" s="31"/>
      <c r="B23" s="32"/>
      <c r="C23" s="30"/>
      <c r="D23" s="38" t="s">
        <v>533</v>
      </c>
      <c r="E23" s="33"/>
      <c r="F23" s="38">
        <f>SUM(F494:F508)</f>
        <v>28215826</v>
      </c>
      <c r="G23" s="38">
        <f>SUM(G494:G508)</f>
        <v>10199846</v>
      </c>
      <c r="H23" s="38">
        <f>SUM(H494:H508)</f>
        <v>6376113</v>
      </c>
      <c r="I23" s="38">
        <f>SUM(I494:I508)</f>
        <v>5794139</v>
      </c>
      <c r="J23" s="38">
        <f>SUM(J494:J508)</f>
        <v>5845728</v>
      </c>
      <c r="K23" s="38"/>
      <c r="L23" s="64"/>
    </row>
    <row r="24" spans="1:12" ht="15">
      <c r="A24" s="31"/>
      <c r="B24" s="32"/>
      <c r="C24" s="30"/>
      <c r="D24" s="38" t="s">
        <v>584</v>
      </c>
      <c r="E24" s="33"/>
      <c r="F24" s="38">
        <f>SUM(F509:F529)</f>
        <v>306540322</v>
      </c>
      <c r="G24" s="38">
        <f>SUM(G509:G529)</f>
        <v>34499390</v>
      </c>
      <c r="H24" s="38">
        <f>SUM(H509:H529)</f>
        <v>62362093</v>
      </c>
      <c r="I24" s="38">
        <f>SUM(I509:I529)</f>
        <v>14443692</v>
      </c>
      <c r="J24" s="38">
        <f>SUM(J509:J529)</f>
        <v>195235147</v>
      </c>
      <c r="K24" s="38"/>
      <c r="L24" s="64"/>
    </row>
    <row r="25" spans="1:12" ht="15">
      <c r="A25" s="31"/>
      <c r="B25" s="32"/>
      <c r="C25" s="30"/>
      <c r="D25" s="38" t="s">
        <v>661</v>
      </c>
      <c r="E25" s="33"/>
      <c r="F25" s="38">
        <f>SUM(F530:F553)</f>
        <v>103397902</v>
      </c>
      <c r="G25" s="38">
        <f>SUM(G530:G553)</f>
        <v>13648540</v>
      </c>
      <c r="H25" s="38">
        <f>SUM(H530:H553)</f>
        <v>22537654</v>
      </c>
      <c r="I25" s="38">
        <f>SUM(I530:I553)</f>
        <v>10590002</v>
      </c>
      <c r="J25" s="38">
        <f>SUM(J530:J553)</f>
        <v>56621706</v>
      </c>
      <c r="K25" s="38"/>
      <c r="L25" s="64"/>
    </row>
    <row r="26" spans="1:12" ht="15">
      <c r="A26" s="31"/>
      <c r="B26" s="32"/>
      <c r="C26" s="30"/>
      <c r="D26" s="38" t="s">
        <v>744</v>
      </c>
      <c r="E26" s="33"/>
      <c r="F26" s="38">
        <f>SUM(F554:F574)</f>
        <v>261090195</v>
      </c>
      <c r="G26" s="38">
        <f>SUM(G554:G574)</f>
        <v>33142286</v>
      </c>
      <c r="H26" s="38">
        <f>SUM(H554:H574)</f>
        <v>88135138</v>
      </c>
      <c r="I26" s="38">
        <f>SUM(I554:I574)</f>
        <v>62960116</v>
      </c>
      <c r="J26" s="38">
        <f>SUM(J554:J574)</f>
        <v>76852655</v>
      </c>
      <c r="K26" s="38"/>
      <c r="L26" s="64"/>
    </row>
    <row r="27" spans="1:12" ht="15">
      <c r="A27" s="31"/>
      <c r="B27" s="32"/>
      <c r="C27" s="30"/>
      <c r="D27" s="38" t="s">
        <v>809</v>
      </c>
      <c r="E27" s="33"/>
      <c r="F27" s="38">
        <f>SUM(F575:F597)</f>
        <v>35435618</v>
      </c>
      <c r="G27" s="38">
        <f>SUM(G575:G597)</f>
        <v>6129705</v>
      </c>
      <c r="H27" s="38">
        <f>SUM(H575:H597)</f>
        <v>9752022</v>
      </c>
      <c r="I27" s="38">
        <f>SUM(I575:I597)</f>
        <v>7395089</v>
      </c>
      <c r="J27" s="38">
        <f>SUM(J575:J597)</f>
        <v>12158802</v>
      </c>
      <c r="K27" s="38"/>
      <c r="L27" s="64"/>
    </row>
    <row r="28" spans="1:12" ht="15">
      <c r="A28" s="31"/>
      <c r="B28" s="32"/>
      <c r="C28" s="30"/>
      <c r="D28" s="38" t="s">
        <v>617</v>
      </c>
      <c r="E28" s="33"/>
      <c r="F28" s="38">
        <f>F598</f>
        <v>286147328</v>
      </c>
      <c r="G28" s="38">
        <f>G598</f>
        <v>93542000</v>
      </c>
      <c r="H28" s="38">
        <f>H598</f>
        <v>2578671</v>
      </c>
      <c r="I28" s="38">
        <f>I598</f>
        <v>75690662</v>
      </c>
      <c r="J28" s="38">
        <f>J598</f>
        <v>114335995</v>
      </c>
      <c r="K28" s="38"/>
      <c r="L28" s="64"/>
    </row>
    <row r="29" spans="1:12" ht="15">
      <c r="A29" s="31"/>
      <c r="B29" s="32"/>
      <c r="C29" s="30"/>
      <c r="D29" s="38" t="s">
        <v>618</v>
      </c>
      <c r="E29" s="33"/>
      <c r="F29" s="40">
        <f>SUM(F7:F28)</f>
        <v>5916688836</v>
      </c>
      <c r="G29" s="40">
        <f>SUM(G7:G28)</f>
        <v>1312552239</v>
      </c>
      <c r="H29" s="40">
        <f>SUM(H7:H28)</f>
        <v>1245461748</v>
      </c>
      <c r="I29" s="40">
        <f>SUM(I7:I28)</f>
        <v>1620237274</v>
      </c>
      <c r="J29" s="40">
        <f>SUM(J7:J28)</f>
        <v>1738437575</v>
      </c>
      <c r="K29" s="40"/>
      <c r="L29" s="71"/>
    </row>
    <row r="30" spans="1:12" ht="15">
      <c r="A30" s="31"/>
      <c r="B30" s="32"/>
      <c r="C30" s="30"/>
      <c r="D30" s="31"/>
      <c r="E30" s="33"/>
      <c r="F30" s="68"/>
      <c r="G30" s="69"/>
      <c r="H30" s="69"/>
      <c r="I30" s="69"/>
      <c r="J30" s="70"/>
      <c r="K30" s="35"/>
      <c r="L30" s="64"/>
    </row>
    <row r="31" spans="1:12" ht="15">
      <c r="A31" s="7">
        <v>1</v>
      </c>
      <c r="B31" s="17" t="s">
        <v>870</v>
      </c>
      <c r="C31" s="18" t="s">
        <v>871</v>
      </c>
      <c r="D31" s="17" t="s">
        <v>869</v>
      </c>
      <c r="E31" s="17" t="s">
        <v>872</v>
      </c>
      <c r="F31" s="73">
        <f aca="true" t="shared" si="0" ref="F31:F94">G31+H31+I31+J31</f>
        <v>2587819</v>
      </c>
      <c r="G31" s="52">
        <v>10000</v>
      </c>
      <c r="H31" s="52">
        <v>874106</v>
      </c>
      <c r="I31" s="52">
        <v>1269143</v>
      </c>
      <c r="J31" s="52">
        <v>434570</v>
      </c>
      <c r="K31" s="37"/>
      <c r="L31" s="66">
        <v>20080609</v>
      </c>
    </row>
    <row r="32" spans="1:12" ht="15">
      <c r="A32" s="7">
        <v>2</v>
      </c>
      <c r="B32" s="17" t="s">
        <v>873</v>
      </c>
      <c r="C32" s="18" t="s">
        <v>874</v>
      </c>
      <c r="D32" s="17" t="s">
        <v>869</v>
      </c>
      <c r="E32" s="17" t="s">
        <v>875</v>
      </c>
      <c r="F32" s="74">
        <f t="shared" si="0"/>
        <v>141888662</v>
      </c>
      <c r="G32" s="37">
        <v>3668921</v>
      </c>
      <c r="H32" s="37">
        <v>1626792</v>
      </c>
      <c r="I32" s="37">
        <v>109354703</v>
      </c>
      <c r="J32" s="37">
        <v>27238246</v>
      </c>
      <c r="K32" s="37"/>
      <c r="L32" s="66" t="s">
        <v>3</v>
      </c>
    </row>
    <row r="33" spans="1:12" ht="15">
      <c r="A33" s="7">
        <v>3</v>
      </c>
      <c r="B33" s="17" t="s">
        <v>876</v>
      </c>
      <c r="C33" s="18" t="s">
        <v>877</v>
      </c>
      <c r="D33" s="17" t="s">
        <v>869</v>
      </c>
      <c r="E33" s="17" t="s">
        <v>878</v>
      </c>
      <c r="F33" s="74">
        <f t="shared" si="0"/>
        <v>11092591</v>
      </c>
      <c r="G33" s="37">
        <v>7322420</v>
      </c>
      <c r="H33" s="37">
        <v>3013494</v>
      </c>
      <c r="I33" s="37">
        <v>0</v>
      </c>
      <c r="J33" s="37">
        <v>756677</v>
      </c>
      <c r="K33" s="37"/>
      <c r="L33" s="66">
        <v>20080609</v>
      </c>
    </row>
    <row r="34" spans="1:12" ht="15">
      <c r="A34" s="7">
        <v>4</v>
      </c>
      <c r="B34" s="17" t="s">
        <v>879</v>
      </c>
      <c r="C34" s="18" t="s">
        <v>880</v>
      </c>
      <c r="D34" s="17" t="s">
        <v>869</v>
      </c>
      <c r="E34" s="17" t="s">
        <v>881</v>
      </c>
      <c r="F34" s="74">
        <f t="shared" si="0"/>
        <v>1188719</v>
      </c>
      <c r="G34" s="37">
        <v>640180</v>
      </c>
      <c r="H34" s="37">
        <v>85289</v>
      </c>
      <c r="I34" s="37">
        <v>308000</v>
      </c>
      <c r="J34" s="37">
        <v>155250</v>
      </c>
      <c r="K34" s="37"/>
      <c r="L34" s="66">
        <v>20080707</v>
      </c>
    </row>
    <row r="35" spans="1:12" ht="15">
      <c r="A35" s="7">
        <v>5</v>
      </c>
      <c r="B35" s="17" t="s">
        <v>882</v>
      </c>
      <c r="C35" s="18" t="s">
        <v>883</v>
      </c>
      <c r="D35" s="17" t="s">
        <v>869</v>
      </c>
      <c r="E35" s="17" t="s">
        <v>884</v>
      </c>
      <c r="F35" s="74">
        <f t="shared" si="0"/>
        <v>981466</v>
      </c>
      <c r="G35" s="37">
        <v>512111</v>
      </c>
      <c r="H35" s="37">
        <v>309848</v>
      </c>
      <c r="I35" s="37">
        <v>79035</v>
      </c>
      <c r="J35" s="37">
        <v>80472</v>
      </c>
      <c r="K35" s="37"/>
      <c r="L35" s="66">
        <v>20080609</v>
      </c>
    </row>
    <row r="36" spans="1:12" ht="15">
      <c r="A36" s="7">
        <v>6</v>
      </c>
      <c r="B36" s="17" t="s">
        <v>885</v>
      </c>
      <c r="C36" s="18" t="s">
        <v>886</v>
      </c>
      <c r="D36" s="17" t="s">
        <v>869</v>
      </c>
      <c r="E36" s="17" t="s">
        <v>887</v>
      </c>
      <c r="F36" s="74">
        <f t="shared" si="0"/>
        <v>316500</v>
      </c>
      <c r="G36" s="37">
        <v>47600</v>
      </c>
      <c r="H36" s="37">
        <v>83600</v>
      </c>
      <c r="I36" s="37">
        <v>150200</v>
      </c>
      <c r="J36" s="37">
        <v>35100</v>
      </c>
      <c r="K36" s="37"/>
      <c r="L36" s="66">
        <v>20080707</v>
      </c>
    </row>
    <row r="37" spans="1:12" ht="15">
      <c r="A37" s="7">
        <v>7</v>
      </c>
      <c r="B37" s="17" t="s">
        <v>888</v>
      </c>
      <c r="C37" s="18" t="s">
        <v>889</v>
      </c>
      <c r="D37" s="17" t="s">
        <v>869</v>
      </c>
      <c r="E37" s="17" t="s">
        <v>890</v>
      </c>
      <c r="F37" s="74">
        <f t="shared" si="0"/>
        <v>370787</v>
      </c>
      <c r="G37" s="37">
        <v>43000</v>
      </c>
      <c r="H37" s="37">
        <v>208532</v>
      </c>
      <c r="I37" s="37">
        <v>2200</v>
      </c>
      <c r="J37" s="37">
        <v>117055</v>
      </c>
      <c r="K37" s="37"/>
      <c r="L37" s="66">
        <v>20080707</v>
      </c>
    </row>
    <row r="38" spans="1:12" ht="15">
      <c r="A38" s="7">
        <v>8</v>
      </c>
      <c r="B38" s="17" t="s">
        <v>891</v>
      </c>
      <c r="C38" s="18" t="s">
        <v>892</v>
      </c>
      <c r="D38" s="17" t="s">
        <v>869</v>
      </c>
      <c r="E38" s="17" t="s">
        <v>893</v>
      </c>
      <c r="F38" s="74">
        <f t="shared" si="0"/>
        <v>34081409</v>
      </c>
      <c r="G38" s="37">
        <v>10089783</v>
      </c>
      <c r="H38" s="37">
        <v>2131420</v>
      </c>
      <c r="I38" s="37">
        <v>18113396</v>
      </c>
      <c r="J38" s="37">
        <v>3746810</v>
      </c>
      <c r="K38" s="37"/>
      <c r="L38" s="66">
        <v>20080609</v>
      </c>
    </row>
    <row r="39" spans="1:12" ht="15">
      <c r="A39" s="7">
        <v>9</v>
      </c>
      <c r="B39" s="17" t="s">
        <v>894</v>
      </c>
      <c r="C39" s="18" t="s">
        <v>895</v>
      </c>
      <c r="D39" s="17" t="s">
        <v>869</v>
      </c>
      <c r="E39" s="17" t="s">
        <v>896</v>
      </c>
      <c r="F39" s="74">
        <f t="shared" si="0"/>
        <v>138108</v>
      </c>
      <c r="G39" s="37">
        <v>24300</v>
      </c>
      <c r="H39" s="37">
        <v>35850</v>
      </c>
      <c r="I39" s="37">
        <v>42941</v>
      </c>
      <c r="J39" s="37">
        <v>35017</v>
      </c>
      <c r="K39" s="37"/>
      <c r="L39" s="66">
        <v>20080707</v>
      </c>
    </row>
    <row r="40" spans="1:12" ht="15">
      <c r="A40" s="7">
        <v>10</v>
      </c>
      <c r="B40" s="17" t="s">
        <v>897</v>
      </c>
      <c r="C40" s="18" t="s">
        <v>898</v>
      </c>
      <c r="D40" s="17" t="s">
        <v>869</v>
      </c>
      <c r="E40" s="17" t="s">
        <v>899</v>
      </c>
      <c r="F40" s="74">
        <f t="shared" si="0"/>
        <v>790384</v>
      </c>
      <c r="G40" s="37">
        <v>390000</v>
      </c>
      <c r="H40" s="37">
        <v>106449</v>
      </c>
      <c r="I40" s="37">
        <v>0</v>
      </c>
      <c r="J40" s="37">
        <v>293935</v>
      </c>
      <c r="K40" s="37"/>
      <c r="L40" s="66">
        <v>20080609</v>
      </c>
    </row>
    <row r="41" spans="1:12" ht="15">
      <c r="A41" s="7">
        <v>11</v>
      </c>
      <c r="B41" s="17" t="s">
        <v>900</v>
      </c>
      <c r="C41" s="18" t="s">
        <v>901</v>
      </c>
      <c r="D41" s="17" t="s">
        <v>869</v>
      </c>
      <c r="E41" s="17" t="s">
        <v>902</v>
      </c>
      <c r="F41" s="74">
        <f t="shared" si="0"/>
        <v>16858847</v>
      </c>
      <c r="G41" s="37">
        <v>8778335</v>
      </c>
      <c r="H41" s="37">
        <v>2358774</v>
      </c>
      <c r="I41" s="37">
        <v>2387125</v>
      </c>
      <c r="J41" s="37">
        <v>3334613</v>
      </c>
      <c r="K41" s="37"/>
      <c r="L41" s="66">
        <v>20080609</v>
      </c>
    </row>
    <row r="42" spans="1:12" ht="15">
      <c r="A42" s="7">
        <v>12</v>
      </c>
      <c r="B42" s="17" t="s">
        <v>903</v>
      </c>
      <c r="C42" s="18" t="s">
        <v>904</v>
      </c>
      <c r="D42" s="17" t="s">
        <v>869</v>
      </c>
      <c r="E42" s="17" t="s">
        <v>905</v>
      </c>
      <c r="F42" s="74">
        <f t="shared" si="0"/>
        <v>12929166</v>
      </c>
      <c r="G42" s="37">
        <v>6872899</v>
      </c>
      <c r="H42" s="37">
        <v>2266692</v>
      </c>
      <c r="I42" s="37">
        <v>796187</v>
      </c>
      <c r="J42" s="37">
        <v>2993388</v>
      </c>
      <c r="K42" s="37"/>
      <c r="L42" s="66">
        <v>20080609</v>
      </c>
    </row>
    <row r="43" spans="1:12" ht="15">
      <c r="A43" s="7">
        <v>13</v>
      </c>
      <c r="B43" s="17" t="s">
        <v>906</v>
      </c>
      <c r="C43" s="18" t="s">
        <v>907</v>
      </c>
      <c r="D43" s="17" t="s">
        <v>869</v>
      </c>
      <c r="E43" s="17" t="s">
        <v>908</v>
      </c>
      <c r="F43" s="74">
        <f t="shared" si="0"/>
        <v>4502835</v>
      </c>
      <c r="G43" s="37">
        <v>859835</v>
      </c>
      <c r="H43" s="37">
        <v>810250</v>
      </c>
      <c r="I43" s="37">
        <v>530975</v>
      </c>
      <c r="J43" s="37">
        <v>2301775</v>
      </c>
      <c r="K43" s="37"/>
      <c r="L43" s="66">
        <v>20080609</v>
      </c>
    </row>
    <row r="44" spans="1:12" ht="15">
      <c r="A44" s="7">
        <v>14</v>
      </c>
      <c r="B44" s="17" t="s">
        <v>909</v>
      </c>
      <c r="C44" s="18" t="s">
        <v>910</v>
      </c>
      <c r="D44" s="17" t="s">
        <v>869</v>
      </c>
      <c r="E44" s="17" t="s">
        <v>911</v>
      </c>
      <c r="F44" s="74">
        <f t="shared" si="0"/>
        <v>3707494</v>
      </c>
      <c r="G44" s="37">
        <v>1823650</v>
      </c>
      <c r="H44" s="37">
        <v>1422244</v>
      </c>
      <c r="I44" s="37">
        <v>500</v>
      </c>
      <c r="J44" s="37">
        <v>461100</v>
      </c>
      <c r="K44" s="72"/>
      <c r="L44" s="66">
        <v>20080609</v>
      </c>
    </row>
    <row r="45" spans="1:12" ht="15">
      <c r="A45" s="7">
        <v>15</v>
      </c>
      <c r="B45" s="17" t="s">
        <v>912</v>
      </c>
      <c r="C45" s="18" t="s">
        <v>913</v>
      </c>
      <c r="D45" s="17" t="s">
        <v>869</v>
      </c>
      <c r="E45" s="17" t="s">
        <v>914</v>
      </c>
      <c r="F45" s="74">
        <f t="shared" si="0"/>
        <v>4264192</v>
      </c>
      <c r="G45" s="37">
        <v>3000450</v>
      </c>
      <c r="H45" s="37">
        <v>1261717</v>
      </c>
      <c r="I45" s="37">
        <v>0</v>
      </c>
      <c r="J45" s="37">
        <v>2025</v>
      </c>
      <c r="K45" s="37"/>
      <c r="L45" s="66">
        <v>20080707</v>
      </c>
    </row>
    <row r="46" spans="1:12" ht="15">
      <c r="A46" s="7">
        <v>16</v>
      </c>
      <c r="B46" s="17" t="s">
        <v>915</v>
      </c>
      <c r="C46" s="18" t="s">
        <v>916</v>
      </c>
      <c r="D46" s="17" t="s">
        <v>869</v>
      </c>
      <c r="E46" s="17" t="s">
        <v>917</v>
      </c>
      <c r="F46" s="74">
        <f t="shared" si="0"/>
        <v>11796615</v>
      </c>
      <c r="G46" s="37">
        <v>6026021</v>
      </c>
      <c r="H46" s="37">
        <v>4594248</v>
      </c>
      <c r="I46" s="37">
        <v>17500</v>
      </c>
      <c r="J46" s="37">
        <v>1158846</v>
      </c>
      <c r="K46" s="72"/>
      <c r="L46" s="66">
        <v>20080609</v>
      </c>
    </row>
    <row r="47" spans="1:12" ht="15">
      <c r="A47" s="7">
        <v>17</v>
      </c>
      <c r="B47" s="17" t="s">
        <v>918</v>
      </c>
      <c r="C47" s="18" t="s">
        <v>919</v>
      </c>
      <c r="D47" s="17" t="s">
        <v>869</v>
      </c>
      <c r="E47" s="17" t="s">
        <v>920</v>
      </c>
      <c r="F47" s="74">
        <f t="shared" si="0"/>
        <v>980807</v>
      </c>
      <c r="G47" s="37">
        <v>303901</v>
      </c>
      <c r="H47" s="37">
        <v>526723</v>
      </c>
      <c r="I47" s="37">
        <v>17704</v>
      </c>
      <c r="J47" s="37">
        <v>132479</v>
      </c>
      <c r="K47" s="37"/>
      <c r="L47" s="66">
        <v>20080609</v>
      </c>
    </row>
    <row r="48" spans="1:12" ht="15">
      <c r="A48" s="7">
        <v>18</v>
      </c>
      <c r="B48" s="17" t="s">
        <v>921</v>
      </c>
      <c r="C48" s="18" t="s">
        <v>922</v>
      </c>
      <c r="D48" s="17" t="s">
        <v>869</v>
      </c>
      <c r="E48" s="17" t="s">
        <v>923</v>
      </c>
      <c r="F48" s="74">
        <f t="shared" si="0"/>
        <v>1915399</v>
      </c>
      <c r="G48" s="37">
        <v>0</v>
      </c>
      <c r="H48" s="37">
        <v>754997</v>
      </c>
      <c r="I48" s="37">
        <v>0</v>
      </c>
      <c r="J48" s="37">
        <v>1160402</v>
      </c>
      <c r="K48" s="37"/>
      <c r="L48" s="66">
        <v>20080609</v>
      </c>
    </row>
    <row r="49" spans="1:12" ht="15">
      <c r="A49" s="7">
        <v>19</v>
      </c>
      <c r="B49" s="17" t="s">
        <v>924</v>
      </c>
      <c r="C49" s="18" t="s">
        <v>925</v>
      </c>
      <c r="D49" s="17" t="s">
        <v>869</v>
      </c>
      <c r="E49" s="17" t="s">
        <v>926</v>
      </c>
      <c r="F49" s="74">
        <f t="shared" si="0"/>
        <v>7993615</v>
      </c>
      <c r="G49" s="37">
        <v>720450</v>
      </c>
      <c r="H49" s="37">
        <v>660440</v>
      </c>
      <c r="I49" s="37">
        <v>4851665</v>
      </c>
      <c r="J49" s="37">
        <v>1761060</v>
      </c>
      <c r="K49" s="37"/>
      <c r="L49" s="66">
        <v>20080609</v>
      </c>
    </row>
    <row r="50" spans="1:12" ht="15">
      <c r="A50" s="7">
        <v>20</v>
      </c>
      <c r="B50" s="17" t="s">
        <v>927</v>
      </c>
      <c r="C50" s="18" t="s">
        <v>928</v>
      </c>
      <c r="D50" s="17" t="s">
        <v>869</v>
      </c>
      <c r="E50" s="17" t="s">
        <v>929</v>
      </c>
      <c r="F50" s="74">
        <f t="shared" si="0"/>
        <v>839530</v>
      </c>
      <c r="G50" s="37">
        <v>275000</v>
      </c>
      <c r="H50" s="37">
        <v>438030</v>
      </c>
      <c r="I50" s="37">
        <v>0</v>
      </c>
      <c r="J50" s="37">
        <v>126500</v>
      </c>
      <c r="K50" s="37"/>
      <c r="L50" s="66">
        <v>20080609</v>
      </c>
    </row>
    <row r="51" spans="1:12" ht="15">
      <c r="A51" s="7">
        <v>21</v>
      </c>
      <c r="B51" s="17" t="s">
        <v>930</v>
      </c>
      <c r="C51" s="18" t="s">
        <v>931</v>
      </c>
      <c r="D51" s="17" t="s">
        <v>869</v>
      </c>
      <c r="E51" s="17" t="s">
        <v>932</v>
      </c>
      <c r="F51" s="74">
        <f t="shared" si="0"/>
        <v>5110324</v>
      </c>
      <c r="G51" s="37">
        <v>1340455</v>
      </c>
      <c r="H51" s="37">
        <v>1022591</v>
      </c>
      <c r="I51" s="37">
        <v>2222144</v>
      </c>
      <c r="J51" s="37">
        <v>525134</v>
      </c>
      <c r="K51" s="37"/>
      <c r="L51" s="66">
        <v>20080707</v>
      </c>
    </row>
    <row r="52" spans="1:12" ht="15">
      <c r="A52" s="7">
        <v>22</v>
      </c>
      <c r="B52" s="17" t="s">
        <v>933</v>
      </c>
      <c r="C52" s="18" t="s">
        <v>934</v>
      </c>
      <c r="D52" s="17" t="s">
        <v>869</v>
      </c>
      <c r="E52" s="17" t="s">
        <v>935</v>
      </c>
      <c r="F52" s="74">
        <f t="shared" si="0"/>
        <v>3140385</v>
      </c>
      <c r="G52" s="37">
        <v>91700</v>
      </c>
      <c r="H52" s="37">
        <v>2508185</v>
      </c>
      <c r="I52" s="37">
        <v>0</v>
      </c>
      <c r="J52" s="37">
        <v>540500</v>
      </c>
      <c r="K52" s="37"/>
      <c r="L52" s="66">
        <v>20080707</v>
      </c>
    </row>
    <row r="53" spans="1:12" ht="15">
      <c r="A53" s="7">
        <v>23</v>
      </c>
      <c r="B53" s="17" t="s">
        <v>936</v>
      </c>
      <c r="C53" s="18" t="s">
        <v>937</v>
      </c>
      <c r="D53" s="17" t="s">
        <v>869</v>
      </c>
      <c r="E53" s="17" t="s">
        <v>938</v>
      </c>
      <c r="F53" s="74">
        <f t="shared" si="0"/>
        <v>139303</v>
      </c>
      <c r="G53" s="37">
        <v>0</v>
      </c>
      <c r="H53" s="37">
        <v>101100</v>
      </c>
      <c r="I53" s="37">
        <v>16200</v>
      </c>
      <c r="J53" s="37">
        <v>22003</v>
      </c>
      <c r="K53" s="37"/>
      <c r="L53" s="66">
        <v>20080609</v>
      </c>
    </row>
    <row r="54" spans="1:12" ht="15">
      <c r="A54" s="7">
        <v>24</v>
      </c>
      <c r="B54" s="17" t="s">
        <v>940</v>
      </c>
      <c r="C54" s="18" t="s">
        <v>941</v>
      </c>
      <c r="D54" s="17" t="s">
        <v>939</v>
      </c>
      <c r="E54" s="17" t="s">
        <v>942</v>
      </c>
      <c r="F54" s="74">
        <f t="shared" si="0"/>
        <v>3959897</v>
      </c>
      <c r="G54" s="37">
        <v>1516800</v>
      </c>
      <c r="H54" s="37">
        <v>1171535</v>
      </c>
      <c r="I54" s="37">
        <v>0</v>
      </c>
      <c r="J54" s="37">
        <v>1271562</v>
      </c>
      <c r="K54" s="37"/>
      <c r="L54" s="66">
        <v>20080707</v>
      </c>
    </row>
    <row r="55" spans="1:12" ht="15">
      <c r="A55" s="7">
        <v>25</v>
      </c>
      <c r="B55" s="17" t="s">
        <v>943</v>
      </c>
      <c r="C55" s="18" t="s">
        <v>944</v>
      </c>
      <c r="D55" s="17" t="s">
        <v>939</v>
      </c>
      <c r="E55" s="17" t="s">
        <v>945</v>
      </c>
      <c r="F55" s="74">
        <f t="shared" si="0"/>
        <v>4563353</v>
      </c>
      <c r="G55" s="37">
        <v>2790500</v>
      </c>
      <c r="H55" s="37">
        <v>1358653</v>
      </c>
      <c r="I55" s="37">
        <v>165150</v>
      </c>
      <c r="J55" s="37">
        <v>249050</v>
      </c>
      <c r="K55" s="37"/>
      <c r="L55" s="66">
        <v>20080609</v>
      </c>
    </row>
    <row r="56" spans="1:12" ht="15">
      <c r="A56" s="7">
        <v>26</v>
      </c>
      <c r="B56" s="17" t="s">
        <v>946</v>
      </c>
      <c r="C56" s="18" t="s">
        <v>947</v>
      </c>
      <c r="D56" s="17" t="s">
        <v>939</v>
      </c>
      <c r="E56" s="17" t="s">
        <v>948</v>
      </c>
      <c r="F56" s="74">
        <f t="shared" si="0"/>
        <v>2972639</v>
      </c>
      <c r="G56" s="37">
        <v>218600</v>
      </c>
      <c r="H56" s="37">
        <v>2385415</v>
      </c>
      <c r="I56" s="37">
        <v>142000</v>
      </c>
      <c r="J56" s="37">
        <v>226624</v>
      </c>
      <c r="K56" s="37"/>
      <c r="L56" s="66">
        <v>20080707</v>
      </c>
    </row>
    <row r="57" spans="1:12" ht="15">
      <c r="A57" s="7">
        <v>27</v>
      </c>
      <c r="B57" s="17" t="s">
        <v>949</v>
      </c>
      <c r="C57" s="18" t="s">
        <v>950</v>
      </c>
      <c r="D57" s="17" t="s">
        <v>939</v>
      </c>
      <c r="E57" s="17" t="s">
        <v>951</v>
      </c>
      <c r="F57" s="74">
        <f t="shared" si="0"/>
        <v>999847</v>
      </c>
      <c r="G57" s="37">
        <v>43100</v>
      </c>
      <c r="H57" s="37">
        <v>526297</v>
      </c>
      <c r="I57" s="37">
        <v>0</v>
      </c>
      <c r="J57" s="37">
        <v>430450</v>
      </c>
      <c r="K57" s="37"/>
      <c r="L57" s="66">
        <v>20080609</v>
      </c>
    </row>
    <row r="58" spans="1:12" ht="15">
      <c r="A58" s="7">
        <v>28</v>
      </c>
      <c r="B58" s="17" t="s">
        <v>952</v>
      </c>
      <c r="C58" s="18" t="s">
        <v>953</v>
      </c>
      <c r="D58" s="17" t="s">
        <v>939</v>
      </c>
      <c r="E58" s="17" t="s">
        <v>954</v>
      </c>
      <c r="F58" s="74">
        <f t="shared" si="0"/>
        <v>11158339</v>
      </c>
      <c r="G58" s="37">
        <v>315000</v>
      </c>
      <c r="H58" s="37">
        <v>609895</v>
      </c>
      <c r="I58" s="37">
        <v>416890</v>
      </c>
      <c r="J58" s="37">
        <v>9816554</v>
      </c>
      <c r="K58" s="37"/>
      <c r="L58" s="66">
        <v>20080609</v>
      </c>
    </row>
    <row r="59" spans="1:12" ht="15">
      <c r="A59" s="7">
        <v>29</v>
      </c>
      <c r="B59" s="17" t="s">
        <v>955</v>
      </c>
      <c r="C59" s="18" t="s">
        <v>956</v>
      </c>
      <c r="D59" s="17" t="s">
        <v>939</v>
      </c>
      <c r="E59" s="17" t="s">
        <v>957</v>
      </c>
      <c r="F59" s="74">
        <f t="shared" si="0"/>
        <v>3286140</v>
      </c>
      <c r="G59" s="37">
        <v>1092500</v>
      </c>
      <c r="H59" s="37">
        <v>1750090</v>
      </c>
      <c r="I59" s="37">
        <v>0</v>
      </c>
      <c r="J59" s="37">
        <v>443550</v>
      </c>
      <c r="K59" s="37"/>
      <c r="L59" s="66">
        <v>20080609</v>
      </c>
    </row>
    <row r="60" spans="1:12" ht="15">
      <c r="A60" s="7">
        <v>30</v>
      </c>
      <c r="B60" s="17" t="s">
        <v>958</v>
      </c>
      <c r="C60" s="18" t="s">
        <v>959</v>
      </c>
      <c r="D60" s="17" t="s">
        <v>939</v>
      </c>
      <c r="E60" s="17" t="s">
        <v>960</v>
      </c>
      <c r="F60" s="74">
        <f t="shared" si="0"/>
        <v>3132937</v>
      </c>
      <c r="G60" s="37">
        <v>1512700</v>
      </c>
      <c r="H60" s="37">
        <v>986454</v>
      </c>
      <c r="I60" s="37">
        <v>0</v>
      </c>
      <c r="J60" s="37">
        <v>633783</v>
      </c>
      <c r="K60" s="37"/>
      <c r="L60" s="66">
        <v>20080609</v>
      </c>
    </row>
    <row r="61" spans="1:12" ht="15">
      <c r="A61" s="7">
        <v>31</v>
      </c>
      <c r="B61" s="17" t="s">
        <v>961</v>
      </c>
      <c r="C61" s="18" t="s">
        <v>962</v>
      </c>
      <c r="D61" s="17" t="s">
        <v>939</v>
      </c>
      <c r="E61" s="17" t="s">
        <v>963</v>
      </c>
      <c r="F61" s="74">
        <f t="shared" si="0"/>
        <v>6820805</v>
      </c>
      <c r="G61" s="37">
        <v>3893781</v>
      </c>
      <c r="H61" s="37">
        <v>2530873</v>
      </c>
      <c r="I61" s="37">
        <v>9400</v>
      </c>
      <c r="J61" s="37">
        <v>386751</v>
      </c>
      <c r="K61" s="37"/>
      <c r="L61" s="66">
        <v>20080609</v>
      </c>
    </row>
    <row r="62" spans="1:12" ht="15">
      <c r="A62" s="7">
        <v>32</v>
      </c>
      <c r="B62" s="17" t="s">
        <v>964</v>
      </c>
      <c r="C62" s="18" t="s">
        <v>965</v>
      </c>
      <c r="D62" s="17" t="s">
        <v>939</v>
      </c>
      <c r="E62" s="17" t="s">
        <v>966</v>
      </c>
      <c r="F62" s="74">
        <f t="shared" si="0"/>
        <v>2894487</v>
      </c>
      <c r="G62" s="37">
        <v>1802725</v>
      </c>
      <c r="H62" s="37">
        <v>877012</v>
      </c>
      <c r="I62" s="37">
        <v>142050</v>
      </c>
      <c r="J62" s="37">
        <v>72700</v>
      </c>
      <c r="K62" s="37"/>
      <c r="L62" s="66">
        <v>20080609</v>
      </c>
    </row>
    <row r="63" spans="1:12" ht="15">
      <c r="A63" s="7">
        <v>33</v>
      </c>
      <c r="B63" s="17" t="s">
        <v>967</v>
      </c>
      <c r="C63" s="18" t="s">
        <v>968</v>
      </c>
      <c r="D63" s="17" t="s">
        <v>939</v>
      </c>
      <c r="E63" s="17" t="s">
        <v>969</v>
      </c>
      <c r="F63" s="74">
        <f t="shared" si="0"/>
        <v>2365099</v>
      </c>
      <c r="G63" s="37">
        <v>574250</v>
      </c>
      <c r="H63" s="37">
        <v>1775849</v>
      </c>
      <c r="I63" s="37">
        <v>0</v>
      </c>
      <c r="J63" s="37">
        <v>15000</v>
      </c>
      <c r="K63" s="72"/>
      <c r="L63" s="66">
        <v>20080707</v>
      </c>
    </row>
    <row r="64" spans="1:12" ht="15">
      <c r="A64" s="7">
        <v>34</v>
      </c>
      <c r="B64" s="17" t="s">
        <v>970</v>
      </c>
      <c r="C64" s="18" t="s">
        <v>971</v>
      </c>
      <c r="D64" s="17" t="s">
        <v>939</v>
      </c>
      <c r="E64" s="17" t="s">
        <v>972</v>
      </c>
      <c r="F64" s="74">
        <f t="shared" si="0"/>
        <v>3119694</v>
      </c>
      <c r="G64" s="37">
        <v>449400</v>
      </c>
      <c r="H64" s="37">
        <v>2173294</v>
      </c>
      <c r="I64" s="37">
        <v>0</v>
      </c>
      <c r="J64" s="37">
        <v>497000</v>
      </c>
      <c r="K64" s="37"/>
      <c r="L64" s="66">
        <v>20080609</v>
      </c>
    </row>
    <row r="65" spans="1:12" ht="15">
      <c r="A65" s="7">
        <v>35</v>
      </c>
      <c r="B65" s="17" t="s">
        <v>973</v>
      </c>
      <c r="C65" s="18" t="s">
        <v>974</v>
      </c>
      <c r="D65" s="17" t="s">
        <v>939</v>
      </c>
      <c r="E65" s="17" t="s">
        <v>975</v>
      </c>
      <c r="F65" s="74">
        <f t="shared" si="0"/>
        <v>8291490</v>
      </c>
      <c r="G65" s="37">
        <v>3237500</v>
      </c>
      <c r="H65" s="37">
        <v>544641</v>
      </c>
      <c r="I65" s="37">
        <v>1195851</v>
      </c>
      <c r="J65" s="37">
        <v>3313498</v>
      </c>
      <c r="K65" s="37"/>
      <c r="L65" s="66" t="s">
        <v>3</v>
      </c>
    </row>
    <row r="66" spans="1:12" ht="15">
      <c r="A66" s="7">
        <v>36</v>
      </c>
      <c r="B66" s="17" t="s">
        <v>976</v>
      </c>
      <c r="C66" s="18" t="s">
        <v>977</v>
      </c>
      <c r="D66" s="17" t="s">
        <v>939</v>
      </c>
      <c r="E66" s="17" t="s">
        <v>978</v>
      </c>
      <c r="F66" s="74">
        <f t="shared" si="0"/>
        <v>7637025</v>
      </c>
      <c r="G66" s="37">
        <v>1818000</v>
      </c>
      <c r="H66" s="37">
        <v>4506292</v>
      </c>
      <c r="I66" s="37">
        <v>0</v>
      </c>
      <c r="J66" s="37">
        <v>1312733</v>
      </c>
      <c r="K66" s="37"/>
      <c r="L66" s="66">
        <v>20080609</v>
      </c>
    </row>
    <row r="67" spans="1:12" ht="15">
      <c r="A67" s="7">
        <v>37</v>
      </c>
      <c r="B67" s="17" t="s">
        <v>979</v>
      </c>
      <c r="C67" s="18" t="s">
        <v>980</v>
      </c>
      <c r="D67" s="17" t="s">
        <v>939</v>
      </c>
      <c r="E67" s="17" t="s">
        <v>981</v>
      </c>
      <c r="F67" s="74">
        <f t="shared" si="0"/>
        <v>4010057</v>
      </c>
      <c r="G67" s="37">
        <v>850</v>
      </c>
      <c r="H67" s="37">
        <v>1772960</v>
      </c>
      <c r="I67" s="37">
        <v>1891602</v>
      </c>
      <c r="J67" s="37">
        <v>344645</v>
      </c>
      <c r="K67" s="37"/>
      <c r="L67" s="66">
        <v>20080609</v>
      </c>
    </row>
    <row r="68" spans="1:12" ht="15">
      <c r="A68" s="7">
        <v>38</v>
      </c>
      <c r="B68" s="17" t="s">
        <v>982</v>
      </c>
      <c r="C68" s="18" t="s">
        <v>983</v>
      </c>
      <c r="D68" s="17" t="s">
        <v>939</v>
      </c>
      <c r="E68" s="17" t="s">
        <v>984</v>
      </c>
      <c r="F68" s="74">
        <f t="shared" si="0"/>
        <v>19482645</v>
      </c>
      <c r="G68" s="37">
        <v>179189</v>
      </c>
      <c r="H68" s="37">
        <v>5029307</v>
      </c>
      <c r="I68" s="37">
        <v>756050</v>
      </c>
      <c r="J68" s="37">
        <v>13518099</v>
      </c>
      <c r="K68" s="37"/>
      <c r="L68" s="66">
        <v>20080609</v>
      </c>
    </row>
    <row r="69" spans="1:12" ht="15">
      <c r="A69" s="7">
        <v>39</v>
      </c>
      <c r="B69" s="17" t="s">
        <v>985</v>
      </c>
      <c r="C69" s="18" t="s">
        <v>986</v>
      </c>
      <c r="D69" s="17" t="s">
        <v>939</v>
      </c>
      <c r="E69" s="17" t="s">
        <v>987</v>
      </c>
      <c r="F69" s="74">
        <f t="shared" si="0"/>
        <v>15975718</v>
      </c>
      <c r="G69" s="37">
        <v>8371000</v>
      </c>
      <c r="H69" s="37">
        <v>4020718</v>
      </c>
      <c r="I69" s="37">
        <v>0</v>
      </c>
      <c r="J69" s="37">
        <v>3584000</v>
      </c>
      <c r="K69" s="37"/>
      <c r="L69" s="66">
        <v>20080609</v>
      </c>
    </row>
    <row r="70" spans="1:12" ht="15">
      <c r="A70" s="7">
        <v>40</v>
      </c>
      <c r="B70" s="17" t="s">
        <v>988</v>
      </c>
      <c r="C70" s="18" t="s">
        <v>989</v>
      </c>
      <c r="D70" s="17" t="s">
        <v>939</v>
      </c>
      <c r="E70" s="17" t="s">
        <v>990</v>
      </c>
      <c r="F70" s="74">
        <f t="shared" si="0"/>
        <v>6637527</v>
      </c>
      <c r="G70" s="37">
        <v>15801</v>
      </c>
      <c r="H70" s="37">
        <v>4374408</v>
      </c>
      <c r="I70" s="37">
        <v>0</v>
      </c>
      <c r="J70" s="37">
        <v>2247318</v>
      </c>
      <c r="K70" s="37"/>
      <c r="L70" s="66" t="s">
        <v>3</v>
      </c>
    </row>
    <row r="71" spans="1:12" ht="15">
      <c r="A71" s="7">
        <v>41</v>
      </c>
      <c r="B71" s="17" t="s">
        <v>991</v>
      </c>
      <c r="C71" s="18" t="s">
        <v>992</v>
      </c>
      <c r="D71" s="17" t="s">
        <v>939</v>
      </c>
      <c r="E71" s="17" t="s">
        <v>993</v>
      </c>
      <c r="F71" s="74">
        <f t="shared" si="0"/>
        <v>2578858</v>
      </c>
      <c r="G71" s="37">
        <v>1105500</v>
      </c>
      <c r="H71" s="37">
        <v>538689</v>
      </c>
      <c r="I71" s="37">
        <v>683000</v>
      </c>
      <c r="J71" s="37">
        <v>251669</v>
      </c>
      <c r="K71" s="72"/>
      <c r="L71" s="66">
        <v>20080609</v>
      </c>
    </row>
    <row r="72" spans="1:12" ht="15">
      <c r="A72" s="7">
        <v>42</v>
      </c>
      <c r="B72" s="17" t="s">
        <v>994</v>
      </c>
      <c r="C72" s="18" t="s">
        <v>995</v>
      </c>
      <c r="D72" s="17" t="s">
        <v>939</v>
      </c>
      <c r="E72" s="17" t="s">
        <v>996</v>
      </c>
      <c r="F72" s="74">
        <f t="shared" si="0"/>
        <v>13239514</v>
      </c>
      <c r="G72" s="37">
        <v>5242100</v>
      </c>
      <c r="H72" s="37">
        <v>6225742</v>
      </c>
      <c r="I72" s="37">
        <v>320000</v>
      </c>
      <c r="J72" s="37">
        <v>1451672</v>
      </c>
      <c r="K72" s="37"/>
      <c r="L72" s="66">
        <v>20080609</v>
      </c>
    </row>
    <row r="73" spans="1:12" ht="15">
      <c r="A73" s="7">
        <v>43</v>
      </c>
      <c r="B73" s="17" t="s">
        <v>997</v>
      </c>
      <c r="C73" s="18" t="s">
        <v>998</v>
      </c>
      <c r="D73" s="17" t="s">
        <v>939</v>
      </c>
      <c r="E73" s="17" t="s">
        <v>999</v>
      </c>
      <c r="F73" s="74">
        <f t="shared" si="0"/>
        <v>19695804</v>
      </c>
      <c r="G73" s="37">
        <v>6121000</v>
      </c>
      <c r="H73" s="37">
        <v>3751953</v>
      </c>
      <c r="I73" s="37">
        <v>7655276</v>
      </c>
      <c r="J73" s="37">
        <v>2167575</v>
      </c>
      <c r="K73" s="37"/>
      <c r="L73" s="66">
        <v>20080609</v>
      </c>
    </row>
    <row r="74" spans="1:12" ht="15">
      <c r="A74" s="7">
        <v>44</v>
      </c>
      <c r="B74" s="17" t="s">
        <v>1000</v>
      </c>
      <c r="C74" s="18" t="s">
        <v>1001</v>
      </c>
      <c r="D74" s="17" t="s">
        <v>939</v>
      </c>
      <c r="E74" s="17" t="s">
        <v>1002</v>
      </c>
      <c r="F74" s="74">
        <f t="shared" si="0"/>
        <v>3765521</v>
      </c>
      <c r="G74" s="37">
        <v>644652</v>
      </c>
      <c r="H74" s="37">
        <v>1610866</v>
      </c>
      <c r="I74" s="37">
        <v>714485</v>
      </c>
      <c r="J74" s="37">
        <v>795518</v>
      </c>
      <c r="K74" s="37"/>
      <c r="L74" s="66" t="s">
        <v>3</v>
      </c>
    </row>
    <row r="75" spans="1:12" ht="15">
      <c r="A75" s="7">
        <v>45</v>
      </c>
      <c r="B75" s="17" t="s">
        <v>1003</v>
      </c>
      <c r="C75" s="18" t="s">
        <v>1004</v>
      </c>
      <c r="D75" s="17" t="s">
        <v>939</v>
      </c>
      <c r="E75" s="17" t="s">
        <v>1005</v>
      </c>
      <c r="F75" s="74">
        <f t="shared" si="0"/>
        <v>8954480</v>
      </c>
      <c r="G75" s="37">
        <v>816900</v>
      </c>
      <c r="H75" s="37">
        <v>6188735</v>
      </c>
      <c r="I75" s="37">
        <v>1000</v>
      </c>
      <c r="J75" s="37">
        <v>1947845</v>
      </c>
      <c r="K75" s="37"/>
      <c r="L75" s="66">
        <v>20080609</v>
      </c>
    </row>
    <row r="76" spans="1:12" ht="15">
      <c r="A76" s="7">
        <v>46</v>
      </c>
      <c r="B76" s="17" t="s">
        <v>1006</v>
      </c>
      <c r="C76" s="18" t="s">
        <v>1007</v>
      </c>
      <c r="D76" s="17" t="s">
        <v>939</v>
      </c>
      <c r="E76" s="17" t="s">
        <v>1008</v>
      </c>
      <c r="F76" s="74">
        <f t="shared" si="0"/>
        <v>57583201</v>
      </c>
      <c r="G76" s="37">
        <v>5075600</v>
      </c>
      <c r="H76" s="37">
        <v>2886524</v>
      </c>
      <c r="I76" s="37">
        <v>36920601</v>
      </c>
      <c r="J76" s="37">
        <v>12700476</v>
      </c>
      <c r="K76" s="37"/>
      <c r="L76" s="66">
        <v>20080609</v>
      </c>
    </row>
    <row r="77" spans="1:12" ht="15">
      <c r="A77" s="7">
        <v>47</v>
      </c>
      <c r="B77" s="17" t="s">
        <v>1009</v>
      </c>
      <c r="C77" s="18" t="s">
        <v>1010</v>
      </c>
      <c r="D77" s="17" t="s">
        <v>939</v>
      </c>
      <c r="E77" s="17" t="s">
        <v>1011</v>
      </c>
      <c r="F77" s="74">
        <f t="shared" si="0"/>
        <v>2443668</v>
      </c>
      <c r="G77" s="37">
        <v>0</v>
      </c>
      <c r="H77" s="37">
        <v>1483418</v>
      </c>
      <c r="I77" s="37">
        <v>919000</v>
      </c>
      <c r="J77" s="37">
        <v>41250</v>
      </c>
      <c r="K77" s="37"/>
      <c r="L77" s="66">
        <v>20080707</v>
      </c>
    </row>
    <row r="78" spans="1:12" ht="15">
      <c r="A78" s="7">
        <v>48</v>
      </c>
      <c r="B78" s="17" t="s">
        <v>1012</v>
      </c>
      <c r="C78" s="18" t="s">
        <v>1013</v>
      </c>
      <c r="D78" s="17" t="s">
        <v>939</v>
      </c>
      <c r="E78" s="17" t="s">
        <v>1014</v>
      </c>
      <c r="F78" s="74">
        <f t="shared" si="0"/>
        <v>11221948</v>
      </c>
      <c r="G78" s="37">
        <v>2526340</v>
      </c>
      <c r="H78" s="37">
        <v>1581477</v>
      </c>
      <c r="I78" s="37">
        <v>30700</v>
      </c>
      <c r="J78" s="37">
        <v>7083431</v>
      </c>
      <c r="K78" s="37"/>
      <c r="L78" s="66">
        <v>20080609</v>
      </c>
    </row>
    <row r="79" spans="1:12" ht="15">
      <c r="A79" s="7">
        <v>49</v>
      </c>
      <c r="B79" s="17" t="s">
        <v>1015</v>
      </c>
      <c r="C79" s="18" t="s">
        <v>1016</v>
      </c>
      <c r="D79" s="17" t="s">
        <v>939</v>
      </c>
      <c r="E79" s="17" t="s">
        <v>1017</v>
      </c>
      <c r="F79" s="74">
        <f t="shared" si="0"/>
        <v>4027134</v>
      </c>
      <c r="G79" s="37">
        <v>429495</v>
      </c>
      <c r="H79" s="37">
        <v>850014</v>
      </c>
      <c r="I79" s="37">
        <v>2600000</v>
      </c>
      <c r="J79" s="37">
        <v>147625</v>
      </c>
      <c r="K79" s="37"/>
      <c r="L79" s="66">
        <v>20080609</v>
      </c>
    </row>
    <row r="80" spans="1:12" ht="15">
      <c r="A80" s="7">
        <v>50</v>
      </c>
      <c r="B80" s="17" t="s">
        <v>1018</v>
      </c>
      <c r="C80" s="18" t="s">
        <v>1019</v>
      </c>
      <c r="D80" s="17" t="s">
        <v>939</v>
      </c>
      <c r="E80" s="17" t="s">
        <v>1020</v>
      </c>
      <c r="F80" s="74">
        <f t="shared" si="0"/>
        <v>3025334</v>
      </c>
      <c r="G80" s="37">
        <v>257125</v>
      </c>
      <c r="H80" s="37">
        <v>2209635</v>
      </c>
      <c r="I80" s="37">
        <v>200800</v>
      </c>
      <c r="J80" s="37">
        <v>357774</v>
      </c>
      <c r="K80" s="37"/>
      <c r="L80" s="66">
        <v>20080609</v>
      </c>
    </row>
    <row r="81" spans="1:12" ht="15">
      <c r="A81" s="7">
        <v>51</v>
      </c>
      <c r="B81" s="17" t="s">
        <v>1021</v>
      </c>
      <c r="C81" s="18" t="s">
        <v>1022</v>
      </c>
      <c r="D81" s="17" t="s">
        <v>939</v>
      </c>
      <c r="E81" s="17" t="s">
        <v>1023</v>
      </c>
      <c r="F81" s="74">
        <f t="shared" si="0"/>
        <v>2916642</v>
      </c>
      <c r="G81" s="37">
        <v>5201</v>
      </c>
      <c r="H81" s="37">
        <v>2149751</v>
      </c>
      <c r="I81" s="37">
        <v>145600</v>
      </c>
      <c r="J81" s="37">
        <v>616090</v>
      </c>
      <c r="K81" s="37"/>
      <c r="L81" s="66">
        <v>20080609</v>
      </c>
    </row>
    <row r="82" spans="1:12" ht="15">
      <c r="A82" s="7">
        <v>52</v>
      </c>
      <c r="B82" s="17" t="s">
        <v>1024</v>
      </c>
      <c r="C82" s="18" t="s">
        <v>1025</v>
      </c>
      <c r="D82" s="17" t="s">
        <v>939</v>
      </c>
      <c r="E82" s="17" t="s">
        <v>1026</v>
      </c>
      <c r="F82" s="74">
        <f t="shared" si="0"/>
        <v>1801254</v>
      </c>
      <c r="G82" s="37">
        <v>0</v>
      </c>
      <c r="H82" s="37">
        <v>1458073</v>
      </c>
      <c r="I82" s="37">
        <v>0</v>
      </c>
      <c r="J82" s="37">
        <v>343181</v>
      </c>
      <c r="K82" s="37"/>
      <c r="L82" s="66">
        <v>20080609</v>
      </c>
    </row>
    <row r="83" spans="1:12" ht="15">
      <c r="A83" s="7">
        <v>53</v>
      </c>
      <c r="B83" s="17" t="s">
        <v>1027</v>
      </c>
      <c r="C83" s="18" t="s">
        <v>1028</v>
      </c>
      <c r="D83" s="17" t="s">
        <v>939</v>
      </c>
      <c r="E83" s="17" t="s">
        <v>1029</v>
      </c>
      <c r="F83" s="74">
        <f t="shared" si="0"/>
        <v>1411991</v>
      </c>
      <c r="G83" s="37">
        <v>0</v>
      </c>
      <c r="H83" s="37">
        <v>723575</v>
      </c>
      <c r="I83" s="37">
        <v>537761</v>
      </c>
      <c r="J83" s="37">
        <v>150655</v>
      </c>
      <c r="K83" s="37"/>
      <c r="L83" s="66">
        <v>20080609</v>
      </c>
    </row>
    <row r="84" spans="1:12" ht="15">
      <c r="A84" s="7">
        <v>54</v>
      </c>
      <c r="B84" s="17" t="s">
        <v>1030</v>
      </c>
      <c r="C84" s="18" t="s">
        <v>1031</v>
      </c>
      <c r="D84" s="17" t="s">
        <v>939</v>
      </c>
      <c r="E84" s="17" t="s">
        <v>1032</v>
      </c>
      <c r="F84" s="74">
        <f t="shared" si="0"/>
        <v>1711103</v>
      </c>
      <c r="G84" s="37">
        <v>0</v>
      </c>
      <c r="H84" s="37">
        <v>1185353</v>
      </c>
      <c r="I84" s="37">
        <v>12700</v>
      </c>
      <c r="J84" s="37">
        <v>513050</v>
      </c>
      <c r="K84" s="37"/>
      <c r="L84" s="66">
        <v>20080609</v>
      </c>
    </row>
    <row r="85" spans="1:12" ht="15">
      <c r="A85" s="7">
        <v>55</v>
      </c>
      <c r="B85" s="17" t="s">
        <v>1033</v>
      </c>
      <c r="C85" s="18" t="s">
        <v>1034</v>
      </c>
      <c r="D85" s="17" t="s">
        <v>939</v>
      </c>
      <c r="E85" s="17" t="s">
        <v>1035</v>
      </c>
      <c r="F85" s="74">
        <f t="shared" si="0"/>
        <v>4469365</v>
      </c>
      <c r="G85" s="37">
        <v>1035301</v>
      </c>
      <c r="H85" s="37">
        <v>2206185</v>
      </c>
      <c r="I85" s="37">
        <v>17882</v>
      </c>
      <c r="J85" s="37">
        <v>1209997</v>
      </c>
      <c r="K85" s="37"/>
      <c r="L85" s="66">
        <v>20080609</v>
      </c>
    </row>
    <row r="86" spans="1:12" ht="15">
      <c r="A86" s="7">
        <v>56</v>
      </c>
      <c r="B86" s="17" t="s">
        <v>1036</v>
      </c>
      <c r="C86" s="18" t="s">
        <v>1037</v>
      </c>
      <c r="D86" s="17" t="s">
        <v>939</v>
      </c>
      <c r="E86" s="17" t="s">
        <v>1038</v>
      </c>
      <c r="F86" s="74">
        <f t="shared" si="0"/>
        <v>19935464</v>
      </c>
      <c r="G86" s="37">
        <v>999457</v>
      </c>
      <c r="H86" s="37">
        <v>7013815</v>
      </c>
      <c r="I86" s="37">
        <v>10551051</v>
      </c>
      <c r="J86" s="37">
        <v>1371141</v>
      </c>
      <c r="K86" s="37"/>
      <c r="L86" s="66">
        <v>20080609</v>
      </c>
    </row>
    <row r="87" spans="1:12" ht="15">
      <c r="A87" s="7">
        <v>57</v>
      </c>
      <c r="B87" s="17" t="s">
        <v>1039</v>
      </c>
      <c r="C87" s="18" t="s">
        <v>1040</v>
      </c>
      <c r="D87" s="17" t="s">
        <v>939</v>
      </c>
      <c r="E87" s="17" t="s">
        <v>1041</v>
      </c>
      <c r="F87" s="74">
        <f t="shared" si="0"/>
        <v>2420390</v>
      </c>
      <c r="G87" s="37">
        <v>548500</v>
      </c>
      <c r="H87" s="37">
        <v>1107795</v>
      </c>
      <c r="I87" s="37">
        <v>11250</v>
      </c>
      <c r="J87" s="37">
        <v>752845</v>
      </c>
      <c r="K87" s="37"/>
      <c r="L87" s="66">
        <v>20080609</v>
      </c>
    </row>
    <row r="88" spans="1:12" ht="15">
      <c r="A88" s="7">
        <v>58</v>
      </c>
      <c r="B88" s="17" t="s">
        <v>1042</v>
      </c>
      <c r="C88" s="18" t="s">
        <v>1043</v>
      </c>
      <c r="D88" s="17" t="s">
        <v>939</v>
      </c>
      <c r="E88" s="17" t="s">
        <v>1044</v>
      </c>
      <c r="F88" s="74">
        <f t="shared" si="0"/>
        <v>2985553</v>
      </c>
      <c r="G88" s="37">
        <v>0</v>
      </c>
      <c r="H88" s="37">
        <v>1850938</v>
      </c>
      <c r="I88" s="37">
        <v>0</v>
      </c>
      <c r="J88" s="37">
        <v>1134615</v>
      </c>
      <c r="K88" s="37"/>
      <c r="L88" s="66">
        <v>20080609</v>
      </c>
    </row>
    <row r="89" spans="1:12" ht="15">
      <c r="A89" s="7">
        <v>59</v>
      </c>
      <c r="B89" s="17" t="s">
        <v>1045</v>
      </c>
      <c r="C89" s="18" t="s">
        <v>1046</v>
      </c>
      <c r="D89" s="17" t="s">
        <v>939</v>
      </c>
      <c r="E89" s="17" t="s">
        <v>1047</v>
      </c>
      <c r="F89" s="74">
        <f t="shared" si="0"/>
        <v>11936500</v>
      </c>
      <c r="G89" s="37">
        <v>2216299</v>
      </c>
      <c r="H89" s="37">
        <v>2056426</v>
      </c>
      <c r="I89" s="37">
        <v>800000</v>
      </c>
      <c r="J89" s="37">
        <v>6863775</v>
      </c>
      <c r="K89" s="37"/>
      <c r="L89" s="66">
        <v>20080707</v>
      </c>
    </row>
    <row r="90" spans="1:12" ht="15">
      <c r="A90" s="7">
        <v>60</v>
      </c>
      <c r="B90" s="17" t="s">
        <v>1048</v>
      </c>
      <c r="C90" s="18" t="s">
        <v>1049</v>
      </c>
      <c r="D90" s="17" t="s">
        <v>939</v>
      </c>
      <c r="E90" s="17" t="s">
        <v>1050</v>
      </c>
      <c r="F90" s="74">
        <f t="shared" si="0"/>
        <v>1799143</v>
      </c>
      <c r="G90" s="37">
        <v>0</v>
      </c>
      <c r="H90" s="37">
        <v>92072</v>
      </c>
      <c r="I90" s="37">
        <v>0</v>
      </c>
      <c r="J90" s="37">
        <v>1707071</v>
      </c>
      <c r="K90" s="37"/>
      <c r="L90" s="66">
        <v>20080707</v>
      </c>
    </row>
    <row r="91" spans="1:12" ht="15">
      <c r="A91" s="7">
        <v>61</v>
      </c>
      <c r="B91" s="17" t="s">
        <v>1051</v>
      </c>
      <c r="C91" s="18" t="s">
        <v>1052</v>
      </c>
      <c r="D91" s="17" t="s">
        <v>939</v>
      </c>
      <c r="E91" s="17" t="s">
        <v>1053</v>
      </c>
      <c r="F91" s="74">
        <f t="shared" si="0"/>
        <v>4121822</v>
      </c>
      <c r="G91" s="37">
        <v>1667620</v>
      </c>
      <c r="H91" s="37">
        <v>2370957</v>
      </c>
      <c r="I91" s="37">
        <v>17000</v>
      </c>
      <c r="J91" s="37">
        <v>66245</v>
      </c>
      <c r="K91" s="37"/>
      <c r="L91" s="66">
        <v>20080609</v>
      </c>
    </row>
    <row r="92" spans="1:12" ht="15">
      <c r="A92" s="7">
        <v>62</v>
      </c>
      <c r="B92" s="17" t="s">
        <v>1054</v>
      </c>
      <c r="C92" s="18" t="s">
        <v>1055</v>
      </c>
      <c r="D92" s="17" t="s">
        <v>939</v>
      </c>
      <c r="E92" s="17" t="s">
        <v>1056</v>
      </c>
      <c r="F92" s="74">
        <f t="shared" si="0"/>
        <v>2073506</v>
      </c>
      <c r="G92" s="37">
        <v>179400</v>
      </c>
      <c r="H92" s="37">
        <v>1197406</v>
      </c>
      <c r="I92" s="37">
        <v>0</v>
      </c>
      <c r="J92" s="37">
        <v>696700</v>
      </c>
      <c r="K92" s="37"/>
      <c r="L92" s="66">
        <v>20080609</v>
      </c>
    </row>
    <row r="93" spans="1:12" ht="15">
      <c r="A93" s="7">
        <v>63</v>
      </c>
      <c r="B93" s="17" t="s">
        <v>1057</v>
      </c>
      <c r="C93" s="18" t="s">
        <v>1058</v>
      </c>
      <c r="D93" s="17" t="s">
        <v>939</v>
      </c>
      <c r="E93" s="17" t="s">
        <v>1059</v>
      </c>
      <c r="F93" s="74">
        <f t="shared" si="0"/>
        <v>2335856</v>
      </c>
      <c r="G93" s="37">
        <v>626650</v>
      </c>
      <c r="H93" s="37">
        <v>547017</v>
      </c>
      <c r="I93" s="37">
        <v>531808</v>
      </c>
      <c r="J93" s="37">
        <v>630381</v>
      </c>
      <c r="K93" s="37"/>
      <c r="L93" s="66">
        <v>20080609</v>
      </c>
    </row>
    <row r="94" spans="1:12" ht="15">
      <c r="A94" s="7">
        <v>64</v>
      </c>
      <c r="B94" s="17" t="s">
        <v>1060</v>
      </c>
      <c r="C94" s="18" t="s">
        <v>1061</v>
      </c>
      <c r="D94" s="17" t="s">
        <v>939</v>
      </c>
      <c r="E94" s="17" t="s">
        <v>1062</v>
      </c>
      <c r="F94" s="74">
        <f t="shared" si="0"/>
        <v>1818986</v>
      </c>
      <c r="G94" s="37">
        <v>518000</v>
      </c>
      <c r="H94" s="37">
        <v>630516</v>
      </c>
      <c r="I94" s="37">
        <v>10000</v>
      </c>
      <c r="J94" s="37">
        <v>660470</v>
      </c>
      <c r="K94" s="37"/>
      <c r="L94" s="66">
        <v>20080609</v>
      </c>
    </row>
    <row r="95" spans="1:12" ht="15">
      <c r="A95" s="7">
        <v>65</v>
      </c>
      <c r="B95" s="17" t="s">
        <v>1063</v>
      </c>
      <c r="C95" s="18" t="s">
        <v>1064</v>
      </c>
      <c r="D95" s="17" t="s">
        <v>939</v>
      </c>
      <c r="E95" s="17" t="s">
        <v>1066</v>
      </c>
      <c r="F95" s="74">
        <f aca="true" t="shared" si="1" ref="F95:F158">G95+H95+I95+J95</f>
        <v>6613839</v>
      </c>
      <c r="G95" s="37">
        <v>1</v>
      </c>
      <c r="H95" s="37">
        <v>2377716</v>
      </c>
      <c r="I95" s="37">
        <v>2402186</v>
      </c>
      <c r="J95" s="37">
        <v>1833936</v>
      </c>
      <c r="K95" s="37"/>
      <c r="L95" s="66">
        <v>20080609</v>
      </c>
    </row>
    <row r="96" spans="1:12" ht="15">
      <c r="A96" s="7">
        <v>66</v>
      </c>
      <c r="B96" s="17" t="s">
        <v>1067</v>
      </c>
      <c r="C96" s="18" t="s">
        <v>1068</v>
      </c>
      <c r="D96" s="17" t="s">
        <v>939</v>
      </c>
      <c r="E96" s="17" t="s">
        <v>1069</v>
      </c>
      <c r="F96" s="74">
        <f t="shared" si="1"/>
        <v>8707401</v>
      </c>
      <c r="G96" s="37">
        <v>3424675</v>
      </c>
      <c r="H96" s="37">
        <v>2192245</v>
      </c>
      <c r="I96" s="37">
        <v>2962050</v>
      </c>
      <c r="J96" s="37">
        <v>128431</v>
      </c>
      <c r="K96" s="37"/>
      <c r="L96" s="66">
        <v>20080609</v>
      </c>
    </row>
    <row r="97" spans="1:12" ht="15">
      <c r="A97" s="7">
        <v>67</v>
      </c>
      <c r="B97" s="17" t="s">
        <v>1070</v>
      </c>
      <c r="C97" s="18" t="s">
        <v>1071</v>
      </c>
      <c r="D97" s="17" t="s">
        <v>939</v>
      </c>
      <c r="E97" s="17" t="s">
        <v>1072</v>
      </c>
      <c r="F97" s="74">
        <f t="shared" si="1"/>
        <v>3356219</v>
      </c>
      <c r="G97" s="37">
        <v>207401</v>
      </c>
      <c r="H97" s="37">
        <v>2179315</v>
      </c>
      <c r="I97" s="37">
        <v>8700</v>
      </c>
      <c r="J97" s="37">
        <v>960803</v>
      </c>
      <c r="K97" s="72"/>
      <c r="L97" s="66">
        <v>20080707</v>
      </c>
    </row>
    <row r="98" spans="1:12" ht="15">
      <c r="A98" s="7">
        <v>68</v>
      </c>
      <c r="B98" s="17" t="s">
        <v>1073</v>
      </c>
      <c r="C98" s="18" t="s">
        <v>1074</v>
      </c>
      <c r="D98" s="17" t="s">
        <v>939</v>
      </c>
      <c r="E98" s="17" t="s">
        <v>1075</v>
      </c>
      <c r="F98" s="74">
        <f t="shared" si="1"/>
        <v>4450865</v>
      </c>
      <c r="G98" s="37">
        <v>2650100</v>
      </c>
      <c r="H98" s="37">
        <v>734277</v>
      </c>
      <c r="I98" s="37">
        <v>0</v>
      </c>
      <c r="J98" s="37">
        <v>1066488</v>
      </c>
      <c r="K98" s="37"/>
      <c r="L98" s="66">
        <v>20080609</v>
      </c>
    </row>
    <row r="99" spans="1:12" ht="15">
      <c r="A99" s="7">
        <v>69</v>
      </c>
      <c r="B99" s="17" t="s">
        <v>1076</v>
      </c>
      <c r="C99" s="18" t="s">
        <v>1077</v>
      </c>
      <c r="D99" s="17" t="s">
        <v>939</v>
      </c>
      <c r="E99" s="17" t="s">
        <v>1078</v>
      </c>
      <c r="F99" s="74">
        <f t="shared" si="1"/>
        <v>43821175</v>
      </c>
      <c r="G99" s="37">
        <v>1458801</v>
      </c>
      <c r="H99" s="37">
        <v>7542884</v>
      </c>
      <c r="I99" s="37">
        <v>2400000</v>
      </c>
      <c r="J99" s="37">
        <v>32419490</v>
      </c>
      <c r="K99" s="37"/>
      <c r="L99" s="66">
        <v>20080609</v>
      </c>
    </row>
    <row r="100" spans="1:12" ht="15">
      <c r="A100" s="7">
        <v>70</v>
      </c>
      <c r="B100" s="17" t="s">
        <v>1079</v>
      </c>
      <c r="C100" s="18" t="s">
        <v>1080</v>
      </c>
      <c r="D100" s="17" t="s">
        <v>939</v>
      </c>
      <c r="E100" s="17" t="s">
        <v>1081</v>
      </c>
      <c r="F100" s="74">
        <f t="shared" si="1"/>
        <v>3573635</v>
      </c>
      <c r="G100" s="37">
        <v>765500</v>
      </c>
      <c r="H100" s="37">
        <v>1925672</v>
      </c>
      <c r="I100" s="37">
        <v>0</v>
      </c>
      <c r="J100" s="37">
        <v>882463</v>
      </c>
      <c r="K100" s="37"/>
      <c r="L100" s="66">
        <v>20080609</v>
      </c>
    </row>
    <row r="101" spans="1:12" ht="15">
      <c r="A101" s="7">
        <v>71</v>
      </c>
      <c r="B101" s="17" t="s">
        <v>1082</v>
      </c>
      <c r="C101" s="18" t="s">
        <v>1083</v>
      </c>
      <c r="D101" s="17" t="s">
        <v>939</v>
      </c>
      <c r="E101" s="17" t="s">
        <v>1084</v>
      </c>
      <c r="F101" s="74">
        <f t="shared" si="1"/>
        <v>16283773</v>
      </c>
      <c r="G101" s="37">
        <v>730990</v>
      </c>
      <c r="H101" s="37">
        <v>5484311</v>
      </c>
      <c r="I101" s="37">
        <v>8447700</v>
      </c>
      <c r="J101" s="37">
        <v>1620772</v>
      </c>
      <c r="K101" s="37"/>
      <c r="L101" s="66">
        <v>20080707</v>
      </c>
    </row>
    <row r="102" spans="1:12" ht="15">
      <c r="A102" s="7">
        <v>72</v>
      </c>
      <c r="B102" s="17" t="s">
        <v>1085</v>
      </c>
      <c r="C102" s="18" t="s">
        <v>1086</v>
      </c>
      <c r="D102" s="17" t="s">
        <v>939</v>
      </c>
      <c r="E102" s="17" t="s">
        <v>1087</v>
      </c>
      <c r="F102" s="74">
        <f t="shared" si="1"/>
        <v>4068002</v>
      </c>
      <c r="G102" s="37">
        <v>711000</v>
      </c>
      <c r="H102" s="37">
        <v>1459152</v>
      </c>
      <c r="I102" s="37">
        <v>0</v>
      </c>
      <c r="J102" s="37">
        <v>1897850</v>
      </c>
      <c r="K102" s="37"/>
      <c r="L102" s="66">
        <v>20080609</v>
      </c>
    </row>
    <row r="103" spans="1:12" ht="15">
      <c r="A103" s="7">
        <v>73</v>
      </c>
      <c r="B103" s="17" t="s">
        <v>1088</v>
      </c>
      <c r="C103" s="18" t="s">
        <v>1089</v>
      </c>
      <c r="D103" s="17" t="s">
        <v>939</v>
      </c>
      <c r="E103" s="17" t="s">
        <v>1090</v>
      </c>
      <c r="F103" s="74">
        <f t="shared" si="1"/>
        <v>2370791</v>
      </c>
      <c r="G103" s="37">
        <v>7500</v>
      </c>
      <c r="H103" s="37">
        <v>1315056</v>
      </c>
      <c r="I103" s="37">
        <v>0</v>
      </c>
      <c r="J103" s="37">
        <v>1048235</v>
      </c>
      <c r="K103" s="37"/>
      <c r="L103" s="66">
        <v>20080707</v>
      </c>
    </row>
    <row r="104" spans="1:12" ht="15">
      <c r="A104" s="7">
        <v>74</v>
      </c>
      <c r="B104" s="17" t="s">
        <v>1091</v>
      </c>
      <c r="C104" s="18" t="s">
        <v>1092</v>
      </c>
      <c r="D104" s="17" t="s">
        <v>939</v>
      </c>
      <c r="E104" s="17" t="s">
        <v>1093</v>
      </c>
      <c r="F104" s="74">
        <f t="shared" si="1"/>
        <v>16069934</v>
      </c>
      <c r="G104" s="37">
        <v>2384150</v>
      </c>
      <c r="H104" s="37">
        <v>11715009</v>
      </c>
      <c r="I104" s="37">
        <v>374925</v>
      </c>
      <c r="J104" s="37">
        <v>1595850</v>
      </c>
      <c r="K104" s="37"/>
      <c r="L104" s="66">
        <v>20080707</v>
      </c>
    </row>
    <row r="105" spans="1:12" ht="15">
      <c r="A105" s="7">
        <v>75</v>
      </c>
      <c r="B105" s="17" t="s">
        <v>1094</v>
      </c>
      <c r="C105" s="18" t="s">
        <v>1095</v>
      </c>
      <c r="D105" s="17" t="s">
        <v>939</v>
      </c>
      <c r="E105" s="17" t="s">
        <v>1096</v>
      </c>
      <c r="F105" s="74">
        <f t="shared" si="1"/>
        <v>3690279</v>
      </c>
      <c r="G105" s="37">
        <v>500</v>
      </c>
      <c r="H105" s="37">
        <v>2857463</v>
      </c>
      <c r="I105" s="37">
        <v>15000</v>
      </c>
      <c r="J105" s="37">
        <v>817316</v>
      </c>
      <c r="K105" s="37"/>
      <c r="L105" s="66">
        <v>20080609</v>
      </c>
    </row>
    <row r="106" spans="1:12" ht="15">
      <c r="A106" s="7">
        <v>76</v>
      </c>
      <c r="B106" s="17" t="s">
        <v>1097</v>
      </c>
      <c r="C106" s="18" t="s">
        <v>1098</v>
      </c>
      <c r="D106" s="17" t="s">
        <v>939</v>
      </c>
      <c r="E106" s="17" t="s">
        <v>1099</v>
      </c>
      <c r="F106" s="74">
        <f t="shared" si="1"/>
        <v>5329297</v>
      </c>
      <c r="G106" s="37">
        <v>1741210</v>
      </c>
      <c r="H106" s="37">
        <v>3387288</v>
      </c>
      <c r="I106" s="37">
        <v>0</v>
      </c>
      <c r="J106" s="37">
        <v>200799</v>
      </c>
      <c r="K106" s="37"/>
      <c r="L106" s="66">
        <v>20080609</v>
      </c>
    </row>
    <row r="107" spans="1:12" ht="15">
      <c r="A107" s="7">
        <v>77</v>
      </c>
      <c r="B107" s="17" t="s">
        <v>1100</v>
      </c>
      <c r="C107" s="18" t="s">
        <v>1101</v>
      </c>
      <c r="D107" s="17" t="s">
        <v>939</v>
      </c>
      <c r="E107" s="17" t="s">
        <v>1102</v>
      </c>
      <c r="F107" s="74">
        <f t="shared" si="1"/>
        <v>3694602</v>
      </c>
      <c r="G107" s="37">
        <v>438200</v>
      </c>
      <c r="H107" s="37">
        <v>1057769</v>
      </c>
      <c r="I107" s="37">
        <v>1185000</v>
      </c>
      <c r="J107" s="37">
        <v>1013633</v>
      </c>
      <c r="K107" s="37"/>
      <c r="L107" s="66">
        <v>20080609</v>
      </c>
    </row>
    <row r="108" spans="1:12" ht="15">
      <c r="A108" s="7">
        <v>78</v>
      </c>
      <c r="B108" s="17" t="s">
        <v>1103</v>
      </c>
      <c r="C108" s="18" t="s">
        <v>1104</v>
      </c>
      <c r="D108" s="17" t="s">
        <v>939</v>
      </c>
      <c r="E108" s="17" t="s">
        <v>1105</v>
      </c>
      <c r="F108" s="74">
        <f t="shared" si="1"/>
        <v>742560</v>
      </c>
      <c r="G108" s="37">
        <v>0</v>
      </c>
      <c r="H108" s="37">
        <v>34600</v>
      </c>
      <c r="I108" s="37">
        <v>335600</v>
      </c>
      <c r="J108" s="37">
        <v>372360</v>
      </c>
      <c r="K108" s="37"/>
      <c r="L108" s="66">
        <v>20080609</v>
      </c>
    </row>
    <row r="109" spans="1:12" ht="15">
      <c r="A109" s="7">
        <v>79</v>
      </c>
      <c r="B109" s="17" t="s">
        <v>1106</v>
      </c>
      <c r="C109" s="18" t="s">
        <v>1107</v>
      </c>
      <c r="D109" s="17" t="s">
        <v>939</v>
      </c>
      <c r="E109" s="17" t="s">
        <v>1108</v>
      </c>
      <c r="F109" s="74">
        <f t="shared" si="1"/>
        <v>6449915</v>
      </c>
      <c r="G109" s="37">
        <v>590050</v>
      </c>
      <c r="H109" s="37">
        <v>4062701</v>
      </c>
      <c r="I109" s="37">
        <v>20500</v>
      </c>
      <c r="J109" s="37">
        <v>1776664</v>
      </c>
      <c r="K109" s="37"/>
      <c r="L109" s="66">
        <v>20080609</v>
      </c>
    </row>
    <row r="110" spans="1:12" ht="15">
      <c r="A110" s="7">
        <v>80</v>
      </c>
      <c r="B110" s="17" t="s">
        <v>1109</v>
      </c>
      <c r="C110" s="18" t="s">
        <v>1110</v>
      </c>
      <c r="D110" s="17" t="s">
        <v>939</v>
      </c>
      <c r="E110" s="17" t="s">
        <v>1111</v>
      </c>
      <c r="F110" s="74">
        <f t="shared" si="1"/>
        <v>7865246</v>
      </c>
      <c r="G110" s="37">
        <v>494900</v>
      </c>
      <c r="H110" s="37">
        <v>2048158</v>
      </c>
      <c r="I110" s="37">
        <v>17500</v>
      </c>
      <c r="J110" s="37">
        <v>5304688</v>
      </c>
      <c r="K110" s="37"/>
      <c r="L110" s="66">
        <v>20080707</v>
      </c>
    </row>
    <row r="111" spans="1:12" ht="15">
      <c r="A111" s="7">
        <v>81</v>
      </c>
      <c r="B111" s="17" t="s">
        <v>1112</v>
      </c>
      <c r="C111" s="18" t="s">
        <v>1113</v>
      </c>
      <c r="D111" s="17" t="s">
        <v>939</v>
      </c>
      <c r="E111" s="17" t="s">
        <v>1114</v>
      </c>
      <c r="F111" s="74">
        <f t="shared" si="1"/>
        <v>7149394</v>
      </c>
      <c r="G111" s="37">
        <v>4662501</v>
      </c>
      <c r="H111" s="37">
        <v>1536629</v>
      </c>
      <c r="I111" s="37">
        <v>0</v>
      </c>
      <c r="J111" s="37">
        <v>950264</v>
      </c>
      <c r="K111" s="37"/>
      <c r="L111" s="66">
        <v>20080609</v>
      </c>
    </row>
    <row r="112" spans="1:12" ht="15">
      <c r="A112" s="7">
        <v>82</v>
      </c>
      <c r="B112" s="17" t="s">
        <v>1115</v>
      </c>
      <c r="C112" s="18" t="s">
        <v>1116</v>
      </c>
      <c r="D112" s="17" t="s">
        <v>939</v>
      </c>
      <c r="E112" s="17" t="s">
        <v>566</v>
      </c>
      <c r="F112" s="74">
        <f t="shared" si="1"/>
        <v>4844152</v>
      </c>
      <c r="G112" s="37">
        <v>0</v>
      </c>
      <c r="H112" s="37">
        <v>115364</v>
      </c>
      <c r="I112" s="37">
        <v>750000</v>
      </c>
      <c r="J112" s="37">
        <v>3978788</v>
      </c>
      <c r="K112" s="37"/>
      <c r="L112" s="66">
        <v>20080609</v>
      </c>
    </row>
    <row r="113" spans="1:12" ht="15">
      <c r="A113" s="7">
        <v>83</v>
      </c>
      <c r="B113" s="17" t="s">
        <v>1117</v>
      </c>
      <c r="C113" s="18" t="s">
        <v>1118</v>
      </c>
      <c r="D113" s="17" t="s">
        <v>939</v>
      </c>
      <c r="E113" s="17" t="s">
        <v>1119</v>
      </c>
      <c r="F113" s="74">
        <f t="shared" si="1"/>
        <v>18189676</v>
      </c>
      <c r="G113" s="37">
        <v>5089157</v>
      </c>
      <c r="H113" s="37">
        <v>8289400</v>
      </c>
      <c r="I113" s="37">
        <v>56500</v>
      </c>
      <c r="J113" s="37">
        <v>4754619</v>
      </c>
      <c r="K113" s="37"/>
      <c r="L113" s="66">
        <v>20080609</v>
      </c>
    </row>
    <row r="114" spans="1:12" ht="15">
      <c r="A114" s="7">
        <v>84</v>
      </c>
      <c r="B114" s="17" t="s">
        <v>1120</v>
      </c>
      <c r="C114" s="18" t="s">
        <v>1121</v>
      </c>
      <c r="D114" s="17" t="s">
        <v>939</v>
      </c>
      <c r="E114" s="17" t="s">
        <v>1122</v>
      </c>
      <c r="F114" s="74">
        <f t="shared" si="1"/>
        <v>15435105</v>
      </c>
      <c r="G114" s="37">
        <v>9573626</v>
      </c>
      <c r="H114" s="37">
        <v>4387283</v>
      </c>
      <c r="I114" s="37">
        <v>231500</v>
      </c>
      <c r="J114" s="37">
        <v>1242696</v>
      </c>
      <c r="K114" s="37"/>
      <c r="L114" s="66">
        <v>20080609</v>
      </c>
    </row>
    <row r="115" spans="1:12" ht="15">
      <c r="A115" s="7">
        <v>85</v>
      </c>
      <c r="B115" s="17" t="s">
        <v>1123</v>
      </c>
      <c r="C115" s="18" t="s">
        <v>1124</v>
      </c>
      <c r="D115" s="17" t="s">
        <v>939</v>
      </c>
      <c r="E115" s="17" t="s">
        <v>1125</v>
      </c>
      <c r="F115" s="74">
        <f t="shared" si="1"/>
        <v>1915028</v>
      </c>
      <c r="G115" s="37">
        <v>0</v>
      </c>
      <c r="H115" s="37">
        <v>0</v>
      </c>
      <c r="I115" s="37">
        <v>0</v>
      </c>
      <c r="J115" s="37">
        <v>1915028</v>
      </c>
      <c r="K115" s="72"/>
      <c r="L115" s="66">
        <v>20080609</v>
      </c>
    </row>
    <row r="116" spans="1:12" ht="15">
      <c r="A116" s="7">
        <v>86</v>
      </c>
      <c r="B116" s="17" t="s">
        <v>1126</v>
      </c>
      <c r="C116" s="18" t="s">
        <v>1127</v>
      </c>
      <c r="D116" s="17" t="s">
        <v>939</v>
      </c>
      <c r="E116" s="17" t="s">
        <v>1128</v>
      </c>
      <c r="F116" s="74">
        <f t="shared" si="1"/>
        <v>8803653</v>
      </c>
      <c r="G116" s="37">
        <v>4544451</v>
      </c>
      <c r="H116" s="37">
        <v>4016117</v>
      </c>
      <c r="I116" s="37">
        <v>0</v>
      </c>
      <c r="J116" s="37">
        <v>243085</v>
      </c>
      <c r="K116" s="72"/>
      <c r="L116" s="66">
        <v>20080609</v>
      </c>
    </row>
    <row r="117" spans="1:12" ht="15">
      <c r="A117" s="7">
        <v>87</v>
      </c>
      <c r="B117" s="17" t="s">
        <v>1129</v>
      </c>
      <c r="C117" s="18" t="s">
        <v>1130</v>
      </c>
      <c r="D117" s="17" t="s">
        <v>939</v>
      </c>
      <c r="E117" s="17" t="s">
        <v>1131</v>
      </c>
      <c r="F117" s="74">
        <f t="shared" si="1"/>
        <v>3419091</v>
      </c>
      <c r="G117" s="37">
        <v>317000</v>
      </c>
      <c r="H117" s="37">
        <v>1618688</v>
      </c>
      <c r="I117" s="37">
        <v>300</v>
      </c>
      <c r="J117" s="37">
        <v>1483103</v>
      </c>
      <c r="K117" s="37"/>
      <c r="L117" s="66">
        <v>20080609</v>
      </c>
    </row>
    <row r="118" spans="1:12" ht="15">
      <c r="A118" s="7">
        <v>88</v>
      </c>
      <c r="B118" s="17" t="s">
        <v>1132</v>
      </c>
      <c r="C118" s="18" t="s">
        <v>1133</v>
      </c>
      <c r="D118" s="17" t="s">
        <v>939</v>
      </c>
      <c r="E118" s="17" t="s">
        <v>1134</v>
      </c>
      <c r="F118" s="74">
        <f t="shared" si="1"/>
        <v>6092227</v>
      </c>
      <c r="G118" s="37">
        <v>0</v>
      </c>
      <c r="H118" s="37">
        <v>1195747</v>
      </c>
      <c r="I118" s="37">
        <v>1100000</v>
      </c>
      <c r="J118" s="37">
        <v>3796480</v>
      </c>
      <c r="K118" s="37"/>
      <c r="L118" s="66">
        <v>20080609</v>
      </c>
    </row>
    <row r="119" spans="1:12" ht="15">
      <c r="A119" s="7">
        <v>89</v>
      </c>
      <c r="B119" s="17" t="s">
        <v>1135</v>
      </c>
      <c r="C119" s="18" t="s">
        <v>1136</v>
      </c>
      <c r="D119" s="17" t="s">
        <v>939</v>
      </c>
      <c r="E119" s="17" t="s">
        <v>1137</v>
      </c>
      <c r="F119" s="74">
        <f t="shared" si="1"/>
        <v>2393844</v>
      </c>
      <c r="G119" s="37">
        <v>582000</v>
      </c>
      <c r="H119" s="37">
        <v>1793844</v>
      </c>
      <c r="I119" s="37">
        <v>0</v>
      </c>
      <c r="J119" s="37">
        <v>18000</v>
      </c>
      <c r="K119" s="37"/>
      <c r="L119" s="66">
        <v>20080609</v>
      </c>
    </row>
    <row r="120" spans="1:12" ht="15">
      <c r="A120" s="7">
        <v>90</v>
      </c>
      <c r="B120" s="17" t="s">
        <v>1138</v>
      </c>
      <c r="C120" s="18" t="s">
        <v>1139</v>
      </c>
      <c r="D120" s="17" t="s">
        <v>939</v>
      </c>
      <c r="E120" s="17" t="s">
        <v>1140</v>
      </c>
      <c r="F120" s="74">
        <f t="shared" si="1"/>
        <v>3333202</v>
      </c>
      <c r="G120" s="37">
        <v>375800</v>
      </c>
      <c r="H120" s="37">
        <v>2013681</v>
      </c>
      <c r="I120" s="37">
        <v>49850</v>
      </c>
      <c r="J120" s="37">
        <v>893871</v>
      </c>
      <c r="K120" s="37"/>
      <c r="L120" s="66">
        <v>20080609</v>
      </c>
    </row>
    <row r="121" spans="1:12" ht="15">
      <c r="A121" s="7">
        <v>91</v>
      </c>
      <c r="B121" s="17" t="s">
        <v>1141</v>
      </c>
      <c r="C121" s="18" t="s">
        <v>1142</v>
      </c>
      <c r="D121" s="17" t="s">
        <v>939</v>
      </c>
      <c r="E121" s="17" t="s">
        <v>1143</v>
      </c>
      <c r="F121" s="74">
        <f t="shared" si="1"/>
        <v>4363898</v>
      </c>
      <c r="G121" s="37">
        <v>745000</v>
      </c>
      <c r="H121" s="37">
        <v>2232037</v>
      </c>
      <c r="I121" s="37">
        <v>0</v>
      </c>
      <c r="J121" s="37">
        <v>1386861</v>
      </c>
      <c r="K121" s="37"/>
      <c r="L121" s="66">
        <v>20080609</v>
      </c>
    </row>
    <row r="122" spans="1:12" ht="15">
      <c r="A122" s="7">
        <v>92</v>
      </c>
      <c r="B122" s="17" t="s">
        <v>1144</v>
      </c>
      <c r="C122" s="18" t="s">
        <v>1145</v>
      </c>
      <c r="D122" s="17" t="s">
        <v>939</v>
      </c>
      <c r="E122" s="17" t="s">
        <v>1146</v>
      </c>
      <c r="F122" s="74">
        <f t="shared" si="1"/>
        <v>1325503</v>
      </c>
      <c r="G122" s="37">
        <v>334401</v>
      </c>
      <c r="H122" s="37">
        <v>870146</v>
      </c>
      <c r="I122" s="37">
        <v>12500</v>
      </c>
      <c r="J122" s="37">
        <v>108456</v>
      </c>
      <c r="K122" s="37"/>
      <c r="L122" s="66">
        <v>20080609</v>
      </c>
    </row>
    <row r="123" spans="1:12" ht="15">
      <c r="A123" s="7">
        <v>93</v>
      </c>
      <c r="B123" s="17" t="s">
        <v>1147</v>
      </c>
      <c r="C123" s="18" t="s">
        <v>1148</v>
      </c>
      <c r="D123" s="17" t="s">
        <v>939</v>
      </c>
      <c r="E123" s="17" t="s">
        <v>1149</v>
      </c>
      <c r="F123" s="74">
        <f t="shared" si="1"/>
        <v>10569943</v>
      </c>
      <c r="G123" s="37">
        <v>1580085</v>
      </c>
      <c r="H123" s="37">
        <v>8112569</v>
      </c>
      <c r="I123" s="37">
        <v>124000</v>
      </c>
      <c r="J123" s="37">
        <v>753289</v>
      </c>
      <c r="K123" s="37"/>
      <c r="L123" s="66">
        <v>20080507</v>
      </c>
    </row>
    <row r="124" spans="1:12" ht="15">
      <c r="A124" s="7">
        <v>94</v>
      </c>
      <c r="B124" s="17" t="s">
        <v>1151</v>
      </c>
      <c r="C124" s="18" t="s">
        <v>1152</v>
      </c>
      <c r="D124" s="17" t="s">
        <v>1150</v>
      </c>
      <c r="E124" s="17" t="s">
        <v>1153</v>
      </c>
      <c r="F124" s="74">
        <f t="shared" si="1"/>
        <v>201551</v>
      </c>
      <c r="G124" s="37">
        <v>0</v>
      </c>
      <c r="H124" s="37">
        <v>106359</v>
      </c>
      <c r="I124" s="37">
        <v>30000</v>
      </c>
      <c r="J124" s="37">
        <v>65192</v>
      </c>
      <c r="K124" s="37"/>
      <c r="L124" s="66">
        <v>20080609</v>
      </c>
    </row>
    <row r="125" spans="1:12" ht="15">
      <c r="A125" s="7">
        <v>95</v>
      </c>
      <c r="B125" s="17" t="s">
        <v>1154</v>
      </c>
      <c r="C125" s="18" t="s">
        <v>1155</v>
      </c>
      <c r="D125" s="17" t="s">
        <v>1150</v>
      </c>
      <c r="E125" s="17" t="s">
        <v>1156</v>
      </c>
      <c r="F125" s="74">
        <f t="shared" si="1"/>
        <v>782731</v>
      </c>
      <c r="G125" s="37">
        <v>481460</v>
      </c>
      <c r="H125" s="37">
        <v>274071</v>
      </c>
      <c r="I125" s="37">
        <v>15000</v>
      </c>
      <c r="J125" s="37">
        <v>12200</v>
      </c>
      <c r="K125" s="37"/>
      <c r="L125" s="66">
        <v>20080707</v>
      </c>
    </row>
    <row r="126" spans="1:12" ht="15">
      <c r="A126" s="7">
        <v>96</v>
      </c>
      <c r="B126" s="17" t="s">
        <v>1157</v>
      </c>
      <c r="C126" s="18" t="s">
        <v>1158</v>
      </c>
      <c r="D126" s="17" t="s">
        <v>1150</v>
      </c>
      <c r="E126" s="17" t="s">
        <v>1159</v>
      </c>
      <c r="F126" s="74">
        <f t="shared" si="1"/>
        <v>874618</v>
      </c>
      <c r="G126" s="37">
        <v>0</v>
      </c>
      <c r="H126" s="37">
        <v>654303</v>
      </c>
      <c r="I126" s="37">
        <v>0</v>
      </c>
      <c r="J126" s="37">
        <v>220315</v>
      </c>
      <c r="K126" s="37"/>
      <c r="L126" s="66">
        <v>20080609</v>
      </c>
    </row>
    <row r="127" spans="1:12" ht="15">
      <c r="A127" s="7">
        <v>97</v>
      </c>
      <c r="B127" s="17" t="s">
        <v>1160</v>
      </c>
      <c r="C127" s="18" t="s">
        <v>1161</v>
      </c>
      <c r="D127" s="17" t="s">
        <v>1150</v>
      </c>
      <c r="E127" s="17" t="s">
        <v>1162</v>
      </c>
      <c r="F127" s="74">
        <f t="shared" si="1"/>
        <v>2166692</v>
      </c>
      <c r="G127" s="37">
        <v>226500</v>
      </c>
      <c r="H127" s="37">
        <v>1334052</v>
      </c>
      <c r="I127" s="37">
        <v>2600</v>
      </c>
      <c r="J127" s="37">
        <v>603540</v>
      </c>
      <c r="K127" s="37"/>
      <c r="L127" s="66">
        <v>20080609</v>
      </c>
    </row>
    <row r="128" spans="1:12" ht="15">
      <c r="A128" s="7">
        <v>98</v>
      </c>
      <c r="B128" s="17" t="s">
        <v>1163</v>
      </c>
      <c r="C128" s="18" t="s">
        <v>1164</v>
      </c>
      <c r="D128" s="17" t="s">
        <v>1150</v>
      </c>
      <c r="E128" s="17" t="s">
        <v>1165</v>
      </c>
      <c r="F128" s="74">
        <f t="shared" si="1"/>
        <v>1485769</v>
      </c>
      <c r="G128" s="37">
        <v>381185</v>
      </c>
      <c r="H128" s="37">
        <v>641413</v>
      </c>
      <c r="I128" s="37">
        <v>14800</v>
      </c>
      <c r="J128" s="37">
        <v>448371</v>
      </c>
      <c r="K128" s="37"/>
      <c r="L128" s="66">
        <v>20080609</v>
      </c>
    </row>
    <row r="129" spans="1:12" ht="15">
      <c r="A129" s="7">
        <v>99</v>
      </c>
      <c r="B129" s="17" t="s">
        <v>1166</v>
      </c>
      <c r="C129" s="18" t="s">
        <v>1167</v>
      </c>
      <c r="D129" s="17" t="s">
        <v>1150</v>
      </c>
      <c r="E129" s="17" t="s">
        <v>1168</v>
      </c>
      <c r="F129" s="74">
        <f t="shared" si="1"/>
        <v>6528915</v>
      </c>
      <c r="G129" s="37">
        <v>1209259</v>
      </c>
      <c r="H129" s="37">
        <v>1238597</v>
      </c>
      <c r="I129" s="37">
        <v>1558741</v>
      </c>
      <c r="J129" s="37">
        <v>2522318</v>
      </c>
      <c r="K129" s="37"/>
      <c r="L129" s="66">
        <v>20080707</v>
      </c>
    </row>
    <row r="130" spans="1:12" ht="15">
      <c r="A130" s="7">
        <v>100</v>
      </c>
      <c r="B130" s="17" t="s">
        <v>1169</v>
      </c>
      <c r="C130" s="18" t="s">
        <v>1170</v>
      </c>
      <c r="D130" s="17" t="s">
        <v>1150</v>
      </c>
      <c r="E130" s="17" t="s">
        <v>1171</v>
      </c>
      <c r="F130" s="74">
        <f t="shared" si="1"/>
        <v>7797246</v>
      </c>
      <c r="G130" s="37">
        <v>6419572</v>
      </c>
      <c r="H130" s="37">
        <v>973556</v>
      </c>
      <c r="I130" s="37">
        <v>400718</v>
      </c>
      <c r="J130" s="37">
        <v>3400</v>
      </c>
      <c r="K130" s="37"/>
      <c r="L130" s="66">
        <v>20080707</v>
      </c>
    </row>
    <row r="131" spans="1:12" ht="15">
      <c r="A131" s="7">
        <v>101</v>
      </c>
      <c r="B131" s="17" t="s">
        <v>1172</v>
      </c>
      <c r="C131" s="18" t="s">
        <v>1173</v>
      </c>
      <c r="D131" s="17" t="s">
        <v>1150</v>
      </c>
      <c r="E131" s="17" t="s">
        <v>1174</v>
      </c>
      <c r="F131" s="74">
        <f t="shared" si="1"/>
        <v>23432820</v>
      </c>
      <c r="G131" s="37">
        <v>5820150</v>
      </c>
      <c r="H131" s="37">
        <v>1588076</v>
      </c>
      <c r="I131" s="37">
        <v>12789670</v>
      </c>
      <c r="J131" s="37">
        <v>3234924</v>
      </c>
      <c r="K131" s="37"/>
      <c r="L131" s="66">
        <v>20080609</v>
      </c>
    </row>
    <row r="132" spans="1:12" ht="15">
      <c r="A132" s="7">
        <v>102</v>
      </c>
      <c r="B132" s="17" t="s">
        <v>1175</v>
      </c>
      <c r="C132" s="18" t="s">
        <v>1176</v>
      </c>
      <c r="D132" s="17" t="s">
        <v>1150</v>
      </c>
      <c r="E132" s="17" t="s">
        <v>1177</v>
      </c>
      <c r="F132" s="74">
        <f t="shared" si="1"/>
        <v>688054</v>
      </c>
      <c r="G132" s="37">
        <v>306466</v>
      </c>
      <c r="H132" s="37">
        <v>218071</v>
      </c>
      <c r="I132" s="37">
        <v>0</v>
      </c>
      <c r="J132" s="37">
        <v>163517</v>
      </c>
      <c r="K132" s="37"/>
      <c r="L132" s="66">
        <v>20080707</v>
      </c>
    </row>
    <row r="133" spans="1:12" ht="15">
      <c r="A133" s="7">
        <v>103</v>
      </c>
      <c r="B133" s="17" t="s">
        <v>1178</v>
      </c>
      <c r="C133" s="18" t="s">
        <v>1179</v>
      </c>
      <c r="D133" s="17" t="s">
        <v>1150</v>
      </c>
      <c r="E133" s="17" t="s">
        <v>1180</v>
      </c>
      <c r="F133" s="74">
        <f t="shared" si="1"/>
        <v>2053412</v>
      </c>
      <c r="G133" s="37">
        <v>0</v>
      </c>
      <c r="H133" s="37">
        <v>1153128</v>
      </c>
      <c r="I133" s="37">
        <v>17995</v>
      </c>
      <c r="J133" s="37">
        <v>882289</v>
      </c>
      <c r="K133" s="37"/>
      <c r="L133" s="66">
        <v>20080609</v>
      </c>
    </row>
    <row r="134" spans="1:12" ht="15">
      <c r="A134" s="7">
        <v>104</v>
      </c>
      <c r="B134" s="17" t="s">
        <v>1181</v>
      </c>
      <c r="C134" s="18" t="s">
        <v>1182</v>
      </c>
      <c r="D134" s="17" t="s">
        <v>1150</v>
      </c>
      <c r="E134" s="17" t="s">
        <v>1183</v>
      </c>
      <c r="F134" s="74">
        <f t="shared" si="1"/>
        <v>1444182</v>
      </c>
      <c r="G134" s="37">
        <v>311200</v>
      </c>
      <c r="H134" s="37">
        <v>548827</v>
      </c>
      <c r="I134" s="37">
        <v>22880</v>
      </c>
      <c r="J134" s="37">
        <v>561275</v>
      </c>
      <c r="K134" s="37"/>
      <c r="L134" s="66">
        <v>20080609</v>
      </c>
    </row>
    <row r="135" spans="1:12" ht="15">
      <c r="A135" s="7">
        <v>105</v>
      </c>
      <c r="B135" s="17" t="s">
        <v>1184</v>
      </c>
      <c r="C135" s="18" t="s">
        <v>1185</v>
      </c>
      <c r="D135" s="17" t="s">
        <v>1150</v>
      </c>
      <c r="E135" s="17" t="s">
        <v>1186</v>
      </c>
      <c r="F135" s="74">
        <f t="shared" si="1"/>
        <v>974134</v>
      </c>
      <c r="G135" s="37">
        <v>10000</v>
      </c>
      <c r="H135" s="37">
        <v>550901</v>
      </c>
      <c r="I135" s="37">
        <v>0</v>
      </c>
      <c r="J135" s="37">
        <v>413233</v>
      </c>
      <c r="K135" s="37"/>
      <c r="L135" s="66">
        <v>20080707</v>
      </c>
    </row>
    <row r="136" spans="1:12" ht="15">
      <c r="A136" s="7">
        <v>106</v>
      </c>
      <c r="B136" s="17" t="s">
        <v>1187</v>
      </c>
      <c r="C136" s="18" t="s">
        <v>1188</v>
      </c>
      <c r="D136" s="17" t="s">
        <v>1150</v>
      </c>
      <c r="E136" s="17" t="s">
        <v>1189</v>
      </c>
      <c r="F136" s="74">
        <f t="shared" si="1"/>
        <v>21471811</v>
      </c>
      <c r="G136" s="37">
        <v>6086528</v>
      </c>
      <c r="H136" s="37">
        <v>826453</v>
      </c>
      <c r="I136" s="37">
        <v>3864357</v>
      </c>
      <c r="J136" s="37">
        <v>10694473</v>
      </c>
      <c r="K136" s="37"/>
      <c r="L136" s="66">
        <v>20080707</v>
      </c>
    </row>
    <row r="137" spans="1:12" ht="15">
      <c r="A137" s="7">
        <v>107</v>
      </c>
      <c r="B137" s="17" t="s">
        <v>1190</v>
      </c>
      <c r="C137" s="18" t="s">
        <v>1191</v>
      </c>
      <c r="D137" s="17" t="s">
        <v>1150</v>
      </c>
      <c r="E137" s="17" t="s">
        <v>1192</v>
      </c>
      <c r="F137" s="74">
        <f t="shared" si="1"/>
        <v>60666</v>
      </c>
      <c r="G137" s="37">
        <v>0</v>
      </c>
      <c r="H137" s="37">
        <v>46666</v>
      </c>
      <c r="I137" s="37">
        <v>0</v>
      </c>
      <c r="J137" s="37">
        <v>14000</v>
      </c>
      <c r="K137" s="37"/>
      <c r="L137" s="66">
        <v>20080609</v>
      </c>
    </row>
    <row r="138" spans="1:12" ht="15">
      <c r="A138" s="7">
        <v>108</v>
      </c>
      <c r="B138" s="17" t="s">
        <v>1193</v>
      </c>
      <c r="C138" s="18" t="s">
        <v>1194</v>
      </c>
      <c r="D138" s="17" t="s">
        <v>1150</v>
      </c>
      <c r="E138" s="17" t="s">
        <v>1195</v>
      </c>
      <c r="F138" s="74">
        <f t="shared" si="1"/>
        <v>9590176</v>
      </c>
      <c r="G138" s="37">
        <v>5505293</v>
      </c>
      <c r="H138" s="37">
        <v>1459355</v>
      </c>
      <c r="I138" s="37">
        <v>2383000</v>
      </c>
      <c r="J138" s="37">
        <v>242528</v>
      </c>
      <c r="K138" s="37"/>
      <c r="L138" s="66">
        <v>20080609</v>
      </c>
    </row>
    <row r="139" spans="1:12" ht="15">
      <c r="A139" s="7">
        <v>109</v>
      </c>
      <c r="B139" s="17" t="s">
        <v>1196</v>
      </c>
      <c r="C139" s="18" t="s">
        <v>1197</v>
      </c>
      <c r="D139" s="17" t="s">
        <v>1150</v>
      </c>
      <c r="E139" s="17" t="s">
        <v>1198</v>
      </c>
      <c r="F139" s="74">
        <f t="shared" si="1"/>
        <v>1686024</v>
      </c>
      <c r="G139" s="37">
        <v>353227</v>
      </c>
      <c r="H139" s="37">
        <v>725839</v>
      </c>
      <c r="I139" s="37">
        <v>241368</v>
      </c>
      <c r="J139" s="37">
        <v>365590</v>
      </c>
      <c r="K139" s="37"/>
      <c r="L139" s="66">
        <v>20080609</v>
      </c>
    </row>
    <row r="140" spans="1:12" ht="15">
      <c r="A140" s="7">
        <v>110</v>
      </c>
      <c r="B140" s="17" t="s">
        <v>1199</v>
      </c>
      <c r="C140" s="18" t="s">
        <v>1200</v>
      </c>
      <c r="D140" s="17" t="s">
        <v>1150</v>
      </c>
      <c r="E140" s="17" t="s">
        <v>1201</v>
      </c>
      <c r="F140" s="74">
        <f t="shared" si="1"/>
        <v>2795679</v>
      </c>
      <c r="G140" s="37">
        <v>39000</v>
      </c>
      <c r="H140" s="37">
        <v>572144</v>
      </c>
      <c r="I140" s="37">
        <v>281500</v>
      </c>
      <c r="J140" s="37">
        <v>1903035</v>
      </c>
      <c r="K140" s="37"/>
      <c r="L140" s="66">
        <v>20080609</v>
      </c>
    </row>
    <row r="141" spans="1:12" ht="15">
      <c r="A141" s="7">
        <v>111</v>
      </c>
      <c r="B141" s="17" t="s">
        <v>1202</v>
      </c>
      <c r="C141" s="18" t="s">
        <v>1203</v>
      </c>
      <c r="D141" s="17" t="s">
        <v>1150</v>
      </c>
      <c r="E141" s="17" t="s">
        <v>1204</v>
      </c>
      <c r="F141" s="74">
        <f t="shared" si="1"/>
        <v>6184270</v>
      </c>
      <c r="G141" s="37">
        <v>3067630</v>
      </c>
      <c r="H141" s="37">
        <v>847188</v>
      </c>
      <c r="I141" s="37">
        <v>1650250</v>
      </c>
      <c r="J141" s="37">
        <v>619202</v>
      </c>
      <c r="K141" s="37"/>
      <c r="L141" s="66">
        <v>20080609</v>
      </c>
    </row>
    <row r="142" spans="1:12" ht="15">
      <c r="A142" s="7">
        <v>112</v>
      </c>
      <c r="B142" s="17" t="s">
        <v>1205</v>
      </c>
      <c r="C142" s="18" t="s">
        <v>1206</v>
      </c>
      <c r="D142" s="17" t="s">
        <v>1150</v>
      </c>
      <c r="E142" s="17" t="s">
        <v>1207</v>
      </c>
      <c r="F142" s="74">
        <f t="shared" si="1"/>
        <v>2717111</v>
      </c>
      <c r="G142" s="37">
        <v>197651</v>
      </c>
      <c r="H142" s="37">
        <v>1257431</v>
      </c>
      <c r="I142" s="37">
        <v>147001</v>
      </c>
      <c r="J142" s="37">
        <v>1115028</v>
      </c>
      <c r="K142" s="37"/>
      <c r="L142" s="66">
        <v>20080609</v>
      </c>
    </row>
    <row r="143" spans="1:12" ht="15">
      <c r="A143" s="7">
        <v>113</v>
      </c>
      <c r="B143" s="17" t="s">
        <v>1208</v>
      </c>
      <c r="C143" s="18" t="s">
        <v>1209</v>
      </c>
      <c r="D143" s="17" t="s">
        <v>1150</v>
      </c>
      <c r="E143" s="17" t="s">
        <v>1210</v>
      </c>
      <c r="F143" s="74">
        <f t="shared" si="1"/>
        <v>9743692</v>
      </c>
      <c r="G143" s="37">
        <v>1917187</v>
      </c>
      <c r="H143" s="37">
        <v>4191331</v>
      </c>
      <c r="I143" s="37">
        <v>1124295</v>
      </c>
      <c r="J143" s="37">
        <v>2510879</v>
      </c>
      <c r="K143" s="72"/>
      <c r="L143" s="66">
        <v>20080609</v>
      </c>
    </row>
    <row r="144" spans="1:12" ht="15">
      <c r="A144" s="7">
        <v>114</v>
      </c>
      <c r="B144" s="17" t="s">
        <v>1211</v>
      </c>
      <c r="C144" s="18" t="s">
        <v>1212</v>
      </c>
      <c r="D144" s="17" t="s">
        <v>1150</v>
      </c>
      <c r="E144" s="17" t="s">
        <v>1213</v>
      </c>
      <c r="F144" s="74">
        <f t="shared" si="1"/>
        <v>1004773</v>
      </c>
      <c r="G144" s="37">
        <v>0</v>
      </c>
      <c r="H144" s="37">
        <v>1003573</v>
      </c>
      <c r="I144" s="37">
        <v>0</v>
      </c>
      <c r="J144" s="37">
        <v>1200</v>
      </c>
      <c r="K144" s="37"/>
      <c r="L144" s="66">
        <v>20080609</v>
      </c>
    </row>
    <row r="145" spans="1:12" ht="15">
      <c r="A145" s="7">
        <v>115</v>
      </c>
      <c r="B145" s="17" t="s">
        <v>1214</v>
      </c>
      <c r="C145" s="18" t="s">
        <v>1215</v>
      </c>
      <c r="D145" s="17" t="s">
        <v>1150</v>
      </c>
      <c r="E145" s="17" t="s">
        <v>1216</v>
      </c>
      <c r="F145" s="74">
        <f t="shared" si="1"/>
        <v>22212166</v>
      </c>
      <c r="G145" s="37">
        <v>2316400</v>
      </c>
      <c r="H145" s="37">
        <v>6573878</v>
      </c>
      <c r="I145" s="37">
        <v>1667671</v>
      </c>
      <c r="J145" s="37">
        <v>11654217</v>
      </c>
      <c r="K145" s="37"/>
      <c r="L145" s="66">
        <v>20080707</v>
      </c>
    </row>
    <row r="146" spans="1:12" ht="15">
      <c r="A146" s="7">
        <v>116</v>
      </c>
      <c r="B146" s="17" t="s">
        <v>1217</v>
      </c>
      <c r="C146" s="18" t="s">
        <v>1218</v>
      </c>
      <c r="D146" s="17" t="s">
        <v>1150</v>
      </c>
      <c r="E146" s="17" t="s">
        <v>1219</v>
      </c>
      <c r="F146" s="74">
        <f t="shared" si="1"/>
        <v>2083807</v>
      </c>
      <c r="G146" s="37">
        <v>144550</v>
      </c>
      <c r="H146" s="37">
        <v>827137</v>
      </c>
      <c r="I146" s="37">
        <v>0</v>
      </c>
      <c r="J146" s="37">
        <v>1112120</v>
      </c>
      <c r="K146" s="37"/>
      <c r="L146" s="66">
        <v>20080609</v>
      </c>
    </row>
    <row r="147" spans="1:12" ht="15">
      <c r="A147" s="7">
        <v>117</v>
      </c>
      <c r="B147" s="17" t="s">
        <v>1220</v>
      </c>
      <c r="C147" s="18" t="s">
        <v>1221</v>
      </c>
      <c r="D147" s="17" t="s">
        <v>1150</v>
      </c>
      <c r="E147" s="17" t="s">
        <v>1222</v>
      </c>
      <c r="F147" s="74">
        <f t="shared" si="1"/>
        <v>30902005</v>
      </c>
      <c r="G147" s="37">
        <v>14738782</v>
      </c>
      <c r="H147" s="37">
        <v>1266218</v>
      </c>
      <c r="I147" s="37">
        <v>2981681</v>
      </c>
      <c r="J147" s="37">
        <v>11915324</v>
      </c>
      <c r="K147" s="37"/>
      <c r="L147" s="66">
        <v>20080609</v>
      </c>
    </row>
    <row r="148" spans="1:12" ht="15">
      <c r="A148" s="7">
        <v>118</v>
      </c>
      <c r="B148" s="17" t="s">
        <v>1223</v>
      </c>
      <c r="C148" s="18" t="s">
        <v>1224</v>
      </c>
      <c r="D148" s="17" t="s">
        <v>1150</v>
      </c>
      <c r="E148" s="17" t="s">
        <v>1225</v>
      </c>
      <c r="F148" s="74">
        <f t="shared" si="1"/>
        <v>335412</v>
      </c>
      <c r="G148" s="37">
        <v>203450</v>
      </c>
      <c r="H148" s="37">
        <v>92962</v>
      </c>
      <c r="I148" s="37">
        <v>0</v>
      </c>
      <c r="J148" s="37">
        <v>39000</v>
      </c>
      <c r="K148" s="37"/>
      <c r="L148" s="66">
        <v>20080609</v>
      </c>
    </row>
    <row r="149" spans="1:12" ht="15">
      <c r="A149" s="7">
        <v>119</v>
      </c>
      <c r="B149" s="17" t="s">
        <v>1226</v>
      </c>
      <c r="C149" s="18" t="s">
        <v>1227</v>
      </c>
      <c r="D149" s="17" t="s">
        <v>1150</v>
      </c>
      <c r="E149" s="17" t="s">
        <v>1228</v>
      </c>
      <c r="F149" s="74">
        <f t="shared" si="1"/>
        <v>2027814</v>
      </c>
      <c r="G149" s="37">
        <v>642000</v>
      </c>
      <c r="H149" s="37">
        <v>485364</v>
      </c>
      <c r="I149" s="37">
        <v>860500</v>
      </c>
      <c r="J149" s="37">
        <v>39950</v>
      </c>
      <c r="K149" s="37"/>
      <c r="L149" s="66">
        <v>20080609</v>
      </c>
    </row>
    <row r="150" spans="1:12" ht="15">
      <c r="A150" s="7">
        <v>120</v>
      </c>
      <c r="B150" s="17" t="s">
        <v>1229</v>
      </c>
      <c r="C150" s="18" t="s">
        <v>1230</v>
      </c>
      <c r="D150" s="17" t="s">
        <v>1150</v>
      </c>
      <c r="E150" s="17" t="s">
        <v>1231</v>
      </c>
      <c r="F150" s="74">
        <f t="shared" si="1"/>
        <v>785328</v>
      </c>
      <c r="G150" s="37">
        <v>0</v>
      </c>
      <c r="H150" s="37">
        <v>757428</v>
      </c>
      <c r="I150" s="37">
        <v>0</v>
      </c>
      <c r="J150" s="37">
        <v>27900</v>
      </c>
      <c r="K150" s="37"/>
      <c r="L150" s="66">
        <v>20080707</v>
      </c>
    </row>
    <row r="151" spans="1:12" ht="15">
      <c r="A151" s="7">
        <v>121</v>
      </c>
      <c r="B151" s="17" t="s">
        <v>1232</v>
      </c>
      <c r="C151" s="18" t="s">
        <v>1233</v>
      </c>
      <c r="D151" s="17" t="s">
        <v>1150</v>
      </c>
      <c r="E151" s="17" t="s">
        <v>1234</v>
      </c>
      <c r="F151" s="74">
        <f t="shared" si="1"/>
        <v>1260791</v>
      </c>
      <c r="G151" s="37">
        <v>1054075</v>
      </c>
      <c r="H151" s="37">
        <v>196116</v>
      </c>
      <c r="I151" s="37">
        <v>0</v>
      </c>
      <c r="J151" s="37">
        <v>10600</v>
      </c>
      <c r="K151" s="37"/>
      <c r="L151" s="66">
        <v>20080707</v>
      </c>
    </row>
    <row r="152" spans="1:12" ht="15">
      <c r="A152" s="7">
        <v>122</v>
      </c>
      <c r="B152" s="17" t="s">
        <v>1235</v>
      </c>
      <c r="C152" s="18" t="s">
        <v>1236</v>
      </c>
      <c r="D152" s="17" t="s">
        <v>1150</v>
      </c>
      <c r="E152" s="17" t="s">
        <v>1237</v>
      </c>
      <c r="F152" s="74">
        <f t="shared" si="1"/>
        <v>5583475</v>
      </c>
      <c r="G152" s="37">
        <v>1780319</v>
      </c>
      <c r="H152" s="37">
        <v>1492068</v>
      </c>
      <c r="I152" s="37">
        <v>806643</v>
      </c>
      <c r="J152" s="37">
        <v>1504445</v>
      </c>
      <c r="K152" s="37"/>
      <c r="L152" s="66">
        <v>20080609</v>
      </c>
    </row>
    <row r="153" spans="1:12" ht="15">
      <c r="A153" s="7">
        <v>123</v>
      </c>
      <c r="B153" s="17" t="s">
        <v>1238</v>
      </c>
      <c r="C153" s="18" t="s">
        <v>1239</v>
      </c>
      <c r="D153" s="17" t="s">
        <v>1150</v>
      </c>
      <c r="E153" s="17" t="s">
        <v>1240</v>
      </c>
      <c r="F153" s="74">
        <f t="shared" si="1"/>
        <v>633245</v>
      </c>
      <c r="G153" s="37">
        <v>0</v>
      </c>
      <c r="H153" s="37">
        <v>570174</v>
      </c>
      <c r="I153" s="37">
        <v>0</v>
      </c>
      <c r="J153" s="37">
        <v>63071</v>
      </c>
      <c r="K153" s="37"/>
      <c r="L153" s="66">
        <v>20080707</v>
      </c>
    </row>
    <row r="154" spans="1:12" ht="15">
      <c r="A154" s="7">
        <v>124</v>
      </c>
      <c r="B154" s="17" t="s">
        <v>1241</v>
      </c>
      <c r="C154" s="18" t="s">
        <v>1242</v>
      </c>
      <c r="D154" s="17" t="s">
        <v>1150</v>
      </c>
      <c r="E154" s="17" t="s">
        <v>1243</v>
      </c>
      <c r="F154" s="74">
        <f t="shared" si="1"/>
        <v>672036</v>
      </c>
      <c r="G154" s="37">
        <v>0</v>
      </c>
      <c r="H154" s="37">
        <v>540385</v>
      </c>
      <c r="I154" s="37">
        <v>0</v>
      </c>
      <c r="J154" s="37">
        <v>131651</v>
      </c>
      <c r="K154" s="37"/>
      <c r="L154" s="66">
        <v>20080609</v>
      </c>
    </row>
    <row r="155" spans="1:12" ht="15">
      <c r="A155" s="7">
        <v>125</v>
      </c>
      <c r="B155" s="17" t="s">
        <v>1244</v>
      </c>
      <c r="C155" s="18" t="s">
        <v>1245</v>
      </c>
      <c r="D155" s="17" t="s">
        <v>1150</v>
      </c>
      <c r="E155" s="17" t="s">
        <v>1246</v>
      </c>
      <c r="F155" s="74">
        <f t="shared" si="1"/>
        <v>1682216</v>
      </c>
      <c r="G155" s="37">
        <v>895000</v>
      </c>
      <c r="H155" s="37">
        <v>501686</v>
      </c>
      <c r="I155" s="37">
        <v>86800</v>
      </c>
      <c r="J155" s="37">
        <v>198730</v>
      </c>
      <c r="K155" s="37"/>
      <c r="L155" s="66">
        <v>20080609</v>
      </c>
    </row>
    <row r="156" spans="1:12" ht="15">
      <c r="A156" s="7">
        <v>126</v>
      </c>
      <c r="B156" s="17" t="s">
        <v>1247</v>
      </c>
      <c r="C156" s="18" t="s">
        <v>1248</v>
      </c>
      <c r="D156" s="17" t="s">
        <v>1150</v>
      </c>
      <c r="E156" s="17" t="s">
        <v>1249</v>
      </c>
      <c r="F156" s="74">
        <f t="shared" si="1"/>
        <v>4288811</v>
      </c>
      <c r="G156" s="37">
        <v>545100</v>
      </c>
      <c r="H156" s="37">
        <v>907499</v>
      </c>
      <c r="I156" s="37">
        <v>1364752</v>
      </c>
      <c r="J156" s="37">
        <v>1471460</v>
      </c>
      <c r="K156" s="37"/>
      <c r="L156" s="66">
        <v>20080707</v>
      </c>
    </row>
    <row r="157" spans="1:12" ht="15">
      <c r="A157" s="7">
        <v>127</v>
      </c>
      <c r="B157" s="17" t="s">
        <v>1250</v>
      </c>
      <c r="C157" s="18" t="s">
        <v>1251</v>
      </c>
      <c r="D157" s="17" t="s">
        <v>1150</v>
      </c>
      <c r="E157" s="17" t="s">
        <v>1252</v>
      </c>
      <c r="F157" s="74">
        <f t="shared" si="1"/>
        <v>641738</v>
      </c>
      <c r="G157" s="37">
        <v>88900</v>
      </c>
      <c r="H157" s="37">
        <v>434408</v>
      </c>
      <c r="I157" s="37">
        <v>45150</v>
      </c>
      <c r="J157" s="37">
        <v>73280</v>
      </c>
      <c r="K157" s="37"/>
      <c r="L157" s="66">
        <v>20080609</v>
      </c>
    </row>
    <row r="158" spans="1:12" ht="15">
      <c r="A158" s="7">
        <v>128</v>
      </c>
      <c r="B158" s="17" t="s">
        <v>1253</v>
      </c>
      <c r="C158" s="18" t="s">
        <v>1254</v>
      </c>
      <c r="D158" s="17" t="s">
        <v>1150</v>
      </c>
      <c r="E158" s="17" t="s">
        <v>1255</v>
      </c>
      <c r="F158" s="74">
        <f t="shared" si="1"/>
        <v>5835142</v>
      </c>
      <c r="G158" s="37">
        <v>2866915</v>
      </c>
      <c r="H158" s="37">
        <v>1427524</v>
      </c>
      <c r="I158" s="37">
        <v>1200319</v>
      </c>
      <c r="J158" s="37">
        <v>340384</v>
      </c>
      <c r="K158" s="72"/>
      <c r="L158" s="66">
        <v>20080707</v>
      </c>
    </row>
    <row r="159" spans="1:12" ht="15">
      <c r="A159" s="7">
        <v>129</v>
      </c>
      <c r="B159" s="17" t="s">
        <v>1256</v>
      </c>
      <c r="C159" s="18" t="s">
        <v>1257</v>
      </c>
      <c r="D159" s="17" t="s">
        <v>1150</v>
      </c>
      <c r="E159" s="17" t="s">
        <v>1137</v>
      </c>
      <c r="F159" s="74">
        <f aca="true" t="shared" si="2" ref="F159:F222">G159+H159+I159+J159</f>
        <v>764768</v>
      </c>
      <c r="G159" s="37">
        <v>419195</v>
      </c>
      <c r="H159" s="37">
        <v>209095</v>
      </c>
      <c r="I159" s="37">
        <v>34550</v>
      </c>
      <c r="J159" s="37">
        <v>101928</v>
      </c>
      <c r="K159" s="37"/>
      <c r="L159" s="66">
        <v>20080707</v>
      </c>
    </row>
    <row r="160" spans="1:12" ht="15">
      <c r="A160" s="7">
        <v>130</v>
      </c>
      <c r="B160" s="17" t="s">
        <v>1258</v>
      </c>
      <c r="C160" s="18" t="s">
        <v>1259</v>
      </c>
      <c r="D160" s="17" t="s">
        <v>1150</v>
      </c>
      <c r="E160" s="17" t="s">
        <v>1260</v>
      </c>
      <c r="F160" s="74">
        <f t="shared" si="2"/>
        <v>10538408</v>
      </c>
      <c r="G160" s="37">
        <v>4404300</v>
      </c>
      <c r="H160" s="37">
        <v>674319</v>
      </c>
      <c r="I160" s="37">
        <v>1740501</v>
      </c>
      <c r="J160" s="37">
        <v>3719288</v>
      </c>
      <c r="K160" s="37"/>
      <c r="L160" s="66">
        <v>20080609</v>
      </c>
    </row>
    <row r="161" spans="1:12" ht="15">
      <c r="A161" s="7">
        <v>131</v>
      </c>
      <c r="B161" s="17" t="s">
        <v>1261</v>
      </c>
      <c r="C161" s="18" t="s">
        <v>1262</v>
      </c>
      <c r="D161" s="17" t="s">
        <v>1150</v>
      </c>
      <c r="E161" s="17" t="s">
        <v>1263</v>
      </c>
      <c r="F161" s="74">
        <f t="shared" si="2"/>
        <v>4202440</v>
      </c>
      <c r="G161" s="37">
        <v>500</v>
      </c>
      <c r="H161" s="37">
        <v>2093307</v>
      </c>
      <c r="I161" s="37">
        <v>434067</v>
      </c>
      <c r="J161" s="37">
        <v>1674566</v>
      </c>
      <c r="K161" s="37"/>
      <c r="L161" s="66">
        <v>20080707</v>
      </c>
    </row>
    <row r="162" spans="1:12" ht="15">
      <c r="A162" s="7">
        <v>132</v>
      </c>
      <c r="B162" s="17" t="s">
        <v>1264</v>
      </c>
      <c r="C162" s="18" t="s">
        <v>1265</v>
      </c>
      <c r="D162" s="17" t="s">
        <v>1150</v>
      </c>
      <c r="E162" s="17" t="s">
        <v>1266</v>
      </c>
      <c r="F162" s="74">
        <f t="shared" si="2"/>
        <v>117119</v>
      </c>
      <c r="G162" s="37">
        <v>0</v>
      </c>
      <c r="H162" s="37">
        <v>41495</v>
      </c>
      <c r="I162" s="37">
        <v>12000</v>
      </c>
      <c r="J162" s="37">
        <v>63624</v>
      </c>
      <c r="K162" s="37"/>
      <c r="L162" s="66">
        <v>20080507</v>
      </c>
    </row>
    <row r="163" spans="1:12" ht="15">
      <c r="A163" s="7">
        <v>133</v>
      </c>
      <c r="B163" s="17" t="s">
        <v>1267</v>
      </c>
      <c r="C163" s="18" t="s">
        <v>1268</v>
      </c>
      <c r="D163" s="17" t="s">
        <v>1150</v>
      </c>
      <c r="E163" s="17" t="s">
        <v>1269</v>
      </c>
      <c r="F163" s="74">
        <f t="shared" si="2"/>
        <v>1338699</v>
      </c>
      <c r="G163" s="37">
        <v>0</v>
      </c>
      <c r="H163" s="37">
        <v>47484</v>
      </c>
      <c r="I163" s="37">
        <v>1105000</v>
      </c>
      <c r="J163" s="37">
        <v>186215</v>
      </c>
      <c r="K163" s="37"/>
      <c r="L163" s="66" t="s">
        <v>3</v>
      </c>
    </row>
    <row r="164" spans="1:12" ht="15">
      <c r="A164" s="7">
        <v>134</v>
      </c>
      <c r="B164" s="17" t="s">
        <v>1271</v>
      </c>
      <c r="C164" s="18" t="s">
        <v>1272</v>
      </c>
      <c r="D164" s="17" t="s">
        <v>1270</v>
      </c>
      <c r="E164" s="17" t="s">
        <v>1273</v>
      </c>
      <c r="F164" s="74">
        <f t="shared" si="2"/>
        <v>3509072</v>
      </c>
      <c r="G164" s="37">
        <v>2429100</v>
      </c>
      <c r="H164" s="37">
        <v>768795</v>
      </c>
      <c r="I164" s="37">
        <v>0</v>
      </c>
      <c r="J164" s="37">
        <v>311177</v>
      </c>
      <c r="K164" s="72"/>
      <c r="L164" s="66">
        <v>20080609</v>
      </c>
    </row>
    <row r="165" spans="1:12" ht="15">
      <c r="A165" s="7">
        <v>135</v>
      </c>
      <c r="B165" s="17" t="s">
        <v>1274</v>
      </c>
      <c r="C165" s="18" t="s">
        <v>1275</v>
      </c>
      <c r="D165" s="17" t="s">
        <v>1270</v>
      </c>
      <c r="E165" s="17" t="s">
        <v>1276</v>
      </c>
      <c r="F165" s="74">
        <f t="shared" si="2"/>
        <v>26610</v>
      </c>
      <c r="G165" s="37">
        <v>0</v>
      </c>
      <c r="H165" s="37">
        <v>23710</v>
      </c>
      <c r="I165" s="37">
        <v>0</v>
      </c>
      <c r="J165" s="37">
        <v>2900</v>
      </c>
      <c r="K165" s="37"/>
      <c r="L165" s="66">
        <v>20080609</v>
      </c>
    </row>
    <row r="166" spans="1:12" ht="15">
      <c r="A166" s="7">
        <v>136</v>
      </c>
      <c r="B166" s="17" t="s">
        <v>1277</v>
      </c>
      <c r="C166" s="18" t="s">
        <v>1278</v>
      </c>
      <c r="D166" s="17" t="s">
        <v>1270</v>
      </c>
      <c r="E166" s="17" t="s">
        <v>1279</v>
      </c>
      <c r="F166" s="74">
        <f t="shared" si="2"/>
        <v>2213034</v>
      </c>
      <c r="G166" s="37">
        <v>1213450</v>
      </c>
      <c r="H166" s="37">
        <v>960584</v>
      </c>
      <c r="I166" s="37">
        <v>0</v>
      </c>
      <c r="J166" s="37">
        <v>39000</v>
      </c>
      <c r="K166" s="37"/>
      <c r="L166" s="66">
        <v>20080609</v>
      </c>
    </row>
    <row r="167" spans="1:12" ht="15">
      <c r="A167" s="7">
        <v>137</v>
      </c>
      <c r="B167" s="17" t="s">
        <v>1280</v>
      </c>
      <c r="C167" s="18" t="s">
        <v>1281</v>
      </c>
      <c r="D167" s="17" t="s">
        <v>1270</v>
      </c>
      <c r="E167" s="17" t="s">
        <v>1282</v>
      </c>
      <c r="F167" s="74">
        <f t="shared" si="2"/>
        <v>2135559</v>
      </c>
      <c r="G167" s="37">
        <v>415700</v>
      </c>
      <c r="H167" s="37">
        <v>640617</v>
      </c>
      <c r="I167" s="37">
        <v>309800</v>
      </c>
      <c r="J167" s="37">
        <v>769442</v>
      </c>
      <c r="K167" s="37"/>
      <c r="L167" s="66">
        <v>20080609</v>
      </c>
    </row>
    <row r="168" spans="1:12" ht="15">
      <c r="A168" s="7">
        <v>138</v>
      </c>
      <c r="B168" s="17" t="s">
        <v>1283</v>
      </c>
      <c r="C168" s="18" t="s">
        <v>1284</v>
      </c>
      <c r="D168" s="17" t="s">
        <v>1270</v>
      </c>
      <c r="E168" s="17" t="s">
        <v>1285</v>
      </c>
      <c r="F168" s="74">
        <f t="shared" si="2"/>
        <v>1917048</v>
      </c>
      <c r="G168" s="37">
        <v>871840</v>
      </c>
      <c r="H168" s="37">
        <v>372950</v>
      </c>
      <c r="I168" s="37">
        <v>219036</v>
      </c>
      <c r="J168" s="37">
        <v>453222</v>
      </c>
      <c r="K168" s="72"/>
      <c r="L168" s="66">
        <v>20080609</v>
      </c>
    </row>
    <row r="169" spans="1:12" ht="15">
      <c r="A169" s="7">
        <v>139</v>
      </c>
      <c r="B169" s="17" t="s">
        <v>1286</v>
      </c>
      <c r="C169" s="18" t="s">
        <v>1287</v>
      </c>
      <c r="D169" s="17" t="s">
        <v>1270</v>
      </c>
      <c r="E169" s="17" t="s">
        <v>1288</v>
      </c>
      <c r="F169" s="74">
        <f t="shared" si="2"/>
        <v>14154322</v>
      </c>
      <c r="G169" s="37">
        <v>2756760</v>
      </c>
      <c r="H169" s="37">
        <v>323549</v>
      </c>
      <c r="I169" s="37">
        <v>10379462</v>
      </c>
      <c r="J169" s="37">
        <v>694551</v>
      </c>
      <c r="K169" s="37"/>
      <c r="L169" s="66">
        <v>20080707</v>
      </c>
    </row>
    <row r="170" spans="1:12" ht="15">
      <c r="A170" s="7">
        <v>140</v>
      </c>
      <c r="B170" s="17" t="s">
        <v>1289</v>
      </c>
      <c r="C170" s="18" t="s">
        <v>1290</v>
      </c>
      <c r="D170" s="17" t="s">
        <v>1270</v>
      </c>
      <c r="E170" s="17" t="s">
        <v>1291</v>
      </c>
      <c r="F170" s="74">
        <f t="shared" si="2"/>
        <v>171697</v>
      </c>
      <c r="G170" s="37">
        <v>0</v>
      </c>
      <c r="H170" s="37">
        <v>111472</v>
      </c>
      <c r="I170" s="37">
        <v>0</v>
      </c>
      <c r="J170" s="37">
        <v>60225</v>
      </c>
      <c r="K170" s="37"/>
      <c r="L170" s="66">
        <v>20080707</v>
      </c>
    </row>
    <row r="171" spans="1:12" ht="15">
      <c r="A171" s="7">
        <v>141</v>
      </c>
      <c r="B171" s="17" t="s">
        <v>1292</v>
      </c>
      <c r="C171" s="18" t="s">
        <v>1293</v>
      </c>
      <c r="D171" s="17" t="s">
        <v>1270</v>
      </c>
      <c r="E171" s="17" t="s">
        <v>1294</v>
      </c>
      <c r="F171" s="74">
        <f t="shared" si="2"/>
        <v>26211728</v>
      </c>
      <c r="G171" s="37">
        <v>8860267</v>
      </c>
      <c r="H171" s="37">
        <v>2261942</v>
      </c>
      <c r="I171" s="37">
        <v>3409000</v>
      </c>
      <c r="J171" s="37">
        <v>11680519</v>
      </c>
      <c r="K171" s="37"/>
      <c r="L171" s="66">
        <v>20080609</v>
      </c>
    </row>
    <row r="172" spans="1:12" ht="15">
      <c r="A172" s="7">
        <v>142</v>
      </c>
      <c r="B172" s="17" t="s">
        <v>1295</v>
      </c>
      <c r="C172" s="18" t="s">
        <v>1296</v>
      </c>
      <c r="D172" s="17" t="s">
        <v>1270</v>
      </c>
      <c r="E172" s="17" t="s">
        <v>1297</v>
      </c>
      <c r="F172" s="74">
        <f t="shared" si="2"/>
        <v>109776011</v>
      </c>
      <c r="G172" s="37">
        <v>2504200</v>
      </c>
      <c r="H172" s="37">
        <v>8220086</v>
      </c>
      <c r="I172" s="37">
        <v>11540000</v>
      </c>
      <c r="J172" s="37">
        <v>87511725</v>
      </c>
      <c r="K172" s="37"/>
      <c r="L172" s="66">
        <v>20080609</v>
      </c>
    </row>
    <row r="173" spans="1:12" ht="15">
      <c r="A173" s="7">
        <v>143</v>
      </c>
      <c r="B173" s="17" t="s">
        <v>1298</v>
      </c>
      <c r="C173" s="18" t="s">
        <v>1299</v>
      </c>
      <c r="D173" s="17" t="s">
        <v>1270</v>
      </c>
      <c r="E173" s="17" t="s">
        <v>1300</v>
      </c>
      <c r="F173" s="74">
        <f t="shared" si="2"/>
        <v>404955</v>
      </c>
      <c r="G173" s="37">
        <v>215180</v>
      </c>
      <c r="H173" s="37">
        <v>155025</v>
      </c>
      <c r="I173" s="37">
        <v>30300</v>
      </c>
      <c r="J173" s="37">
        <v>4450</v>
      </c>
      <c r="K173" s="37"/>
      <c r="L173" s="66">
        <v>20080609</v>
      </c>
    </row>
    <row r="174" spans="1:12" ht="15">
      <c r="A174" s="7">
        <v>144</v>
      </c>
      <c r="B174" s="17" t="s">
        <v>1301</v>
      </c>
      <c r="C174" s="18" t="s">
        <v>1302</v>
      </c>
      <c r="D174" s="17" t="s">
        <v>1270</v>
      </c>
      <c r="E174" s="17" t="s">
        <v>1303</v>
      </c>
      <c r="F174" s="74">
        <f t="shared" si="2"/>
        <v>1163620</v>
      </c>
      <c r="G174" s="37">
        <v>147000</v>
      </c>
      <c r="H174" s="37">
        <v>249576</v>
      </c>
      <c r="I174" s="37">
        <v>307350</v>
      </c>
      <c r="J174" s="37">
        <v>459694</v>
      </c>
      <c r="K174" s="37"/>
      <c r="L174" s="66">
        <v>20080609</v>
      </c>
    </row>
    <row r="175" spans="1:12" ht="15">
      <c r="A175" s="7">
        <v>145</v>
      </c>
      <c r="B175" s="17" t="s">
        <v>1304</v>
      </c>
      <c r="C175" s="18" t="s">
        <v>1305</v>
      </c>
      <c r="D175" s="17" t="s">
        <v>1270</v>
      </c>
      <c r="E175" s="17" t="s">
        <v>1306</v>
      </c>
      <c r="F175" s="74">
        <f t="shared" si="2"/>
        <v>1904722</v>
      </c>
      <c r="G175" s="37">
        <v>0</v>
      </c>
      <c r="H175" s="37">
        <v>1602426</v>
      </c>
      <c r="I175" s="37">
        <v>0</v>
      </c>
      <c r="J175" s="37">
        <v>302296</v>
      </c>
      <c r="K175" s="37"/>
      <c r="L175" s="66">
        <v>20080707</v>
      </c>
    </row>
    <row r="176" spans="1:12" ht="15">
      <c r="A176" s="7">
        <v>146</v>
      </c>
      <c r="B176" s="17" t="s">
        <v>1307</v>
      </c>
      <c r="C176" s="18" t="s">
        <v>1308</v>
      </c>
      <c r="D176" s="17" t="s">
        <v>1270</v>
      </c>
      <c r="E176" s="17" t="s">
        <v>1309</v>
      </c>
      <c r="F176" s="74">
        <f t="shared" si="2"/>
        <v>1616858</v>
      </c>
      <c r="G176" s="37">
        <v>0</v>
      </c>
      <c r="H176" s="37">
        <v>433458</v>
      </c>
      <c r="I176" s="37">
        <v>0</v>
      </c>
      <c r="J176" s="37">
        <v>1183400</v>
      </c>
      <c r="K176" s="37"/>
      <c r="L176" s="66">
        <v>20080707</v>
      </c>
    </row>
    <row r="177" spans="1:12" ht="15">
      <c r="A177" s="7">
        <v>147</v>
      </c>
      <c r="B177" s="17" t="s">
        <v>1310</v>
      </c>
      <c r="C177" s="18" t="s">
        <v>1311</v>
      </c>
      <c r="D177" s="17" t="s">
        <v>1270</v>
      </c>
      <c r="E177" s="17" t="s">
        <v>1312</v>
      </c>
      <c r="F177" s="74">
        <f t="shared" si="2"/>
        <v>2076968</v>
      </c>
      <c r="G177" s="37">
        <v>81300</v>
      </c>
      <c r="H177" s="37">
        <v>747483</v>
      </c>
      <c r="I177" s="37">
        <v>92800</v>
      </c>
      <c r="J177" s="37">
        <v>1155385</v>
      </c>
      <c r="K177" s="37"/>
      <c r="L177" s="66">
        <v>20080707</v>
      </c>
    </row>
    <row r="178" spans="1:12" ht="15">
      <c r="A178" s="7">
        <v>148</v>
      </c>
      <c r="B178" s="17" t="s">
        <v>1313</v>
      </c>
      <c r="C178" s="18" t="s">
        <v>1314</v>
      </c>
      <c r="D178" s="17" t="s">
        <v>1270</v>
      </c>
      <c r="E178" s="17" t="s">
        <v>1315</v>
      </c>
      <c r="F178" s="74">
        <f t="shared" si="2"/>
        <v>8724778</v>
      </c>
      <c r="G178" s="37">
        <v>602710</v>
      </c>
      <c r="H178" s="37">
        <v>3909343</v>
      </c>
      <c r="I178" s="37">
        <v>295850</v>
      </c>
      <c r="J178" s="37">
        <v>3916875</v>
      </c>
      <c r="K178" s="37"/>
      <c r="L178" s="66">
        <v>20080707</v>
      </c>
    </row>
    <row r="179" spans="1:12" ht="15">
      <c r="A179" s="7">
        <v>149</v>
      </c>
      <c r="B179" s="17" t="s">
        <v>1316</v>
      </c>
      <c r="C179" s="18" t="s">
        <v>1317</v>
      </c>
      <c r="D179" s="17" t="s">
        <v>1270</v>
      </c>
      <c r="E179" s="17" t="s">
        <v>1318</v>
      </c>
      <c r="F179" s="74">
        <f t="shared" si="2"/>
        <v>2387888</v>
      </c>
      <c r="G179" s="37">
        <v>0</v>
      </c>
      <c r="H179" s="37">
        <v>1729897</v>
      </c>
      <c r="I179" s="37">
        <v>0</v>
      </c>
      <c r="J179" s="37">
        <v>657991</v>
      </c>
      <c r="K179" s="37"/>
      <c r="L179" s="66">
        <v>20080609</v>
      </c>
    </row>
    <row r="180" spans="1:12" ht="15">
      <c r="A180" s="7">
        <v>150</v>
      </c>
      <c r="B180" s="17" t="s">
        <v>1319</v>
      </c>
      <c r="C180" s="18" t="s">
        <v>1320</v>
      </c>
      <c r="D180" s="17" t="s">
        <v>1270</v>
      </c>
      <c r="E180" s="17" t="s">
        <v>1321</v>
      </c>
      <c r="F180" s="74">
        <f t="shared" si="2"/>
        <v>5607046</v>
      </c>
      <c r="G180" s="37">
        <v>716300</v>
      </c>
      <c r="H180" s="37">
        <v>4234414</v>
      </c>
      <c r="I180" s="37">
        <v>397500</v>
      </c>
      <c r="J180" s="37">
        <v>258832</v>
      </c>
      <c r="K180" s="37"/>
      <c r="L180" s="66">
        <v>20080707</v>
      </c>
    </row>
    <row r="181" spans="1:12" ht="15">
      <c r="A181" s="7">
        <v>151</v>
      </c>
      <c r="B181" s="17" t="s">
        <v>1322</v>
      </c>
      <c r="C181" s="18" t="s">
        <v>1323</v>
      </c>
      <c r="D181" s="17" t="s">
        <v>1270</v>
      </c>
      <c r="E181" s="17" t="s">
        <v>1324</v>
      </c>
      <c r="F181" s="74">
        <f t="shared" si="2"/>
        <v>2136224</v>
      </c>
      <c r="G181" s="37">
        <v>12000</v>
      </c>
      <c r="H181" s="37">
        <v>2096724</v>
      </c>
      <c r="I181" s="37">
        <v>0</v>
      </c>
      <c r="J181" s="37">
        <v>27500</v>
      </c>
      <c r="K181" s="37"/>
      <c r="L181" s="66">
        <v>20080609</v>
      </c>
    </row>
    <row r="182" spans="1:12" ht="15">
      <c r="A182" s="7">
        <v>152</v>
      </c>
      <c r="B182" s="17" t="s">
        <v>1325</v>
      </c>
      <c r="C182" s="18" t="s">
        <v>1326</v>
      </c>
      <c r="D182" s="17" t="s">
        <v>1270</v>
      </c>
      <c r="E182" s="17" t="s">
        <v>1327</v>
      </c>
      <c r="F182" s="74">
        <f t="shared" si="2"/>
        <v>19550</v>
      </c>
      <c r="G182" s="37">
        <v>0</v>
      </c>
      <c r="H182" s="37">
        <v>19550</v>
      </c>
      <c r="I182" s="37">
        <v>0</v>
      </c>
      <c r="J182" s="37">
        <v>0</v>
      </c>
      <c r="K182" s="37"/>
      <c r="L182" s="66">
        <v>20080707</v>
      </c>
    </row>
    <row r="183" spans="1:12" ht="15">
      <c r="A183" s="7">
        <v>153</v>
      </c>
      <c r="B183" s="17" t="s">
        <v>1328</v>
      </c>
      <c r="C183" s="18" t="s">
        <v>1329</v>
      </c>
      <c r="D183" s="17" t="s">
        <v>1270</v>
      </c>
      <c r="E183" s="17" t="s">
        <v>1330</v>
      </c>
      <c r="F183" s="74">
        <f t="shared" si="2"/>
        <v>1451670</v>
      </c>
      <c r="G183" s="37">
        <v>91000</v>
      </c>
      <c r="H183" s="37">
        <v>76670</v>
      </c>
      <c r="I183" s="37">
        <v>0</v>
      </c>
      <c r="J183" s="37">
        <v>1284000</v>
      </c>
      <c r="K183" s="37"/>
      <c r="L183" s="66">
        <v>20080707</v>
      </c>
    </row>
    <row r="184" spans="1:12" ht="15">
      <c r="A184" s="7">
        <v>154</v>
      </c>
      <c r="B184" s="17" t="s">
        <v>1331</v>
      </c>
      <c r="C184" s="18" t="s">
        <v>1332</v>
      </c>
      <c r="D184" s="17" t="s">
        <v>1270</v>
      </c>
      <c r="E184" s="17" t="s">
        <v>1333</v>
      </c>
      <c r="F184" s="74">
        <f t="shared" si="2"/>
        <v>1622803</v>
      </c>
      <c r="G184" s="37">
        <v>259399</v>
      </c>
      <c r="H184" s="37">
        <v>432068</v>
      </c>
      <c r="I184" s="37">
        <v>744300</v>
      </c>
      <c r="J184" s="37">
        <v>187036</v>
      </c>
      <c r="K184" s="37"/>
      <c r="L184" s="66">
        <v>20080707</v>
      </c>
    </row>
    <row r="185" spans="1:12" ht="15">
      <c r="A185" s="7">
        <v>155</v>
      </c>
      <c r="B185" s="17" t="s">
        <v>1334</v>
      </c>
      <c r="C185" s="18" t="s">
        <v>1335</v>
      </c>
      <c r="D185" s="17" t="s">
        <v>1270</v>
      </c>
      <c r="E185" s="17" t="s">
        <v>1336</v>
      </c>
      <c r="F185" s="74">
        <f t="shared" si="2"/>
        <v>1119487</v>
      </c>
      <c r="G185" s="37">
        <v>3000</v>
      </c>
      <c r="H185" s="37">
        <v>817658</v>
      </c>
      <c r="I185" s="37">
        <v>220950</v>
      </c>
      <c r="J185" s="37">
        <v>77879</v>
      </c>
      <c r="K185" s="72"/>
      <c r="L185" s="66">
        <v>20080707</v>
      </c>
    </row>
    <row r="186" spans="1:12" ht="15">
      <c r="A186" s="7">
        <v>156</v>
      </c>
      <c r="B186" s="17" t="s">
        <v>1337</v>
      </c>
      <c r="C186" s="18" t="s">
        <v>1338</v>
      </c>
      <c r="D186" s="17" t="s">
        <v>1270</v>
      </c>
      <c r="E186" s="17" t="s">
        <v>1339</v>
      </c>
      <c r="F186" s="74">
        <f t="shared" si="2"/>
        <v>913364</v>
      </c>
      <c r="G186" s="37">
        <v>0</v>
      </c>
      <c r="H186" s="37">
        <v>214537</v>
      </c>
      <c r="I186" s="37">
        <v>631372</v>
      </c>
      <c r="J186" s="37">
        <v>67455</v>
      </c>
      <c r="K186" s="37"/>
      <c r="L186" s="66">
        <v>20080609</v>
      </c>
    </row>
    <row r="187" spans="1:12" ht="15">
      <c r="A187" s="7">
        <v>157</v>
      </c>
      <c r="B187" s="17" t="s">
        <v>1340</v>
      </c>
      <c r="C187" s="18" t="s">
        <v>1341</v>
      </c>
      <c r="D187" s="17" t="s">
        <v>1270</v>
      </c>
      <c r="E187" s="17" t="s">
        <v>1342</v>
      </c>
      <c r="F187" s="74">
        <f t="shared" si="2"/>
        <v>1086189</v>
      </c>
      <c r="G187" s="37">
        <v>0</v>
      </c>
      <c r="H187" s="37">
        <v>351359</v>
      </c>
      <c r="I187" s="37">
        <v>705410</v>
      </c>
      <c r="J187" s="37">
        <v>29420</v>
      </c>
      <c r="K187" s="37"/>
      <c r="L187" s="66">
        <v>20080609</v>
      </c>
    </row>
    <row r="188" spans="1:12" ht="15">
      <c r="A188" s="7">
        <v>158</v>
      </c>
      <c r="B188" s="17" t="s">
        <v>1343</v>
      </c>
      <c r="C188" s="18" t="s">
        <v>1344</v>
      </c>
      <c r="D188" s="17" t="s">
        <v>1270</v>
      </c>
      <c r="E188" s="17" t="s">
        <v>1345</v>
      </c>
      <c r="F188" s="74">
        <f t="shared" si="2"/>
        <v>507996</v>
      </c>
      <c r="G188" s="37">
        <v>110100</v>
      </c>
      <c r="H188" s="37">
        <v>325580</v>
      </c>
      <c r="I188" s="37">
        <v>1000</v>
      </c>
      <c r="J188" s="37">
        <v>71316</v>
      </c>
      <c r="K188" s="37"/>
      <c r="L188" s="66">
        <v>20080609</v>
      </c>
    </row>
    <row r="189" spans="1:12" ht="15">
      <c r="A189" s="7">
        <v>159</v>
      </c>
      <c r="B189" s="17" t="s">
        <v>1346</v>
      </c>
      <c r="C189" s="18" t="s">
        <v>1347</v>
      </c>
      <c r="D189" s="17" t="s">
        <v>1270</v>
      </c>
      <c r="E189" s="17" t="s">
        <v>1348</v>
      </c>
      <c r="F189" s="74">
        <f t="shared" si="2"/>
        <v>825372</v>
      </c>
      <c r="G189" s="37">
        <v>0</v>
      </c>
      <c r="H189" s="37">
        <v>268194</v>
      </c>
      <c r="I189" s="37">
        <v>0</v>
      </c>
      <c r="J189" s="37">
        <v>557178</v>
      </c>
      <c r="K189" s="37"/>
      <c r="L189" s="66" t="s">
        <v>3</v>
      </c>
    </row>
    <row r="190" spans="1:12" ht="15">
      <c r="A190" s="7">
        <v>160</v>
      </c>
      <c r="B190" s="17" t="s">
        <v>1349</v>
      </c>
      <c r="C190" s="18" t="s">
        <v>1350</v>
      </c>
      <c r="D190" s="17" t="s">
        <v>1270</v>
      </c>
      <c r="E190" s="17" t="s">
        <v>1351</v>
      </c>
      <c r="F190" s="74">
        <f t="shared" si="2"/>
        <v>6568400</v>
      </c>
      <c r="G190" s="37">
        <v>292150</v>
      </c>
      <c r="H190" s="37">
        <v>2254341</v>
      </c>
      <c r="I190" s="37">
        <v>976800</v>
      </c>
      <c r="J190" s="37">
        <v>3045109</v>
      </c>
      <c r="K190" s="37"/>
      <c r="L190" s="66">
        <v>20080707</v>
      </c>
    </row>
    <row r="191" spans="1:12" ht="15">
      <c r="A191" s="7">
        <v>161</v>
      </c>
      <c r="B191" s="17" t="s">
        <v>1352</v>
      </c>
      <c r="C191" s="18" t="s">
        <v>1353</v>
      </c>
      <c r="D191" s="17" t="s">
        <v>1270</v>
      </c>
      <c r="E191" s="17" t="s">
        <v>1354</v>
      </c>
      <c r="F191" s="74">
        <f t="shared" si="2"/>
        <v>1228861</v>
      </c>
      <c r="G191" s="37">
        <v>0</v>
      </c>
      <c r="H191" s="37">
        <v>809368</v>
      </c>
      <c r="I191" s="37">
        <v>105000</v>
      </c>
      <c r="J191" s="37">
        <v>314493</v>
      </c>
      <c r="K191" s="37"/>
      <c r="L191" s="66">
        <v>20080609</v>
      </c>
    </row>
    <row r="192" spans="1:12" ht="15">
      <c r="A192" s="7">
        <v>162</v>
      </c>
      <c r="B192" s="17" t="s">
        <v>1355</v>
      </c>
      <c r="C192" s="18" t="s">
        <v>1356</v>
      </c>
      <c r="D192" s="17" t="s">
        <v>1270</v>
      </c>
      <c r="E192" s="17" t="s">
        <v>1357</v>
      </c>
      <c r="F192" s="74">
        <f t="shared" si="2"/>
        <v>55300</v>
      </c>
      <c r="G192" s="37">
        <v>0</v>
      </c>
      <c r="H192" s="37">
        <v>48800</v>
      </c>
      <c r="I192" s="37">
        <v>0</v>
      </c>
      <c r="J192" s="37">
        <v>6500</v>
      </c>
      <c r="K192" s="37"/>
      <c r="L192" s="66">
        <v>20080609</v>
      </c>
    </row>
    <row r="193" spans="1:12" ht="15">
      <c r="A193" s="7">
        <v>163</v>
      </c>
      <c r="B193" s="17" t="s">
        <v>1358</v>
      </c>
      <c r="C193" s="18" t="s">
        <v>1359</v>
      </c>
      <c r="D193" s="17" t="s">
        <v>1270</v>
      </c>
      <c r="E193" s="17" t="s">
        <v>1360</v>
      </c>
      <c r="F193" s="74">
        <f t="shared" si="2"/>
        <v>2237717</v>
      </c>
      <c r="G193" s="37">
        <v>0</v>
      </c>
      <c r="H193" s="37">
        <v>622354</v>
      </c>
      <c r="I193" s="37">
        <v>634600</v>
      </c>
      <c r="J193" s="37">
        <v>980763</v>
      </c>
      <c r="K193" s="37"/>
      <c r="L193" s="66">
        <v>20080609</v>
      </c>
    </row>
    <row r="194" spans="1:12" ht="15">
      <c r="A194" s="7">
        <v>164</v>
      </c>
      <c r="B194" s="17" t="s">
        <v>1361</v>
      </c>
      <c r="C194" s="18" t="s">
        <v>1362</v>
      </c>
      <c r="D194" s="17" t="s">
        <v>1270</v>
      </c>
      <c r="E194" s="17" t="s">
        <v>1363</v>
      </c>
      <c r="F194" s="74">
        <f t="shared" si="2"/>
        <v>1089708</v>
      </c>
      <c r="G194" s="37">
        <v>602783</v>
      </c>
      <c r="H194" s="37">
        <v>205519</v>
      </c>
      <c r="I194" s="37">
        <v>0</v>
      </c>
      <c r="J194" s="37">
        <v>281406</v>
      </c>
      <c r="K194" s="37"/>
      <c r="L194" s="66">
        <v>20080609</v>
      </c>
    </row>
    <row r="195" spans="1:12" ht="15">
      <c r="A195" s="7">
        <v>165</v>
      </c>
      <c r="B195" s="17" t="s">
        <v>1364</v>
      </c>
      <c r="C195" s="18" t="s">
        <v>1365</v>
      </c>
      <c r="D195" s="17" t="s">
        <v>1270</v>
      </c>
      <c r="E195" s="17" t="s">
        <v>1366</v>
      </c>
      <c r="F195" s="74">
        <f t="shared" si="2"/>
        <v>601542</v>
      </c>
      <c r="G195" s="37">
        <v>0</v>
      </c>
      <c r="H195" s="37">
        <v>349045</v>
      </c>
      <c r="I195" s="37">
        <v>71525</v>
      </c>
      <c r="J195" s="37">
        <v>180972</v>
      </c>
      <c r="K195" s="37"/>
      <c r="L195" s="66">
        <v>20080609</v>
      </c>
    </row>
    <row r="196" spans="1:12" ht="15">
      <c r="A196" s="7">
        <v>166</v>
      </c>
      <c r="B196" s="17" t="s">
        <v>1367</v>
      </c>
      <c r="C196" s="18" t="s">
        <v>1368</v>
      </c>
      <c r="D196" s="17" t="s">
        <v>1270</v>
      </c>
      <c r="E196" s="17" t="s">
        <v>1369</v>
      </c>
      <c r="F196" s="74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6">
        <v>20080707</v>
      </c>
    </row>
    <row r="197" spans="1:12" ht="15">
      <c r="A197" s="7">
        <v>167</v>
      </c>
      <c r="B197" s="17" t="s">
        <v>1370</v>
      </c>
      <c r="C197" s="18" t="s">
        <v>1371</v>
      </c>
      <c r="D197" s="17" t="s">
        <v>1270</v>
      </c>
      <c r="E197" s="17" t="s">
        <v>1372</v>
      </c>
      <c r="F197" s="74">
        <f t="shared" si="2"/>
        <v>41200133</v>
      </c>
      <c r="G197" s="37">
        <v>13736846</v>
      </c>
      <c r="H197" s="37">
        <v>1775805</v>
      </c>
      <c r="I197" s="37">
        <v>17245100</v>
      </c>
      <c r="J197" s="37">
        <v>8442382</v>
      </c>
      <c r="K197" s="37"/>
      <c r="L197" s="66">
        <v>20080707</v>
      </c>
    </row>
    <row r="198" spans="1:12" ht="15">
      <c r="A198" s="7">
        <v>168</v>
      </c>
      <c r="B198" s="17" t="s">
        <v>1373</v>
      </c>
      <c r="C198" s="18" t="s">
        <v>1374</v>
      </c>
      <c r="D198" s="17" t="s">
        <v>1270</v>
      </c>
      <c r="E198" s="17" t="s">
        <v>1375</v>
      </c>
      <c r="F198" s="74">
        <f t="shared" si="2"/>
        <v>3018625</v>
      </c>
      <c r="G198" s="37">
        <v>1128515</v>
      </c>
      <c r="H198" s="37">
        <v>740288</v>
      </c>
      <c r="I198" s="37">
        <v>1006708</v>
      </c>
      <c r="J198" s="37">
        <v>143114</v>
      </c>
      <c r="K198" s="37"/>
      <c r="L198" s="66">
        <v>20080609</v>
      </c>
    </row>
    <row r="199" spans="1:12" ht="15">
      <c r="A199" s="7">
        <v>169</v>
      </c>
      <c r="B199" s="17" t="s">
        <v>1376</v>
      </c>
      <c r="C199" s="18" t="s">
        <v>1377</v>
      </c>
      <c r="D199" s="17" t="s">
        <v>1270</v>
      </c>
      <c r="E199" s="17" t="s">
        <v>1378</v>
      </c>
      <c r="F199" s="74">
        <f t="shared" si="2"/>
        <v>14057761</v>
      </c>
      <c r="G199" s="37">
        <v>7762079</v>
      </c>
      <c r="H199" s="37">
        <v>1787634</v>
      </c>
      <c r="I199" s="37">
        <v>3195019</v>
      </c>
      <c r="J199" s="37">
        <v>1313029</v>
      </c>
      <c r="K199" s="37"/>
      <c r="L199" s="66">
        <v>20080707</v>
      </c>
    </row>
    <row r="200" spans="1:12" ht="15">
      <c r="A200" s="7">
        <v>170</v>
      </c>
      <c r="B200" s="17" t="s">
        <v>1379</v>
      </c>
      <c r="C200" s="18" t="s">
        <v>1380</v>
      </c>
      <c r="D200" s="17" t="s">
        <v>1270</v>
      </c>
      <c r="E200" s="17" t="s">
        <v>1381</v>
      </c>
      <c r="F200" s="74">
        <f t="shared" si="2"/>
        <v>63847</v>
      </c>
      <c r="G200" s="37">
        <v>0</v>
      </c>
      <c r="H200" s="37">
        <v>63647</v>
      </c>
      <c r="I200" s="37">
        <v>0</v>
      </c>
      <c r="J200" s="37">
        <v>200</v>
      </c>
      <c r="K200" s="37"/>
      <c r="L200" s="66">
        <v>20080609</v>
      </c>
    </row>
    <row r="201" spans="1:12" ht="15">
      <c r="A201" s="7">
        <v>171</v>
      </c>
      <c r="B201" s="17" t="s">
        <v>1383</v>
      </c>
      <c r="C201" s="18" t="s">
        <v>1384</v>
      </c>
      <c r="D201" s="17" t="s">
        <v>1382</v>
      </c>
      <c r="E201" s="17" t="s">
        <v>1385</v>
      </c>
      <c r="F201" s="74">
        <f t="shared" si="2"/>
        <v>22257455</v>
      </c>
      <c r="G201" s="37">
        <v>16620023</v>
      </c>
      <c r="H201" s="37">
        <v>2778097</v>
      </c>
      <c r="I201" s="37">
        <v>549796</v>
      </c>
      <c r="J201" s="37">
        <v>2309539</v>
      </c>
      <c r="K201" s="37"/>
      <c r="L201" s="66">
        <v>20080707</v>
      </c>
    </row>
    <row r="202" spans="1:12" ht="15">
      <c r="A202" s="7">
        <v>172</v>
      </c>
      <c r="B202" s="17" t="s">
        <v>1386</v>
      </c>
      <c r="C202" s="18" t="s">
        <v>1387</v>
      </c>
      <c r="D202" s="17" t="s">
        <v>1382</v>
      </c>
      <c r="E202" s="17" t="s">
        <v>1388</v>
      </c>
      <c r="F202" s="74">
        <f t="shared" si="2"/>
        <v>11890283</v>
      </c>
      <c r="G202" s="37">
        <v>3249943</v>
      </c>
      <c r="H202" s="37">
        <v>4790242</v>
      </c>
      <c r="I202" s="37">
        <v>1753313</v>
      </c>
      <c r="J202" s="37">
        <v>2096785</v>
      </c>
      <c r="K202" s="37"/>
      <c r="L202" s="66">
        <v>20080609</v>
      </c>
    </row>
    <row r="203" spans="1:12" ht="15">
      <c r="A203" s="7">
        <v>173</v>
      </c>
      <c r="B203" s="17" t="s">
        <v>1389</v>
      </c>
      <c r="C203" s="18" t="s">
        <v>1390</v>
      </c>
      <c r="D203" s="17" t="s">
        <v>1382</v>
      </c>
      <c r="E203" s="17" t="s">
        <v>1391</v>
      </c>
      <c r="F203" s="74">
        <f t="shared" si="2"/>
        <v>1076896</v>
      </c>
      <c r="G203" s="37">
        <v>727601</v>
      </c>
      <c r="H203" s="37">
        <v>347295</v>
      </c>
      <c r="I203" s="37">
        <v>0</v>
      </c>
      <c r="J203" s="37">
        <v>2000</v>
      </c>
      <c r="K203" s="37"/>
      <c r="L203" s="66">
        <v>20080609</v>
      </c>
    </row>
    <row r="204" spans="1:12" ht="15">
      <c r="A204" s="7">
        <v>174</v>
      </c>
      <c r="B204" s="17" t="s">
        <v>1392</v>
      </c>
      <c r="C204" s="18" t="s">
        <v>1393</v>
      </c>
      <c r="D204" s="17" t="s">
        <v>1382</v>
      </c>
      <c r="E204" s="17" t="s">
        <v>1394</v>
      </c>
      <c r="F204" s="74">
        <f t="shared" si="2"/>
        <v>2976335</v>
      </c>
      <c r="G204" s="37">
        <v>744500</v>
      </c>
      <c r="H204" s="37">
        <v>921321</v>
      </c>
      <c r="I204" s="37">
        <v>458925</v>
      </c>
      <c r="J204" s="37">
        <v>851589</v>
      </c>
      <c r="K204" s="37"/>
      <c r="L204" s="66">
        <v>20080609</v>
      </c>
    </row>
    <row r="205" spans="1:12" ht="15">
      <c r="A205" s="7">
        <v>175</v>
      </c>
      <c r="B205" s="17" t="s">
        <v>1395</v>
      </c>
      <c r="C205" s="18" t="s">
        <v>1396</v>
      </c>
      <c r="D205" s="17" t="s">
        <v>1382</v>
      </c>
      <c r="E205" s="17" t="s">
        <v>1397</v>
      </c>
      <c r="F205" s="74">
        <f t="shared" si="2"/>
        <v>12527664</v>
      </c>
      <c r="G205" s="37">
        <v>1991962</v>
      </c>
      <c r="H205" s="37">
        <v>9361641</v>
      </c>
      <c r="I205" s="37">
        <v>162540</v>
      </c>
      <c r="J205" s="37">
        <v>1011521</v>
      </c>
      <c r="K205" s="37"/>
      <c r="L205" s="66">
        <v>20080609</v>
      </c>
    </row>
    <row r="206" spans="1:12" ht="15">
      <c r="A206" s="7">
        <v>176</v>
      </c>
      <c r="B206" s="17" t="s">
        <v>1398</v>
      </c>
      <c r="C206" s="18" t="s">
        <v>1399</v>
      </c>
      <c r="D206" s="17" t="s">
        <v>1382</v>
      </c>
      <c r="E206" s="17" t="s">
        <v>1400</v>
      </c>
      <c r="F206" s="74">
        <f t="shared" si="2"/>
        <v>12635213</v>
      </c>
      <c r="G206" s="37">
        <v>7926736</v>
      </c>
      <c r="H206" s="37">
        <v>1194118</v>
      </c>
      <c r="I206" s="37">
        <v>615125</v>
      </c>
      <c r="J206" s="37">
        <v>2899234</v>
      </c>
      <c r="K206" s="37"/>
      <c r="L206" s="66">
        <v>20080609</v>
      </c>
    </row>
    <row r="207" spans="1:12" ht="15">
      <c r="A207" s="7">
        <v>177</v>
      </c>
      <c r="B207" s="17" t="s">
        <v>1401</v>
      </c>
      <c r="C207" s="18" t="s">
        <v>1402</v>
      </c>
      <c r="D207" s="17" t="s">
        <v>1382</v>
      </c>
      <c r="E207" s="17" t="s">
        <v>1403</v>
      </c>
      <c r="F207" s="74">
        <f t="shared" si="2"/>
        <v>4730672</v>
      </c>
      <c r="G207" s="37">
        <v>1497093</v>
      </c>
      <c r="H207" s="37">
        <v>2514761</v>
      </c>
      <c r="I207" s="37">
        <v>53916</v>
      </c>
      <c r="J207" s="37">
        <v>664902</v>
      </c>
      <c r="K207" s="37"/>
      <c r="L207" s="66">
        <v>20080707</v>
      </c>
    </row>
    <row r="208" spans="1:12" ht="15">
      <c r="A208" s="7">
        <v>178</v>
      </c>
      <c r="B208" s="17" t="s">
        <v>1404</v>
      </c>
      <c r="C208" s="18" t="s">
        <v>1405</v>
      </c>
      <c r="D208" s="17" t="s">
        <v>1382</v>
      </c>
      <c r="E208" s="17" t="s">
        <v>1406</v>
      </c>
      <c r="F208" s="74">
        <f t="shared" si="2"/>
        <v>19369075</v>
      </c>
      <c r="G208" s="37">
        <v>10064191</v>
      </c>
      <c r="H208" s="37">
        <v>5991912</v>
      </c>
      <c r="I208" s="37">
        <v>447633</v>
      </c>
      <c r="J208" s="37">
        <v>2865339</v>
      </c>
      <c r="K208" s="37"/>
      <c r="L208" s="66">
        <v>20080609</v>
      </c>
    </row>
    <row r="209" spans="1:12" ht="15">
      <c r="A209" s="7">
        <v>179</v>
      </c>
      <c r="B209" s="17" t="s">
        <v>1407</v>
      </c>
      <c r="C209" s="18" t="s">
        <v>1408</v>
      </c>
      <c r="D209" s="17" t="s">
        <v>1382</v>
      </c>
      <c r="E209" s="17" t="s">
        <v>1409</v>
      </c>
      <c r="F209" s="74">
        <f t="shared" si="2"/>
        <v>5199239</v>
      </c>
      <c r="G209" s="37">
        <v>3240400</v>
      </c>
      <c r="H209" s="37">
        <v>1769939</v>
      </c>
      <c r="I209" s="37">
        <v>600</v>
      </c>
      <c r="J209" s="37">
        <v>188300</v>
      </c>
      <c r="K209" s="37"/>
      <c r="L209" s="66">
        <v>20080609</v>
      </c>
    </row>
    <row r="210" spans="1:12" ht="15">
      <c r="A210" s="7">
        <v>180</v>
      </c>
      <c r="B210" s="17" t="s">
        <v>1410</v>
      </c>
      <c r="C210" s="18" t="s">
        <v>1411</v>
      </c>
      <c r="D210" s="17" t="s">
        <v>1382</v>
      </c>
      <c r="E210" s="17" t="s">
        <v>1412</v>
      </c>
      <c r="F210" s="74">
        <f t="shared" si="2"/>
        <v>8872043</v>
      </c>
      <c r="G210" s="37">
        <v>5235284</v>
      </c>
      <c r="H210" s="37">
        <v>3157501</v>
      </c>
      <c r="I210" s="37">
        <v>0</v>
      </c>
      <c r="J210" s="37">
        <v>479258</v>
      </c>
      <c r="K210" s="52"/>
      <c r="L210" s="66">
        <v>20080609</v>
      </c>
    </row>
    <row r="211" spans="1:12" ht="15">
      <c r="A211" s="7">
        <v>181</v>
      </c>
      <c r="B211" s="17" t="s">
        <v>1413</v>
      </c>
      <c r="C211" s="18" t="s">
        <v>1414</v>
      </c>
      <c r="D211" s="17" t="s">
        <v>1382</v>
      </c>
      <c r="E211" s="17" t="s">
        <v>1415</v>
      </c>
      <c r="F211" s="74">
        <f t="shared" si="2"/>
        <v>10333111</v>
      </c>
      <c r="G211" s="37">
        <v>1894400</v>
      </c>
      <c r="H211" s="37">
        <v>2279932</v>
      </c>
      <c r="I211" s="37">
        <v>5164544</v>
      </c>
      <c r="J211" s="37">
        <v>994235</v>
      </c>
      <c r="K211" s="37"/>
      <c r="L211" s="66">
        <v>20080609</v>
      </c>
    </row>
    <row r="212" spans="1:12" ht="15">
      <c r="A212" s="7">
        <v>182</v>
      </c>
      <c r="B212" s="17" t="s">
        <v>1416</v>
      </c>
      <c r="C212" s="18" t="s">
        <v>1417</v>
      </c>
      <c r="D212" s="17" t="s">
        <v>1382</v>
      </c>
      <c r="E212" s="17" t="s">
        <v>1418</v>
      </c>
      <c r="F212" s="74">
        <f t="shared" si="2"/>
        <v>572584</v>
      </c>
      <c r="G212" s="37">
        <v>1600</v>
      </c>
      <c r="H212" s="37">
        <v>418007</v>
      </c>
      <c r="I212" s="37">
        <v>119001</v>
      </c>
      <c r="J212" s="37">
        <v>33976</v>
      </c>
      <c r="K212" s="37"/>
      <c r="L212" s="66">
        <v>20080609</v>
      </c>
    </row>
    <row r="213" spans="1:12" ht="15">
      <c r="A213" s="7">
        <v>183</v>
      </c>
      <c r="B213" s="17" t="s">
        <v>1419</v>
      </c>
      <c r="C213" s="18" t="s">
        <v>1420</v>
      </c>
      <c r="D213" s="17" t="s">
        <v>1382</v>
      </c>
      <c r="E213" s="17" t="s">
        <v>1421</v>
      </c>
      <c r="F213" s="74">
        <f t="shared" si="2"/>
        <v>263213</v>
      </c>
      <c r="G213" s="37">
        <v>176975</v>
      </c>
      <c r="H213" s="37">
        <v>58640</v>
      </c>
      <c r="I213" s="37">
        <v>0</v>
      </c>
      <c r="J213" s="37">
        <v>27598</v>
      </c>
      <c r="K213" s="37"/>
      <c r="L213" s="66">
        <v>20080609</v>
      </c>
    </row>
    <row r="214" spans="1:12" ht="15">
      <c r="A214" s="7">
        <v>184</v>
      </c>
      <c r="B214" s="17" t="s">
        <v>1422</v>
      </c>
      <c r="C214" s="18" t="s">
        <v>1423</v>
      </c>
      <c r="D214" s="17" t="s">
        <v>1382</v>
      </c>
      <c r="E214" s="17" t="s">
        <v>1424</v>
      </c>
      <c r="F214" s="74">
        <f t="shared" si="2"/>
        <v>3793905</v>
      </c>
      <c r="G214" s="37">
        <v>440354</v>
      </c>
      <c r="H214" s="37">
        <v>976710</v>
      </c>
      <c r="I214" s="37">
        <v>629050</v>
      </c>
      <c r="J214" s="37">
        <v>1747791</v>
      </c>
      <c r="K214" s="37"/>
      <c r="L214" s="66">
        <v>20080707</v>
      </c>
    </row>
    <row r="215" spans="1:12" ht="15">
      <c r="A215" s="7">
        <v>185</v>
      </c>
      <c r="B215" s="17" t="s">
        <v>1425</v>
      </c>
      <c r="C215" s="18" t="s">
        <v>1426</v>
      </c>
      <c r="D215" s="17" t="s">
        <v>1382</v>
      </c>
      <c r="E215" s="17" t="s">
        <v>1427</v>
      </c>
      <c r="F215" s="74">
        <f t="shared" si="2"/>
        <v>4629653</v>
      </c>
      <c r="G215" s="37">
        <v>2936050</v>
      </c>
      <c r="H215" s="37">
        <v>1094270</v>
      </c>
      <c r="I215" s="37">
        <v>0</v>
      </c>
      <c r="J215" s="37">
        <v>599333</v>
      </c>
      <c r="K215" s="37"/>
      <c r="L215" s="66">
        <v>20080609</v>
      </c>
    </row>
    <row r="216" spans="1:12" ht="15">
      <c r="A216" s="7">
        <v>186</v>
      </c>
      <c r="B216" s="17" t="s">
        <v>1428</v>
      </c>
      <c r="C216" s="18" t="s">
        <v>1429</v>
      </c>
      <c r="D216" s="17" t="s">
        <v>1382</v>
      </c>
      <c r="E216" s="17" t="s">
        <v>1430</v>
      </c>
      <c r="F216" s="74">
        <f t="shared" si="2"/>
        <v>278641</v>
      </c>
      <c r="G216" s="37">
        <v>115200</v>
      </c>
      <c r="H216" s="37">
        <v>145140</v>
      </c>
      <c r="I216" s="37">
        <v>0</v>
      </c>
      <c r="J216" s="37">
        <v>18301</v>
      </c>
      <c r="K216" s="37"/>
      <c r="L216" s="66">
        <v>20080707</v>
      </c>
    </row>
    <row r="217" spans="1:12" ht="15">
      <c r="A217" s="7">
        <v>187</v>
      </c>
      <c r="B217" s="17" t="s">
        <v>1432</v>
      </c>
      <c r="C217" s="18" t="s">
        <v>1433</v>
      </c>
      <c r="D217" s="17" t="s">
        <v>1431</v>
      </c>
      <c r="E217" s="17" t="s">
        <v>1434</v>
      </c>
      <c r="F217" s="74">
        <f t="shared" si="2"/>
        <v>3254836</v>
      </c>
      <c r="G217" s="37">
        <v>508501</v>
      </c>
      <c r="H217" s="37">
        <v>1282404</v>
      </c>
      <c r="I217" s="37">
        <v>0</v>
      </c>
      <c r="J217" s="37">
        <v>1463931</v>
      </c>
      <c r="K217" s="37"/>
      <c r="L217" s="66">
        <v>20080609</v>
      </c>
    </row>
    <row r="218" spans="1:12" ht="15">
      <c r="A218" s="7">
        <v>188</v>
      </c>
      <c r="B218" s="17" t="s">
        <v>1435</v>
      </c>
      <c r="C218" s="18" t="s">
        <v>1436</v>
      </c>
      <c r="D218" s="17" t="s">
        <v>1431</v>
      </c>
      <c r="E218" s="17" t="s">
        <v>1437</v>
      </c>
      <c r="F218" s="74">
        <f t="shared" si="2"/>
        <v>1204985</v>
      </c>
      <c r="G218" s="37">
        <v>0</v>
      </c>
      <c r="H218" s="37">
        <v>419441</v>
      </c>
      <c r="I218" s="37">
        <v>40654</v>
      </c>
      <c r="J218" s="37">
        <v>744890</v>
      </c>
      <c r="K218" s="37"/>
      <c r="L218" s="66">
        <v>20080609</v>
      </c>
    </row>
    <row r="219" spans="1:12" ht="15">
      <c r="A219" s="7">
        <v>189</v>
      </c>
      <c r="B219" s="17" t="s">
        <v>1438</v>
      </c>
      <c r="C219" s="18" t="s">
        <v>1439</v>
      </c>
      <c r="D219" s="17" t="s">
        <v>1431</v>
      </c>
      <c r="E219" s="17" t="s">
        <v>1440</v>
      </c>
      <c r="F219" s="74">
        <f t="shared" si="2"/>
        <v>2141055</v>
      </c>
      <c r="G219" s="37">
        <v>473802</v>
      </c>
      <c r="H219" s="37">
        <v>304374</v>
      </c>
      <c r="I219" s="37">
        <v>673153</v>
      </c>
      <c r="J219" s="37">
        <v>689726</v>
      </c>
      <c r="K219" s="37"/>
      <c r="L219" s="66">
        <v>20080707</v>
      </c>
    </row>
    <row r="220" spans="1:12" ht="15">
      <c r="A220" s="7">
        <v>190</v>
      </c>
      <c r="B220" s="17" t="s">
        <v>1441</v>
      </c>
      <c r="C220" s="18" t="s">
        <v>1442</v>
      </c>
      <c r="D220" s="17" t="s">
        <v>1431</v>
      </c>
      <c r="E220" s="17" t="s">
        <v>1443</v>
      </c>
      <c r="F220" s="74">
        <f t="shared" si="2"/>
        <v>296620</v>
      </c>
      <c r="G220" s="37">
        <v>122372</v>
      </c>
      <c r="H220" s="37">
        <v>106978</v>
      </c>
      <c r="I220" s="37">
        <v>33680</v>
      </c>
      <c r="J220" s="37">
        <v>33590</v>
      </c>
      <c r="K220" s="37"/>
      <c r="L220" s="66">
        <v>20080609</v>
      </c>
    </row>
    <row r="221" spans="1:12" ht="15">
      <c r="A221" s="7">
        <v>191</v>
      </c>
      <c r="B221" s="17" t="s">
        <v>1444</v>
      </c>
      <c r="C221" s="18" t="s">
        <v>1445</v>
      </c>
      <c r="D221" s="17" t="s">
        <v>1431</v>
      </c>
      <c r="E221" s="17" t="s">
        <v>1446</v>
      </c>
      <c r="F221" s="74">
        <f t="shared" si="2"/>
        <v>984508</v>
      </c>
      <c r="G221" s="37">
        <v>768615</v>
      </c>
      <c r="H221" s="37">
        <v>169370</v>
      </c>
      <c r="I221" s="37">
        <v>2500</v>
      </c>
      <c r="J221" s="37">
        <v>44023</v>
      </c>
      <c r="K221" s="37"/>
      <c r="L221" s="66">
        <v>20080707</v>
      </c>
    </row>
    <row r="222" spans="1:12" ht="15">
      <c r="A222" s="7">
        <v>192</v>
      </c>
      <c r="B222" s="17" t="s">
        <v>1447</v>
      </c>
      <c r="C222" s="18" t="s">
        <v>1448</v>
      </c>
      <c r="D222" s="17" t="s">
        <v>1431</v>
      </c>
      <c r="E222" s="17" t="s">
        <v>1449</v>
      </c>
      <c r="F222" s="74">
        <f t="shared" si="2"/>
        <v>57750</v>
      </c>
      <c r="G222" s="37">
        <v>0</v>
      </c>
      <c r="H222" s="37">
        <v>52750</v>
      </c>
      <c r="I222" s="37">
        <v>0</v>
      </c>
      <c r="J222" s="37">
        <v>5000</v>
      </c>
      <c r="K222" s="37"/>
      <c r="L222" s="66">
        <v>20080609</v>
      </c>
    </row>
    <row r="223" spans="1:12" ht="15">
      <c r="A223" s="7">
        <v>193</v>
      </c>
      <c r="B223" s="17" t="s">
        <v>1450</v>
      </c>
      <c r="C223" s="18" t="s">
        <v>1451</v>
      </c>
      <c r="D223" s="17" t="s">
        <v>1431</v>
      </c>
      <c r="E223" s="17" t="s">
        <v>1452</v>
      </c>
      <c r="F223" s="74">
        <f aca="true" t="shared" si="3" ref="F223:F286">G223+H223+I223+J223</f>
        <v>1192236</v>
      </c>
      <c r="G223" s="37">
        <v>643300</v>
      </c>
      <c r="H223" s="37">
        <v>330505</v>
      </c>
      <c r="I223" s="37">
        <v>108500</v>
      </c>
      <c r="J223" s="37">
        <v>109931</v>
      </c>
      <c r="K223" s="37"/>
      <c r="L223" s="66">
        <v>20080609</v>
      </c>
    </row>
    <row r="224" spans="1:12" ht="15">
      <c r="A224" s="7">
        <v>194</v>
      </c>
      <c r="B224" s="17" t="s">
        <v>1453</v>
      </c>
      <c r="C224" s="18" t="s">
        <v>1454</v>
      </c>
      <c r="D224" s="17" t="s">
        <v>1431</v>
      </c>
      <c r="E224" s="17" t="s">
        <v>1455</v>
      </c>
      <c r="F224" s="74">
        <f t="shared" si="3"/>
        <v>467500</v>
      </c>
      <c r="G224" s="37">
        <v>95000</v>
      </c>
      <c r="H224" s="37">
        <v>372500</v>
      </c>
      <c r="I224" s="37">
        <v>0</v>
      </c>
      <c r="J224" s="37">
        <v>0</v>
      </c>
      <c r="K224" s="37"/>
      <c r="L224" s="66">
        <v>20080609</v>
      </c>
    </row>
    <row r="225" spans="1:12" ht="15">
      <c r="A225" s="7">
        <v>195</v>
      </c>
      <c r="B225" s="17" t="s">
        <v>1456</v>
      </c>
      <c r="C225" s="18" t="s">
        <v>1457</v>
      </c>
      <c r="D225" s="17" t="s">
        <v>1431</v>
      </c>
      <c r="E225" s="17" t="s">
        <v>1458</v>
      </c>
      <c r="F225" s="74">
        <f t="shared" si="3"/>
        <v>426068</v>
      </c>
      <c r="G225" s="37">
        <v>75675</v>
      </c>
      <c r="H225" s="37">
        <v>244427</v>
      </c>
      <c r="I225" s="37">
        <v>86466</v>
      </c>
      <c r="J225" s="37">
        <v>19500</v>
      </c>
      <c r="K225" s="37"/>
      <c r="L225" s="66">
        <v>20080609</v>
      </c>
    </row>
    <row r="226" spans="1:12" ht="15">
      <c r="A226" s="7">
        <v>196</v>
      </c>
      <c r="B226" s="17" t="s">
        <v>1459</v>
      </c>
      <c r="C226" s="18" t="s">
        <v>1460</v>
      </c>
      <c r="D226" s="17" t="s">
        <v>1431</v>
      </c>
      <c r="E226" s="17" t="s">
        <v>1461</v>
      </c>
      <c r="F226" s="74">
        <f t="shared" si="3"/>
        <v>8459429</v>
      </c>
      <c r="G226" s="37">
        <v>2067604</v>
      </c>
      <c r="H226" s="37">
        <v>1086428</v>
      </c>
      <c r="I226" s="37">
        <v>3341957</v>
      </c>
      <c r="J226" s="37">
        <v>1963440</v>
      </c>
      <c r="K226" s="37"/>
      <c r="L226" s="66">
        <v>20080707</v>
      </c>
    </row>
    <row r="227" spans="1:12" ht="15">
      <c r="A227" s="7">
        <v>197</v>
      </c>
      <c r="B227" s="17" t="s">
        <v>1462</v>
      </c>
      <c r="C227" s="18" t="s">
        <v>1463</v>
      </c>
      <c r="D227" s="17" t="s">
        <v>1431</v>
      </c>
      <c r="E227" s="17" t="s">
        <v>1464</v>
      </c>
      <c r="F227" s="74">
        <f t="shared" si="3"/>
        <v>39720</v>
      </c>
      <c r="G227" s="37">
        <v>0</v>
      </c>
      <c r="H227" s="37">
        <v>10920</v>
      </c>
      <c r="I227" s="37">
        <v>0</v>
      </c>
      <c r="J227" s="37">
        <v>28800</v>
      </c>
      <c r="K227" s="37"/>
      <c r="L227" s="66">
        <v>20080707</v>
      </c>
    </row>
    <row r="228" spans="1:12" ht="15">
      <c r="A228" s="7">
        <v>198</v>
      </c>
      <c r="B228" s="17" t="s">
        <v>1465</v>
      </c>
      <c r="C228" s="18" t="s">
        <v>1466</v>
      </c>
      <c r="D228" s="17" t="s">
        <v>1431</v>
      </c>
      <c r="E228" s="17" t="s">
        <v>1467</v>
      </c>
      <c r="F228" s="74">
        <f t="shared" si="3"/>
        <v>166110</v>
      </c>
      <c r="G228" s="37">
        <v>150000</v>
      </c>
      <c r="H228" s="37">
        <v>14010</v>
      </c>
      <c r="I228" s="37">
        <v>0</v>
      </c>
      <c r="J228" s="37">
        <v>2100</v>
      </c>
      <c r="K228" s="37"/>
      <c r="L228" s="66">
        <v>20080609</v>
      </c>
    </row>
    <row r="229" spans="1:12" ht="15">
      <c r="A229" s="7">
        <v>199</v>
      </c>
      <c r="B229" s="17" t="s">
        <v>1468</v>
      </c>
      <c r="C229" s="18" t="s">
        <v>1469</v>
      </c>
      <c r="D229" s="17" t="s">
        <v>1431</v>
      </c>
      <c r="E229" s="17" t="s">
        <v>1470</v>
      </c>
      <c r="F229" s="74">
        <f t="shared" si="3"/>
        <v>1910215</v>
      </c>
      <c r="G229" s="37">
        <v>1009204</v>
      </c>
      <c r="H229" s="37">
        <v>487995</v>
      </c>
      <c r="I229" s="37">
        <v>41190</v>
      </c>
      <c r="J229" s="37">
        <v>371826</v>
      </c>
      <c r="K229" s="37"/>
      <c r="L229" s="66">
        <v>20080707</v>
      </c>
    </row>
    <row r="230" spans="1:12" ht="15">
      <c r="A230" s="7">
        <v>200</v>
      </c>
      <c r="B230" s="17" t="s">
        <v>1471</v>
      </c>
      <c r="C230" s="18" t="s">
        <v>1472</v>
      </c>
      <c r="D230" s="17" t="s">
        <v>1431</v>
      </c>
      <c r="E230" s="17" t="s">
        <v>1473</v>
      </c>
      <c r="F230" s="74">
        <f t="shared" si="3"/>
        <v>44373577</v>
      </c>
      <c r="G230" s="37">
        <v>11855178</v>
      </c>
      <c r="H230" s="37">
        <v>3261744</v>
      </c>
      <c r="I230" s="37">
        <v>21108618</v>
      </c>
      <c r="J230" s="37">
        <v>8148037</v>
      </c>
      <c r="K230" s="37"/>
      <c r="L230" s="66">
        <v>20080609</v>
      </c>
    </row>
    <row r="231" spans="1:12" ht="15">
      <c r="A231" s="7">
        <v>201</v>
      </c>
      <c r="B231" s="17" t="s">
        <v>1475</v>
      </c>
      <c r="C231" s="18" t="s">
        <v>1476</v>
      </c>
      <c r="D231" s="17" t="s">
        <v>1474</v>
      </c>
      <c r="E231" s="17" t="s">
        <v>1477</v>
      </c>
      <c r="F231" s="74">
        <f t="shared" si="3"/>
        <v>6836939</v>
      </c>
      <c r="G231" s="37">
        <v>1280000</v>
      </c>
      <c r="H231" s="37">
        <v>3581439</v>
      </c>
      <c r="I231" s="37">
        <v>86000</v>
      </c>
      <c r="J231" s="37">
        <v>1889500</v>
      </c>
      <c r="K231" s="37"/>
      <c r="L231" s="66">
        <v>20080609</v>
      </c>
    </row>
    <row r="232" spans="1:12" ht="15">
      <c r="A232" s="7">
        <v>202</v>
      </c>
      <c r="B232" s="17" t="s">
        <v>1478</v>
      </c>
      <c r="C232" s="18" t="s">
        <v>1479</v>
      </c>
      <c r="D232" s="17" t="s">
        <v>1474</v>
      </c>
      <c r="E232" s="17" t="s">
        <v>1480</v>
      </c>
      <c r="F232" s="74">
        <f t="shared" si="3"/>
        <v>6140473</v>
      </c>
      <c r="G232" s="37">
        <v>445000</v>
      </c>
      <c r="H232" s="37">
        <v>4335564</v>
      </c>
      <c r="I232" s="37">
        <v>354010</v>
      </c>
      <c r="J232" s="37">
        <v>1005899</v>
      </c>
      <c r="K232" s="37"/>
      <c r="L232" s="66">
        <v>20080609</v>
      </c>
    </row>
    <row r="233" spans="1:12" ht="15">
      <c r="A233" s="7">
        <v>203</v>
      </c>
      <c r="B233" s="17" t="s">
        <v>1481</v>
      </c>
      <c r="C233" s="18" t="s">
        <v>1482</v>
      </c>
      <c r="D233" s="17" t="s">
        <v>1474</v>
      </c>
      <c r="E233" s="17" t="s">
        <v>1483</v>
      </c>
      <c r="F233" s="74">
        <f t="shared" si="3"/>
        <v>2866146</v>
      </c>
      <c r="G233" s="37">
        <v>290500</v>
      </c>
      <c r="H233" s="37">
        <v>1792319</v>
      </c>
      <c r="I233" s="37">
        <v>159750</v>
      </c>
      <c r="J233" s="37">
        <v>623577</v>
      </c>
      <c r="K233" s="37"/>
      <c r="L233" s="66">
        <v>20080609</v>
      </c>
    </row>
    <row r="234" spans="1:12" ht="15">
      <c r="A234" s="7">
        <v>204</v>
      </c>
      <c r="B234" s="17" t="s">
        <v>1484</v>
      </c>
      <c r="C234" s="18" t="s">
        <v>1485</v>
      </c>
      <c r="D234" s="17" t="s">
        <v>1474</v>
      </c>
      <c r="E234" s="17" t="s">
        <v>1486</v>
      </c>
      <c r="F234" s="74">
        <f t="shared" si="3"/>
        <v>4703517</v>
      </c>
      <c r="G234" s="37">
        <v>16200</v>
      </c>
      <c r="H234" s="37">
        <v>2056472</v>
      </c>
      <c r="I234" s="37">
        <v>0</v>
      </c>
      <c r="J234" s="37">
        <v>2630845</v>
      </c>
      <c r="K234" s="37"/>
      <c r="L234" s="66">
        <v>20080609</v>
      </c>
    </row>
    <row r="235" spans="1:12" ht="15">
      <c r="A235" s="7">
        <v>205</v>
      </c>
      <c r="B235" s="17" t="s">
        <v>1487</v>
      </c>
      <c r="C235" s="18" t="s">
        <v>1488</v>
      </c>
      <c r="D235" s="17" t="s">
        <v>1474</v>
      </c>
      <c r="E235" s="17" t="s">
        <v>1489</v>
      </c>
      <c r="F235" s="74">
        <f t="shared" si="3"/>
        <v>16925744</v>
      </c>
      <c r="G235" s="37">
        <v>4827865</v>
      </c>
      <c r="H235" s="37">
        <v>10510804</v>
      </c>
      <c r="I235" s="37">
        <v>110500</v>
      </c>
      <c r="J235" s="37">
        <v>1476575</v>
      </c>
      <c r="K235" s="37"/>
      <c r="L235" s="66">
        <v>20080609</v>
      </c>
    </row>
    <row r="236" spans="1:12" ht="15">
      <c r="A236" s="7">
        <v>206</v>
      </c>
      <c r="B236" s="17" t="s">
        <v>1490</v>
      </c>
      <c r="C236" s="18" t="s">
        <v>1491</v>
      </c>
      <c r="D236" s="17" t="s">
        <v>1474</v>
      </c>
      <c r="E236" s="17" t="s">
        <v>1492</v>
      </c>
      <c r="F236" s="74">
        <f t="shared" si="3"/>
        <v>1365569</v>
      </c>
      <c r="G236" s="37">
        <v>11200</v>
      </c>
      <c r="H236" s="37">
        <v>1214519</v>
      </c>
      <c r="I236" s="37">
        <v>0</v>
      </c>
      <c r="J236" s="37">
        <v>139850</v>
      </c>
      <c r="K236" s="37"/>
      <c r="L236" s="66">
        <v>20080609</v>
      </c>
    </row>
    <row r="237" spans="1:12" ht="15">
      <c r="A237" s="7">
        <v>207</v>
      </c>
      <c r="B237" s="17" t="s">
        <v>1493</v>
      </c>
      <c r="C237" s="18" t="s">
        <v>1494</v>
      </c>
      <c r="D237" s="17" t="s">
        <v>1474</v>
      </c>
      <c r="E237" s="17" t="s">
        <v>1446</v>
      </c>
      <c r="F237" s="74">
        <f t="shared" si="3"/>
        <v>4758983</v>
      </c>
      <c r="G237" s="37">
        <v>497150</v>
      </c>
      <c r="H237" s="37">
        <v>1613783</v>
      </c>
      <c r="I237" s="37">
        <v>0</v>
      </c>
      <c r="J237" s="37">
        <v>2648050</v>
      </c>
      <c r="K237" s="37"/>
      <c r="L237" s="66">
        <v>20080609</v>
      </c>
    </row>
    <row r="238" spans="1:12" ht="15">
      <c r="A238" s="7">
        <v>208</v>
      </c>
      <c r="B238" s="17" t="s">
        <v>1495</v>
      </c>
      <c r="C238" s="18" t="s">
        <v>1496</v>
      </c>
      <c r="D238" s="17" t="s">
        <v>1474</v>
      </c>
      <c r="E238" s="17" t="s">
        <v>1497</v>
      </c>
      <c r="F238" s="74">
        <f t="shared" si="3"/>
        <v>5273639</v>
      </c>
      <c r="G238" s="37">
        <v>0</v>
      </c>
      <c r="H238" s="37">
        <v>4804496</v>
      </c>
      <c r="I238" s="37">
        <v>463500</v>
      </c>
      <c r="J238" s="37">
        <v>5643</v>
      </c>
      <c r="K238" s="37"/>
      <c r="L238" s="66">
        <v>20080707</v>
      </c>
    </row>
    <row r="239" spans="1:12" ht="15">
      <c r="A239" s="7">
        <v>209</v>
      </c>
      <c r="B239" s="17" t="s">
        <v>1498</v>
      </c>
      <c r="C239" s="18" t="s">
        <v>1499</v>
      </c>
      <c r="D239" s="17" t="s">
        <v>1474</v>
      </c>
      <c r="E239" s="17" t="s">
        <v>1500</v>
      </c>
      <c r="F239" s="74">
        <f t="shared" si="3"/>
        <v>7879243</v>
      </c>
      <c r="G239" s="37">
        <v>2120100</v>
      </c>
      <c r="H239" s="37">
        <v>2443205</v>
      </c>
      <c r="I239" s="37">
        <v>459400</v>
      </c>
      <c r="J239" s="37">
        <v>2856538</v>
      </c>
      <c r="K239" s="37"/>
      <c r="L239" s="66">
        <v>20080609</v>
      </c>
    </row>
    <row r="240" spans="1:12" ht="15">
      <c r="A240" s="7">
        <v>210</v>
      </c>
      <c r="B240" s="17" t="s">
        <v>1501</v>
      </c>
      <c r="C240" s="18" t="s">
        <v>1502</v>
      </c>
      <c r="D240" s="17" t="s">
        <v>1474</v>
      </c>
      <c r="E240" s="17" t="s">
        <v>1503</v>
      </c>
      <c r="F240" s="74">
        <f t="shared" si="3"/>
        <v>59576260</v>
      </c>
      <c r="G240" s="37">
        <v>16233407</v>
      </c>
      <c r="H240" s="37">
        <v>11276013</v>
      </c>
      <c r="I240" s="37">
        <v>28762090</v>
      </c>
      <c r="J240" s="37">
        <v>3304750</v>
      </c>
      <c r="K240" s="37"/>
      <c r="L240" s="66">
        <v>20080609</v>
      </c>
    </row>
    <row r="241" spans="1:12" ht="15">
      <c r="A241" s="7">
        <v>211</v>
      </c>
      <c r="B241" s="17" t="s">
        <v>1504</v>
      </c>
      <c r="C241" s="18" t="s">
        <v>1505</v>
      </c>
      <c r="D241" s="17" t="s">
        <v>1474</v>
      </c>
      <c r="E241" s="17" t="s">
        <v>1506</v>
      </c>
      <c r="F241" s="74">
        <f t="shared" si="3"/>
        <v>7022356</v>
      </c>
      <c r="G241" s="37">
        <v>730785</v>
      </c>
      <c r="H241" s="37">
        <v>5446307</v>
      </c>
      <c r="I241" s="37">
        <v>6000</v>
      </c>
      <c r="J241" s="37">
        <v>839264</v>
      </c>
      <c r="K241" s="37"/>
      <c r="L241" s="66">
        <v>20080609</v>
      </c>
    </row>
    <row r="242" spans="1:12" ht="15">
      <c r="A242" s="7">
        <v>212</v>
      </c>
      <c r="B242" s="17" t="s">
        <v>1507</v>
      </c>
      <c r="C242" s="18" t="s">
        <v>1508</v>
      </c>
      <c r="D242" s="17" t="s">
        <v>1474</v>
      </c>
      <c r="E242" s="17" t="s">
        <v>1509</v>
      </c>
      <c r="F242" s="74">
        <f t="shared" si="3"/>
        <v>28110474</v>
      </c>
      <c r="G242" s="37">
        <v>6936225</v>
      </c>
      <c r="H242" s="37">
        <v>20804286</v>
      </c>
      <c r="I242" s="37">
        <v>0</v>
      </c>
      <c r="J242" s="37">
        <v>369963</v>
      </c>
      <c r="K242" s="37"/>
      <c r="L242" s="66">
        <v>20080609</v>
      </c>
    </row>
    <row r="243" spans="1:12" ht="15">
      <c r="A243" s="7">
        <v>213</v>
      </c>
      <c r="B243" s="17" t="s">
        <v>1510</v>
      </c>
      <c r="C243" s="18" t="s">
        <v>1511</v>
      </c>
      <c r="D243" s="17" t="s">
        <v>1474</v>
      </c>
      <c r="E243" s="17" t="s">
        <v>1512</v>
      </c>
      <c r="F243" s="74">
        <f t="shared" si="3"/>
        <v>44084960</v>
      </c>
      <c r="G243" s="37">
        <v>21852415</v>
      </c>
      <c r="H243" s="37">
        <v>13420738</v>
      </c>
      <c r="I243" s="37">
        <v>146851</v>
      </c>
      <c r="J243" s="37">
        <v>8664956</v>
      </c>
      <c r="K243" s="37"/>
      <c r="L243" s="66">
        <v>20080609</v>
      </c>
    </row>
    <row r="244" spans="1:12" ht="15">
      <c r="A244" s="7">
        <v>214</v>
      </c>
      <c r="B244" s="17" t="s">
        <v>1513</v>
      </c>
      <c r="C244" s="18" t="s">
        <v>1514</v>
      </c>
      <c r="D244" s="17" t="s">
        <v>1474</v>
      </c>
      <c r="E244" s="17" t="s">
        <v>1515</v>
      </c>
      <c r="F244" s="74">
        <f t="shared" si="3"/>
        <v>74030263</v>
      </c>
      <c r="G244" s="37">
        <v>19434170</v>
      </c>
      <c r="H244" s="37">
        <v>9893765</v>
      </c>
      <c r="I244" s="37">
        <v>18988602</v>
      </c>
      <c r="J244" s="37">
        <v>25713726</v>
      </c>
      <c r="K244" s="37"/>
      <c r="L244" s="66">
        <v>20080707</v>
      </c>
    </row>
    <row r="245" spans="1:12" ht="15">
      <c r="A245" s="7">
        <v>215</v>
      </c>
      <c r="B245" s="17" t="s">
        <v>1516</v>
      </c>
      <c r="C245" s="18" t="s">
        <v>1517</v>
      </c>
      <c r="D245" s="17" t="s">
        <v>1474</v>
      </c>
      <c r="E245" s="17" t="s">
        <v>1518</v>
      </c>
      <c r="F245" s="74">
        <f t="shared" si="3"/>
        <v>5118499</v>
      </c>
      <c r="G245" s="37">
        <v>2252850</v>
      </c>
      <c r="H245" s="37">
        <v>2294996</v>
      </c>
      <c r="I245" s="37">
        <v>424600</v>
      </c>
      <c r="J245" s="37">
        <v>146053</v>
      </c>
      <c r="K245" s="37"/>
      <c r="L245" s="66">
        <v>20080609</v>
      </c>
    </row>
    <row r="246" spans="1:12" ht="15">
      <c r="A246" s="7">
        <v>216</v>
      </c>
      <c r="B246" s="17" t="s">
        <v>1519</v>
      </c>
      <c r="C246" s="18" t="s">
        <v>1520</v>
      </c>
      <c r="D246" s="17" t="s">
        <v>1474</v>
      </c>
      <c r="E246" s="17" t="s">
        <v>1521</v>
      </c>
      <c r="F246" s="74">
        <f t="shared" si="3"/>
        <v>6434508</v>
      </c>
      <c r="G246" s="37">
        <v>480203</v>
      </c>
      <c r="H246" s="37">
        <v>2921692</v>
      </c>
      <c r="I246" s="37">
        <v>31101</v>
      </c>
      <c r="J246" s="37">
        <v>3001512</v>
      </c>
      <c r="K246" s="72"/>
      <c r="L246" s="66">
        <v>20080609</v>
      </c>
    </row>
    <row r="247" spans="1:12" ht="15">
      <c r="A247" s="7">
        <v>217</v>
      </c>
      <c r="B247" s="19" t="s">
        <v>1065</v>
      </c>
      <c r="C247" s="18" t="s">
        <v>1522</v>
      </c>
      <c r="D247" s="17" t="s">
        <v>1474</v>
      </c>
      <c r="E247" s="17" t="s">
        <v>1523</v>
      </c>
      <c r="F247" s="74">
        <f t="shared" si="3"/>
        <v>2387355</v>
      </c>
      <c r="G247" s="37">
        <v>0</v>
      </c>
      <c r="H247" s="37">
        <v>1392967</v>
      </c>
      <c r="I247" s="37">
        <v>0</v>
      </c>
      <c r="J247" s="37">
        <v>994388</v>
      </c>
      <c r="K247" s="37"/>
      <c r="L247" s="66">
        <v>20080707</v>
      </c>
    </row>
    <row r="248" spans="1:12" ht="15">
      <c r="A248" s="7">
        <v>218</v>
      </c>
      <c r="B248" s="17" t="s">
        <v>1524</v>
      </c>
      <c r="C248" s="18" t="s">
        <v>1525</v>
      </c>
      <c r="D248" s="17" t="s">
        <v>1474</v>
      </c>
      <c r="E248" s="17" t="s">
        <v>1526</v>
      </c>
      <c r="F248" s="74">
        <f t="shared" si="3"/>
        <v>7705172</v>
      </c>
      <c r="G248" s="37">
        <v>0</v>
      </c>
      <c r="H248" s="37">
        <v>1986333</v>
      </c>
      <c r="I248" s="37">
        <v>0</v>
      </c>
      <c r="J248" s="37">
        <v>5718839</v>
      </c>
      <c r="K248" s="37"/>
      <c r="L248" s="66">
        <v>20080609</v>
      </c>
    </row>
    <row r="249" spans="1:12" ht="15">
      <c r="A249" s="7">
        <v>219</v>
      </c>
      <c r="B249" s="17" t="s">
        <v>1527</v>
      </c>
      <c r="C249" s="18" t="s">
        <v>1528</v>
      </c>
      <c r="D249" s="17" t="s">
        <v>1474</v>
      </c>
      <c r="E249" s="17" t="s">
        <v>1529</v>
      </c>
      <c r="F249" s="74">
        <f t="shared" si="3"/>
        <v>11963555</v>
      </c>
      <c r="G249" s="37">
        <v>6070000</v>
      </c>
      <c r="H249" s="37">
        <v>2840863</v>
      </c>
      <c r="I249" s="37">
        <v>100000</v>
      </c>
      <c r="J249" s="37">
        <v>2952692</v>
      </c>
      <c r="K249" s="37"/>
      <c r="L249" s="66">
        <v>20080609</v>
      </c>
    </row>
    <row r="250" spans="1:12" ht="15">
      <c r="A250" s="7">
        <v>220</v>
      </c>
      <c r="B250" s="17" t="s">
        <v>1530</v>
      </c>
      <c r="C250" s="18" t="s">
        <v>1531</v>
      </c>
      <c r="D250" s="17" t="s">
        <v>1474</v>
      </c>
      <c r="E250" s="17" t="s">
        <v>1532</v>
      </c>
      <c r="F250" s="74">
        <f t="shared" si="3"/>
        <v>4802299</v>
      </c>
      <c r="G250" s="37">
        <v>628000</v>
      </c>
      <c r="H250" s="37">
        <v>3396139</v>
      </c>
      <c r="I250" s="37">
        <v>46800</v>
      </c>
      <c r="J250" s="37">
        <v>731360</v>
      </c>
      <c r="K250" s="37"/>
      <c r="L250" s="66">
        <v>20080609</v>
      </c>
    </row>
    <row r="251" spans="1:12" ht="15">
      <c r="A251" s="7">
        <v>221</v>
      </c>
      <c r="B251" s="17" t="s">
        <v>1533</v>
      </c>
      <c r="C251" s="18" t="s">
        <v>1534</v>
      </c>
      <c r="D251" s="17" t="s">
        <v>1474</v>
      </c>
      <c r="E251" s="17" t="s">
        <v>1535</v>
      </c>
      <c r="F251" s="74">
        <f t="shared" si="3"/>
        <v>5134698</v>
      </c>
      <c r="G251" s="37">
        <v>0</v>
      </c>
      <c r="H251" s="37">
        <v>2067097</v>
      </c>
      <c r="I251" s="37">
        <v>369700</v>
      </c>
      <c r="J251" s="37">
        <v>2697901</v>
      </c>
      <c r="K251" s="37"/>
      <c r="L251" s="66">
        <v>20080707</v>
      </c>
    </row>
    <row r="252" spans="1:12" ht="15">
      <c r="A252" s="7">
        <v>222</v>
      </c>
      <c r="B252" s="17" t="s">
        <v>1536</v>
      </c>
      <c r="C252" s="18" t="s">
        <v>1537</v>
      </c>
      <c r="D252" s="17" t="s">
        <v>1474</v>
      </c>
      <c r="E252" s="17" t="s">
        <v>1538</v>
      </c>
      <c r="F252" s="74">
        <f t="shared" si="3"/>
        <v>22388466</v>
      </c>
      <c r="G252" s="37">
        <v>12026315</v>
      </c>
      <c r="H252" s="37">
        <v>5569396</v>
      </c>
      <c r="I252" s="37">
        <v>691842</v>
      </c>
      <c r="J252" s="37">
        <v>4100913</v>
      </c>
      <c r="K252" s="37"/>
      <c r="L252" s="66">
        <v>20080609</v>
      </c>
    </row>
    <row r="253" spans="1:12" ht="15">
      <c r="A253" s="7">
        <v>223</v>
      </c>
      <c r="B253" s="17" t="s">
        <v>1540</v>
      </c>
      <c r="C253" s="18" t="s">
        <v>1541</v>
      </c>
      <c r="D253" s="17" t="s">
        <v>1539</v>
      </c>
      <c r="E253" s="17" t="s">
        <v>1542</v>
      </c>
      <c r="F253" s="74">
        <f t="shared" si="3"/>
        <v>1754018</v>
      </c>
      <c r="G253" s="37">
        <v>860164</v>
      </c>
      <c r="H253" s="37">
        <v>603528</v>
      </c>
      <c r="I253" s="37">
        <v>0</v>
      </c>
      <c r="J253" s="37">
        <v>290326</v>
      </c>
      <c r="K253" s="37"/>
      <c r="L253" s="66">
        <v>20080609</v>
      </c>
    </row>
    <row r="254" spans="1:12" ht="15">
      <c r="A254" s="7">
        <v>224</v>
      </c>
      <c r="B254" s="17" t="s">
        <v>1543</v>
      </c>
      <c r="C254" s="18" t="s">
        <v>1544</v>
      </c>
      <c r="D254" s="17" t="s">
        <v>1539</v>
      </c>
      <c r="E254" s="17" t="s">
        <v>1545</v>
      </c>
      <c r="F254" s="74">
        <f t="shared" si="3"/>
        <v>24379740</v>
      </c>
      <c r="G254" s="37">
        <v>1729763</v>
      </c>
      <c r="H254" s="37">
        <v>2402224</v>
      </c>
      <c r="I254" s="37">
        <v>16314116</v>
      </c>
      <c r="J254" s="37">
        <v>3933637</v>
      </c>
      <c r="K254" s="37"/>
      <c r="L254" s="66">
        <v>20080707</v>
      </c>
    </row>
    <row r="255" spans="1:12" ht="15">
      <c r="A255" s="7">
        <v>225</v>
      </c>
      <c r="B255" s="17" t="s">
        <v>1546</v>
      </c>
      <c r="C255" s="18" t="s">
        <v>1547</v>
      </c>
      <c r="D255" s="17" t="s">
        <v>1539</v>
      </c>
      <c r="E255" s="17" t="s">
        <v>1548</v>
      </c>
      <c r="F255" s="74">
        <f t="shared" si="3"/>
        <v>20174985</v>
      </c>
      <c r="G255" s="37">
        <v>17299808</v>
      </c>
      <c r="H255" s="37">
        <v>1527852</v>
      </c>
      <c r="I255" s="37">
        <v>963543</v>
      </c>
      <c r="J255" s="37">
        <v>383782</v>
      </c>
      <c r="K255" s="37"/>
      <c r="L255" s="66">
        <v>20080609</v>
      </c>
    </row>
    <row r="256" spans="1:12" ht="15">
      <c r="A256" s="7">
        <v>226</v>
      </c>
      <c r="B256" s="17" t="s">
        <v>1549</v>
      </c>
      <c r="C256" s="18" t="s">
        <v>1550</v>
      </c>
      <c r="D256" s="17" t="s">
        <v>1539</v>
      </c>
      <c r="E256" s="17" t="s">
        <v>1551</v>
      </c>
      <c r="F256" s="74">
        <f t="shared" si="3"/>
        <v>1313010</v>
      </c>
      <c r="G256" s="37">
        <v>655700</v>
      </c>
      <c r="H256" s="37">
        <v>2250</v>
      </c>
      <c r="I256" s="37">
        <v>0</v>
      </c>
      <c r="J256" s="37">
        <v>655060</v>
      </c>
      <c r="K256" s="37"/>
      <c r="L256" s="66">
        <v>20080609</v>
      </c>
    </row>
    <row r="257" spans="1:12" ht="15">
      <c r="A257" s="7">
        <v>227</v>
      </c>
      <c r="B257" s="17" t="s">
        <v>1552</v>
      </c>
      <c r="C257" s="18" t="s">
        <v>1553</v>
      </c>
      <c r="D257" s="17" t="s">
        <v>1539</v>
      </c>
      <c r="E257" s="17" t="s">
        <v>1554</v>
      </c>
      <c r="F257" s="74">
        <f t="shared" si="3"/>
        <v>3787619</v>
      </c>
      <c r="G257" s="37">
        <v>1907512</v>
      </c>
      <c r="H257" s="37">
        <v>1322620</v>
      </c>
      <c r="I257" s="37">
        <v>85200</v>
      </c>
      <c r="J257" s="37">
        <v>472287</v>
      </c>
      <c r="K257" s="37"/>
      <c r="L257" s="66">
        <v>20080609</v>
      </c>
    </row>
    <row r="258" spans="1:12" ht="15">
      <c r="A258" s="7">
        <v>228</v>
      </c>
      <c r="B258" s="17" t="s">
        <v>1555</v>
      </c>
      <c r="C258" s="18" t="s">
        <v>1556</v>
      </c>
      <c r="D258" s="17" t="s">
        <v>1539</v>
      </c>
      <c r="E258" s="17" t="s">
        <v>1557</v>
      </c>
      <c r="F258" s="74">
        <f t="shared" si="3"/>
        <v>1869997</v>
      </c>
      <c r="G258" s="37">
        <v>718700</v>
      </c>
      <c r="H258" s="37">
        <v>412358</v>
      </c>
      <c r="I258" s="37">
        <v>20360</v>
      </c>
      <c r="J258" s="37">
        <v>718579</v>
      </c>
      <c r="K258" s="37"/>
      <c r="L258" s="66" t="s">
        <v>3</v>
      </c>
    </row>
    <row r="259" spans="1:12" ht="15">
      <c r="A259" s="7">
        <v>229</v>
      </c>
      <c r="B259" s="17" t="s">
        <v>1558</v>
      </c>
      <c r="C259" s="18" t="s">
        <v>1559</v>
      </c>
      <c r="D259" s="17" t="s">
        <v>1539</v>
      </c>
      <c r="E259" s="17" t="s">
        <v>1449</v>
      </c>
      <c r="F259" s="74">
        <f t="shared" si="3"/>
        <v>4760036</v>
      </c>
      <c r="G259" s="37">
        <v>109500</v>
      </c>
      <c r="H259" s="37">
        <v>268032</v>
      </c>
      <c r="I259" s="37">
        <v>21200</v>
      </c>
      <c r="J259" s="37">
        <v>4361304</v>
      </c>
      <c r="K259" s="37"/>
      <c r="L259" s="66">
        <v>20080609</v>
      </c>
    </row>
    <row r="260" spans="1:12" ht="15">
      <c r="A260" s="7">
        <v>230</v>
      </c>
      <c r="B260" s="17" t="s">
        <v>1560</v>
      </c>
      <c r="C260" s="18" t="s">
        <v>1561</v>
      </c>
      <c r="D260" s="17" t="s">
        <v>1539</v>
      </c>
      <c r="E260" s="17" t="s">
        <v>1562</v>
      </c>
      <c r="F260" s="74">
        <f t="shared" si="3"/>
        <v>13955520</v>
      </c>
      <c r="G260" s="37">
        <v>9830863</v>
      </c>
      <c r="H260" s="37">
        <v>1137215</v>
      </c>
      <c r="I260" s="37">
        <v>1657285</v>
      </c>
      <c r="J260" s="37">
        <v>1330157</v>
      </c>
      <c r="K260" s="37"/>
      <c r="L260" s="66">
        <v>20080609</v>
      </c>
    </row>
    <row r="261" spans="1:12" ht="15">
      <c r="A261" s="7">
        <v>231</v>
      </c>
      <c r="B261" s="17" t="s">
        <v>1563</v>
      </c>
      <c r="C261" s="18" t="s">
        <v>1564</v>
      </c>
      <c r="D261" s="17" t="s">
        <v>1539</v>
      </c>
      <c r="E261" s="17" t="s">
        <v>1565</v>
      </c>
      <c r="F261" s="74">
        <f t="shared" si="3"/>
        <v>19826242</v>
      </c>
      <c r="G261" s="37">
        <v>3422485</v>
      </c>
      <c r="H261" s="37">
        <v>299100</v>
      </c>
      <c r="I261" s="37">
        <v>314945</v>
      </c>
      <c r="J261" s="37">
        <v>15789712</v>
      </c>
      <c r="K261" s="37"/>
      <c r="L261" s="66">
        <v>20080609</v>
      </c>
    </row>
    <row r="262" spans="1:12" ht="15">
      <c r="A262" s="7">
        <v>232</v>
      </c>
      <c r="B262" s="17" t="s">
        <v>1566</v>
      </c>
      <c r="C262" s="18" t="s">
        <v>1567</v>
      </c>
      <c r="D262" s="17" t="s">
        <v>1539</v>
      </c>
      <c r="E262" s="17" t="s">
        <v>1568</v>
      </c>
      <c r="F262" s="74">
        <f t="shared" si="3"/>
        <v>26594785</v>
      </c>
      <c r="G262" s="37">
        <v>3154471</v>
      </c>
      <c r="H262" s="37">
        <v>4432931</v>
      </c>
      <c r="I262" s="37">
        <v>16296502</v>
      </c>
      <c r="J262" s="37">
        <v>2710881</v>
      </c>
      <c r="K262" s="37"/>
      <c r="L262" s="66">
        <v>20080707</v>
      </c>
    </row>
    <row r="263" spans="1:12" ht="15">
      <c r="A263" s="7">
        <v>233</v>
      </c>
      <c r="B263" s="17" t="s">
        <v>1569</v>
      </c>
      <c r="C263" s="18" t="s">
        <v>1570</v>
      </c>
      <c r="D263" s="17" t="s">
        <v>1539</v>
      </c>
      <c r="E263" s="17" t="s">
        <v>1571</v>
      </c>
      <c r="F263" s="74">
        <f t="shared" si="3"/>
        <v>38781370</v>
      </c>
      <c r="G263" s="37">
        <v>5146115</v>
      </c>
      <c r="H263" s="37">
        <v>2222976</v>
      </c>
      <c r="I263" s="37">
        <v>813683</v>
      </c>
      <c r="J263" s="37">
        <v>30598596</v>
      </c>
      <c r="K263" s="37"/>
      <c r="L263" s="66">
        <v>20080609</v>
      </c>
    </row>
    <row r="264" spans="1:12" ht="15">
      <c r="A264" s="7">
        <v>234</v>
      </c>
      <c r="B264" s="17" t="s">
        <v>1572</v>
      </c>
      <c r="C264" s="18" t="s">
        <v>1573</v>
      </c>
      <c r="D264" s="17" t="s">
        <v>1539</v>
      </c>
      <c r="E264" s="17" t="s">
        <v>1574</v>
      </c>
      <c r="F264" s="74">
        <f t="shared" si="3"/>
        <v>553105</v>
      </c>
      <c r="G264" s="37">
        <v>262900</v>
      </c>
      <c r="H264" s="37">
        <v>241508</v>
      </c>
      <c r="I264" s="37">
        <v>10500</v>
      </c>
      <c r="J264" s="37">
        <v>38197</v>
      </c>
      <c r="K264" s="37"/>
      <c r="L264" s="66">
        <v>20080707</v>
      </c>
    </row>
    <row r="265" spans="1:12" ht="15">
      <c r="A265" s="7">
        <v>235</v>
      </c>
      <c r="B265" s="17" t="s">
        <v>1575</v>
      </c>
      <c r="C265" s="18" t="s">
        <v>1576</v>
      </c>
      <c r="D265" s="17" t="s">
        <v>1539</v>
      </c>
      <c r="E265" s="17" t="s">
        <v>1577</v>
      </c>
      <c r="F265" s="74">
        <f t="shared" si="3"/>
        <v>277155</v>
      </c>
      <c r="G265" s="37">
        <v>40700</v>
      </c>
      <c r="H265" s="37">
        <v>194455</v>
      </c>
      <c r="I265" s="37">
        <v>0</v>
      </c>
      <c r="J265" s="37">
        <v>42000</v>
      </c>
      <c r="K265" s="37"/>
      <c r="L265" s="66">
        <v>20080707</v>
      </c>
    </row>
    <row r="266" spans="1:12" ht="15">
      <c r="A266" s="7">
        <v>236</v>
      </c>
      <c r="B266" s="17" t="s">
        <v>1578</v>
      </c>
      <c r="C266" s="18" t="s">
        <v>1579</v>
      </c>
      <c r="D266" s="17" t="s">
        <v>1539</v>
      </c>
      <c r="E266" s="17" t="s">
        <v>1580</v>
      </c>
      <c r="F266" s="74">
        <f t="shared" si="3"/>
        <v>1393450</v>
      </c>
      <c r="G266" s="37">
        <v>209700</v>
      </c>
      <c r="H266" s="37">
        <v>477850</v>
      </c>
      <c r="I266" s="37">
        <v>0</v>
      </c>
      <c r="J266" s="37">
        <v>705900</v>
      </c>
      <c r="K266" s="37"/>
      <c r="L266" s="66">
        <v>20080609</v>
      </c>
    </row>
    <row r="267" spans="1:12" ht="15">
      <c r="A267" s="7">
        <v>237</v>
      </c>
      <c r="B267" s="17" t="s">
        <v>1581</v>
      </c>
      <c r="C267" s="18" t="s">
        <v>1582</v>
      </c>
      <c r="D267" s="17" t="s">
        <v>1539</v>
      </c>
      <c r="E267" s="17" t="s">
        <v>1583</v>
      </c>
      <c r="F267" s="74">
        <f t="shared" si="3"/>
        <v>841399</v>
      </c>
      <c r="G267" s="37">
        <v>0</v>
      </c>
      <c r="H267" s="37">
        <v>629698</v>
      </c>
      <c r="I267" s="37">
        <v>0</v>
      </c>
      <c r="J267" s="37">
        <v>211701</v>
      </c>
      <c r="K267" s="37"/>
      <c r="L267" s="66" t="s">
        <v>3</v>
      </c>
    </row>
    <row r="268" spans="1:12" ht="15">
      <c r="A268" s="7">
        <v>238</v>
      </c>
      <c r="B268" s="17" t="s">
        <v>1584</v>
      </c>
      <c r="C268" s="18" t="s">
        <v>1585</v>
      </c>
      <c r="D268" s="17" t="s">
        <v>1539</v>
      </c>
      <c r="E268" s="17" t="s">
        <v>1586</v>
      </c>
      <c r="F268" s="74">
        <f t="shared" si="3"/>
        <v>1304799</v>
      </c>
      <c r="G268" s="37">
        <v>836597</v>
      </c>
      <c r="H268" s="37">
        <v>372448</v>
      </c>
      <c r="I268" s="37">
        <v>13200</v>
      </c>
      <c r="J268" s="37">
        <v>82554</v>
      </c>
      <c r="K268" s="37"/>
      <c r="L268" s="66">
        <v>20080609</v>
      </c>
    </row>
    <row r="269" spans="1:12" ht="15">
      <c r="A269" s="7">
        <v>239</v>
      </c>
      <c r="B269" s="17" t="s">
        <v>1587</v>
      </c>
      <c r="C269" s="18" t="s">
        <v>1588</v>
      </c>
      <c r="D269" s="17" t="s">
        <v>1539</v>
      </c>
      <c r="E269" s="17" t="s">
        <v>1589</v>
      </c>
      <c r="F269" s="74">
        <f t="shared" si="3"/>
        <v>3360374</v>
      </c>
      <c r="G269" s="37">
        <v>2642488</v>
      </c>
      <c r="H269" s="37">
        <v>0</v>
      </c>
      <c r="I269" s="37">
        <v>3000</v>
      </c>
      <c r="J269" s="37">
        <v>714886</v>
      </c>
      <c r="K269" s="72"/>
      <c r="L269" s="66">
        <v>20080609</v>
      </c>
    </row>
    <row r="270" spans="1:12" ht="15">
      <c r="A270" s="7">
        <v>240</v>
      </c>
      <c r="B270" s="17" t="s">
        <v>1590</v>
      </c>
      <c r="C270" s="18" t="s">
        <v>1591</v>
      </c>
      <c r="D270" s="17" t="s">
        <v>1539</v>
      </c>
      <c r="E270" s="17" t="s">
        <v>1137</v>
      </c>
      <c r="F270" s="74">
        <f t="shared" si="3"/>
        <v>60469576</v>
      </c>
      <c r="G270" s="37">
        <v>548180</v>
      </c>
      <c r="H270" s="37">
        <v>3515113</v>
      </c>
      <c r="I270" s="37">
        <v>48421500</v>
      </c>
      <c r="J270" s="37">
        <v>7984783</v>
      </c>
      <c r="K270" s="37"/>
      <c r="L270" s="66">
        <v>20080609</v>
      </c>
    </row>
    <row r="271" spans="1:12" ht="15">
      <c r="A271" s="7">
        <v>241</v>
      </c>
      <c r="B271" s="17" t="s">
        <v>1592</v>
      </c>
      <c r="C271" s="18" t="s">
        <v>1593</v>
      </c>
      <c r="D271" s="17" t="s">
        <v>1539</v>
      </c>
      <c r="E271" s="17" t="s">
        <v>1594</v>
      </c>
      <c r="F271" s="74">
        <f t="shared" si="3"/>
        <v>508389</v>
      </c>
      <c r="G271" s="37">
        <v>138300</v>
      </c>
      <c r="H271" s="37">
        <v>181923</v>
      </c>
      <c r="I271" s="37">
        <v>0</v>
      </c>
      <c r="J271" s="37">
        <v>188166</v>
      </c>
      <c r="K271" s="37"/>
      <c r="L271" s="66">
        <v>20080707</v>
      </c>
    </row>
    <row r="272" spans="1:12" ht="15">
      <c r="A272" s="7">
        <v>242</v>
      </c>
      <c r="B272" s="17" t="s">
        <v>1595</v>
      </c>
      <c r="C272" s="18" t="s">
        <v>1596</v>
      </c>
      <c r="D272" s="17" t="s">
        <v>1539</v>
      </c>
      <c r="E272" s="17" t="s">
        <v>1597</v>
      </c>
      <c r="F272" s="74">
        <f t="shared" si="3"/>
        <v>21602852</v>
      </c>
      <c r="G272" s="37">
        <v>489000</v>
      </c>
      <c r="H272" s="37">
        <v>17141643</v>
      </c>
      <c r="I272" s="37">
        <v>178000</v>
      </c>
      <c r="J272" s="37">
        <v>3794209</v>
      </c>
      <c r="K272" s="37"/>
      <c r="L272" s="66">
        <v>20080707</v>
      </c>
    </row>
    <row r="273" spans="1:12" ht="15">
      <c r="A273" s="7">
        <v>243</v>
      </c>
      <c r="B273" s="17" t="s">
        <v>1598</v>
      </c>
      <c r="C273" s="18" t="s">
        <v>1599</v>
      </c>
      <c r="D273" s="17" t="s">
        <v>1539</v>
      </c>
      <c r="E273" s="17" t="s">
        <v>1600</v>
      </c>
      <c r="F273" s="74">
        <f t="shared" si="3"/>
        <v>595912</v>
      </c>
      <c r="G273" s="37">
        <v>0</v>
      </c>
      <c r="H273" s="37">
        <v>251234</v>
      </c>
      <c r="I273" s="37">
        <v>27200</v>
      </c>
      <c r="J273" s="37">
        <v>317478</v>
      </c>
      <c r="K273" s="37"/>
      <c r="L273" s="66">
        <v>20080707</v>
      </c>
    </row>
    <row r="274" spans="1:12" ht="15">
      <c r="A274" s="7">
        <v>244</v>
      </c>
      <c r="B274" s="17" t="s">
        <v>1601</v>
      </c>
      <c r="C274" s="18" t="s">
        <v>1602</v>
      </c>
      <c r="D274" s="17" t="s">
        <v>1539</v>
      </c>
      <c r="E274" s="17" t="s">
        <v>1603</v>
      </c>
      <c r="F274" s="74">
        <f t="shared" si="3"/>
        <v>3686648</v>
      </c>
      <c r="G274" s="37">
        <v>0</v>
      </c>
      <c r="H274" s="37">
        <v>786833</v>
      </c>
      <c r="I274" s="37">
        <v>2080001</v>
      </c>
      <c r="J274" s="37">
        <v>819814</v>
      </c>
      <c r="K274" s="37"/>
      <c r="L274" s="66">
        <v>20080707</v>
      </c>
    </row>
    <row r="275" spans="1:12" ht="15">
      <c r="A275" s="7">
        <v>245</v>
      </c>
      <c r="B275" s="17" t="s">
        <v>1604</v>
      </c>
      <c r="C275" s="18" t="s">
        <v>1605</v>
      </c>
      <c r="D275" s="17" t="s">
        <v>1539</v>
      </c>
      <c r="E275" s="17" t="s">
        <v>1606</v>
      </c>
      <c r="F275" s="74">
        <f t="shared" si="3"/>
        <v>241409</v>
      </c>
      <c r="G275" s="37">
        <v>0</v>
      </c>
      <c r="H275" s="37">
        <v>83729</v>
      </c>
      <c r="I275" s="37">
        <v>0</v>
      </c>
      <c r="J275" s="37">
        <v>157680</v>
      </c>
      <c r="K275" s="37"/>
      <c r="L275" s="66">
        <v>20080707</v>
      </c>
    </row>
    <row r="276" spans="1:12" ht="15">
      <c r="A276" s="7">
        <v>246</v>
      </c>
      <c r="B276" s="17" t="s">
        <v>1607</v>
      </c>
      <c r="C276" s="18" t="s">
        <v>1608</v>
      </c>
      <c r="D276" s="17" t="s">
        <v>1539</v>
      </c>
      <c r="E276" s="17" t="s">
        <v>1609</v>
      </c>
      <c r="F276" s="74">
        <f t="shared" si="3"/>
        <v>14193101</v>
      </c>
      <c r="G276" s="37">
        <v>10007190</v>
      </c>
      <c r="H276" s="37">
        <v>0</v>
      </c>
      <c r="I276" s="37">
        <v>774867</v>
      </c>
      <c r="J276" s="37">
        <v>3411044</v>
      </c>
      <c r="K276" s="72"/>
      <c r="L276" s="66">
        <v>20080609</v>
      </c>
    </row>
    <row r="277" spans="1:12" ht="15">
      <c r="A277" s="7">
        <v>247</v>
      </c>
      <c r="B277" s="17" t="s">
        <v>1611</v>
      </c>
      <c r="C277" s="18" t="s">
        <v>1612</v>
      </c>
      <c r="D277" s="17" t="s">
        <v>1610</v>
      </c>
      <c r="E277" s="17" t="s">
        <v>1613</v>
      </c>
      <c r="F277" s="74">
        <f t="shared" si="3"/>
        <v>93037381</v>
      </c>
      <c r="G277" s="37">
        <v>81522654</v>
      </c>
      <c r="H277" s="37">
        <v>7440755</v>
      </c>
      <c r="I277" s="37">
        <v>1591000</v>
      </c>
      <c r="J277" s="37">
        <v>2482972</v>
      </c>
      <c r="K277" s="37"/>
      <c r="L277" s="66">
        <v>20080609</v>
      </c>
    </row>
    <row r="278" spans="1:12" ht="15">
      <c r="A278" s="7">
        <v>248</v>
      </c>
      <c r="B278" s="17" t="s">
        <v>1614</v>
      </c>
      <c r="C278" s="18" t="s">
        <v>1615</v>
      </c>
      <c r="D278" s="17" t="s">
        <v>1610</v>
      </c>
      <c r="E278" s="17" t="s">
        <v>1616</v>
      </c>
      <c r="F278" s="74">
        <f t="shared" si="3"/>
        <v>122657</v>
      </c>
      <c r="G278" s="37">
        <v>0</v>
      </c>
      <c r="H278" s="37">
        <v>118607</v>
      </c>
      <c r="I278" s="37">
        <v>0</v>
      </c>
      <c r="J278" s="37">
        <v>4050</v>
      </c>
      <c r="K278" s="37"/>
      <c r="L278" s="66">
        <v>20080707</v>
      </c>
    </row>
    <row r="279" spans="1:12" ht="15">
      <c r="A279" s="7">
        <v>249</v>
      </c>
      <c r="B279" s="17" t="s">
        <v>1617</v>
      </c>
      <c r="C279" s="18" t="s">
        <v>1618</v>
      </c>
      <c r="D279" s="17" t="s">
        <v>1610</v>
      </c>
      <c r="E279" s="17" t="s">
        <v>1619</v>
      </c>
      <c r="F279" s="74">
        <f t="shared" si="3"/>
        <v>2472354</v>
      </c>
      <c r="G279" s="37">
        <v>1225804</v>
      </c>
      <c r="H279" s="37">
        <v>1131250</v>
      </c>
      <c r="I279" s="37">
        <v>0</v>
      </c>
      <c r="J279" s="37">
        <v>115300</v>
      </c>
      <c r="K279" s="37"/>
      <c r="L279" s="66">
        <v>20080707</v>
      </c>
    </row>
    <row r="280" spans="1:12" ht="15">
      <c r="A280" s="7">
        <v>250</v>
      </c>
      <c r="B280" s="17" t="s">
        <v>1620</v>
      </c>
      <c r="C280" s="18" t="s">
        <v>1621</v>
      </c>
      <c r="D280" s="17" t="s">
        <v>1610</v>
      </c>
      <c r="E280" s="17" t="s">
        <v>1622</v>
      </c>
      <c r="F280" s="74">
        <f t="shared" si="3"/>
        <v>3136636</v>
      </c>
      <c r="G280" s="37">
        <v>924428</v>
      </c>
      <c r="H280" s="37">
        <v>572268</v>
      </c>
      <c r="I280" s="37">
        <v>1000000</v>
      </c>
      <c r="J280" s="37">
        <v>639940</v>
      </c>
      <c r="K280" s="37"/>
      <c r="L280" s="66">
        <v>20080609</v>
      </c>
    </row>
    <row r="281" spans="1:12" ht="15">
      <c r="A281" s="7">
        <v>251</v>
      </c>
      <c r="B281" s="17" t="s">
        <v>1623</v>
      </c>
      <c r="C281" s="18" t="s">
        <v>1624</v>
      </c>
      <c r="D281" s="17" t="s">
        <v>1610</v>
      </c>
      <c r="E281" s="17" t="s">
        <v>1625</v>
      </c>
      <c r="F281" s="74">
        <f t="shared" si="3"/>
        <v>57847601</v>
      </c>
      <c r="G281" s="37">
        <v>39232250</v>
      </c>
      <c r="H281" s="37">
        <v>15287302</v>
      </c>
      <c r="I281" s="37">
        <v>0</v>
      </c>
      <c r="J281" s="37">
        <v>3328049</v>
      </c>
      <c r="K281" s="72"/>
      <c r="L281" s="66">
        <v>20080707</v>
      </c>
    </row>
    <row r="282" spans="1:12" ht="15">
      <c r="A282" s="7">
        <v>252</v>
      </c>
      <c r="B282" s="17" t="s">
        <v>1626</v>
      </c>
      <c r="C282" s="18" t="s">
        <v>1627</v>
      </c>
      <c r="D282" s="17" t="s">
        <v>1610</v>
      </c>
      <c r="E282" s="17" t="s">
        <v>1628</v>
      </c>
      <c r="F282" s="74">
        <f t="shared" si="3"/>
        <v>155618626</v>
      </c>
      <c r="G282" s="37">
        <v>43071080</v>
      </c>
      <c r="H282" s="37">
        <v>22577412</v>
      </c>
      <c r="I282" s="37">
        <v>30367521</v>
      </c>
      <c r="J282" s="37">
        <v>59602613</v>
      </c>
      <c r="K282" s="37"/>
      <c r="L282" s="66">
        <v>20080609</v>
      </c>
    </row>
    <row r="283" spans="1:12" ht="15">
      <c r="A283" s="7">
        <v>253</v>
      </c>
      <c r="B283" s="17" t="s">
        <v>1629</v>
      </c>
      <c r="C283" s="18" t="s">
        <v>1630</v>
      </c>
      <c r="D283" s="17" t="s">
        <v>1610</v>
      </c>
      <c r="E283" s="17" t="s">
        <v>1631</v>
      </c>
      <c r="F283" s="74">
        <f t="shared" si="3"/>
        <v>7036743</v>
      </c>
      <c r="G283" s="37">
        <v>5000</v>
      </c>
      <c r="H283" s="37">
        <v>2287510</v>
      </c>
      <c r="I283" s="37">
        <v>0</v>
      </c>
      <c r="J283" s="37">
        <v>4744233</v>
      </c>
      <c r="K283" s="37"/>
      <c r="L283" s="66">
        <v>20080707</v>
      </c>
    </row>
    <row r="284" spans="1:12" ht="15">
      <c r="A284" s="7">
        <v>254</v>
      </c>
      <c r="B284" s="17" t="s">
        <v>1632</v>
      </c>
      <c r="C284" s="18" t="s">
        <v>1633</v>
      </c>
      <c r="D284" s="17" t="s">
        <v>1610</v>
      </c>
      <c r="E284" s="17" t="s">
        <v>1634</v>
      </c>
      <c r="F284" s="74">
        <f t="shared" si="3"/>
        <v>9404534</v>
      </c>
      <c r="G284" s="37">
        <v>79550</v>
      </c>
      <c r="H284" s="37">
        <v>3997681</v>
      </c>
      <c r="I284" s="37">
        <v>18000</v>
      </c>
      <c r="J284" s="37">
        <v>5309303</v>
      </c>
      <c r="K284" s="37"/>
      <c r="L284" s="66">
        <v>20080609</v>
      </c>
    </row>
    <row r="285" spans="1:12" ht="15">
      <c r="A285" s="7">
        <v>255</v>
      </c>
      <c r="B285" s="17" t="s">
        <v>1635</v>
      </c>
      <c r="C285" s="18" t="s">
        <v>1636</v>
      </c>
      <c r="D285" s="17" t="s">
        <v>1610</v>
      </c>
      <c r="E285" s="17" t="s">
        <v>1637</v>
      </c>
      <c r="F285" s="74">
        <f t="shared" si="3"/>
        <v>7764820</v>
      </c>
      <c r="G285" s="37">
        <v>559006</v>
      </c>
      <c r="H285" s="37">
        <v>1723352</v>
      </c>
      <c r="I285" s="37">
        <v>100500</v>
      </c>
      <c r="J285" s="37">
        <v>5381962</v>
      </c>
      <c r="K285" s="37"/>
      <c r="L285" s="66">
        <v>20080707</v>
      </c>
    </row>
    <row r="286" spans="1:12" ht="15">
      <c r="A286" s="7">
        <v>256</v>
      </c>
      <c r="B286" s="17" t="s">
        <v>1638</v>
      </c>
      <c r="C286" s="18" t="s">
        <v>1639</v>
      </c>
      <c r="D286" s="17" t="s">
        <v>1610</v>
      </c>
      <c r="E286" s="17" t="s">
        <v>1640</v>
      </c>
      <c r="F286" s="74">
        <f t="shared" si="3"/>
        <v>21615976</v>
      </c>
      <c r="G286" s="37">
        <v>4512500</v>
      </c>
      <c r="H286" s="37">
        <v>11511298</v>
      </c>
      <c r="I286" s="37">
        <v>283000</v>
      </c>
      <c r="J286" s="37">
        <v>5309178</v>
      </c>
      <c r="K286" s="37"/>
      <c r="L286" s="66">
        <v>20080609</v>
      </c>
    </row>
    <row r="287" spans="1:12" ht="15">
      <c r="A287" s="7">
        <v>257</v>
      </c>
      <c r="B287" s="17" t="s">
        <v>1641</v>
      </c>
      <c r="C287" s="18" t="s">
        <v>1642</v>
      </c>
      <c r="D287" s="17" t="s">
        <v>1610</v>
      </c>
      <c r="E287" s="17" t="s">
        <v>1643</v>
      </c>
      <c r="F287" s="74">
        <f aca="true" t="shared" si="4" ref="F287:F350">G287+H287+I287+J287</f>
        <v>49358996</v>
      </c>
      <c r="G287" s="37">
        <v>43190197</v>
      </c>
      <c r="H287" s="37">
        <v>3371898</v>
      </c>
      <c r="I287" s="37">
        <v>0</v>
      </c>
      <c r="J287" s="37">
        <v>2796901</v>
      </c>
      <c r="K287" s="37"/>
      <c r="L287" s="66" t="s">
        <v>3</v>
      </c>
    </row>
    <row r="288" spans="1:12" ht="15">
      <c r="A288" s="7">
        <v>258</v>
      </c>
      <c r="B288" s="17" t="s">
        <v>1644</v>
      </c>
      <c r="C288" s="18" t="s">
        <v>1645</v>
      </c>
      <c r="D288" s="17" t="s">
        <v>1610</v>
      </c>
      <c r="E288" s="17" t="s">
        <v>1646</v>
      </c>
      <c r="F288" s="74">
        <f t="shared" si="4"/>
        <v>6420277</v>
      </c>
      <c r="G288" s="37">
        <v>1361500</v>
      </c>
      <c r="H288" s="37">
        <v>2001578</v>
      </c>
      <c r="I288" s="37">
        <v>0</v>
      </c>
      <c r="J288" s="37">
        <v>3057199</v>
      </c>
      <c r="K288" s="37"/>
      <c r="L288" s="66">
        <v>20080609</v>
      </c>
    </row>
    <row r="289" spans="1:12" ht="15">
      <c r="A289" s="7">
        <v>259</v>
      </c>
      <c r="B289" s="17" t="s">
        <v>1648</v>
      </c>
      <c r="C289" s="18" t="s">
        <v>1649</v>
      </c>
      <c r="D289" s="17" t="s">
        <v>1647</v>
      </c>
      <c r="E289" s="17" t="s">
        <v>1650</v>
      </c>
      <c r="F289" s="74">
        <f t="shared" si="4"/>
        <v>1738792</v>
      </c>
      <c r="G289" s="37">
        <v>939952</v>
      </c>
      <c r="H289" s="37">
        <v>579781</v>
      </c>
      <c r="I289" s="37">
        <v>61800</v>
      </c>
      <c r="J289" s="37">
        <v>157259</v>
      </c>
      <c r="K289" s="37"/>
      <c r="L289" s="66">
        <v>20080609</v>
      </c>
    </row>
    <row r="290" spans="1:12" ht="15">
      <c r="A290" s="7">
        <v>260</v>
      </c>
      <c r="B290" s="17" t="s">
        <v>1651</v>
      </c>
      <c r="C290" s="18" t="s">
        <v>1652</v>
      </c>
      <c r="D290" s="17" t="s">
        <v>1647</v>
      </c>
      <c r="E290" s="17" t="s">
        <v>1653</v>
      </c>
      <c r="F290" s="74">
        <f t="shared" si="4"/>
        <v>1567445</v>
      </c>
      <c r="G290" s="37">
        <v>340500</v>
      </c>
      <c r="H290" s="37">
        <v>1045526</v>
      </c>
      <c r="I290" s="37">
        <v>103719</v>
      </c>
      <c r="J290" s="37">
        <v>77700</v>
      </c>
      <c r="K290" s="37"/>
      <c r="L290" s="66">
        <v>20080609</v>
      </c>
    </row>
    <row r="291" spans="1:12" ht="15">
      <c r="A291" s="7">
        <v>261</v>
      </c>
      <c r="B291" s="17" t="s">
        <v>1654</v>
      </c>
      <c r="C291" s="18" t="s">
        <v>1655</v>
      </c>
      <c r="D291" s="17" t="s">
        <v>1647</v>
      </c>
      <c r="E291" s="17" t="s">
        <v>1656</v>
      </c>
      <c r="F291" s="74">
        <f t="shared" si="4"/>
        <v>500157</v>
      </c>
      <c r="G291" s="37">
        <v>0</v>
      </c>
      <c r="H291" s="37">
        <v>67707</v>
      </c>
      <c r="I291" s="37">
        <v>39950</v>
      </c>
      <c r="J291" s="37">
        <v>392500</v>
      </c>
      <c r="K291" s="37"/>
      <c r="L291" s="66">
        <v>20080609</v>
      </c>
    </row>
    <row r="292" spans="1:12" ht="15">
      <c r="A292" s="7">
        <v>262</v>
      </c>
      <c r="B292" s="17" t="s">
        <v>1657</v>
      </c>
      <c r="C292" s="18" t="s">
        <v>1658</v>
      </c>
      <c r="D292" s="17" t="s">
        <v>1647</v>
      </c>
      <c r="E292" s="17" t="s">
        <v>1659</v>
      </c>
      <c r="F292" s="74">
        <f t="shared" si="4"/>
        <v>473515</v>
      </c>
      <c r="G292" s="37">
        <v>0</v>
      </c>
      <c r="H292" s="37">
        <v>363444</v>
      </c>
      <c r="I292" s="37">
        <v>26000</v>
      </c>
      <c r="J292" s="37">
        <v>84071</v>
      </c>
      <c r="K292" s="37"/>
      <c r="L292" s="66">
        <v>20080609</v>
      </c>
    </row>
    <row r="293" spans="1:12" ht="15">
      <c r="A293" s="7">
        <v>263</v>
      </c>
      <c r="B293" s="17" t="s">
        <v>1660</v>
      </c>
      <c r="C293" s="18" t="s">
        <v>1661</v>
      </c>
      <c r="D293" s="17" t="s">
        <v>1647</v>
      </c>
      <c r="E293" s="17" t="s">
        <v>1662</v>
      </c>
      <c r="F293" s="74">
        <f t="shared" si="4"/>
        <v>405866</v>
      </c>
      <c r="G293" s="37">
        <v>0</v>
      </c>
      <c r="H293" s="37">
        <v>0</v>
      </c>
      <c r="I293" s="37">
        <v>0</v>
      </c>
      <c r="J293" s="37">
        <v>405866</v>
      </c>
      <c r="K293" s="37"/>
      <c r="L293" s="66">
        <v>20080609</v>
      </c>
    </row>
    <row r="294" spans="1:12" ht="15">
      <c r="A294" s="7">
        <v>264</v>
      </c>
      <c r="B294" s="17" t="s">
        <v>1663</v>
      </c>
      <c r="C294" s="18" t="s">
        <v>1664</v>
      </c>
      <c r="D294" s="17" t="s">
        <v>1647</v>
      </c>
      <c r="E294" s="17" t="s">
        <v>1665</v>
      </c>
      <c r="F294" s="74">
        <f t="shared" si="4"/>
        <v>5027118</v>
      </c>
      <c r="G294" s="37">
        <v>1900</v>
      </c>
      <c r="H294" s="37">
        <v>2460287</v>
      </c>
      <c r="I294" s="37">
        <v>254870</v>
      </c>
      <c r="J294" s="37">
        <v>2310061</v>
      </c>
      <c r="K294" s="37"/>
      <c r="L294" s="66">
        <v>20080609</v>
      </c>
    </row>
    <row r="295" spans="1:12" ht="15">
      <c r="A295" s="7">
        <v>265</v>
      </c>
      <c r="B295" s="17" t="s">
        <v>1666</v>
      </c>
      <c r="C295" s="18" t="s">
        <v>1667</v>
      </c>
      <c r="D295" s="17" t="s">
        <v>1647</v>
      </c>
      <c r="E295" s="17" t="s">
        <v>1668</v>
      </c>
      <c r="F295" s="74">
        <f t="shared" si="4"/>
        <v>2001931</v>
      </c>
      <c r="G295" s="37">
        <v>25100</v>
      </c>
      <c r="H295" s="37">
        <v>1260517</v>
      </c>
      <c r="I295" s="37">
        <v>500650</v>
      </c>
      <c r="J295" s="37">
        <v>215664</v>
      </c>
      <c r="K295" s="37"/>
      <c r="L295" s="66">
        <v>20080707</v>
      </c>
    </row>
    <row r="296" spans="1:12" ht="15">
      <c r="A296" s="7">
        <v>266</v>
      </c>
      <c r="B296" s="17" t="s">
        <v>1669</v>
      </c>
      <c r="C296" s="18" t="s">
        <v>1670</v>
      </c>
      <c r="D296" s="17" t="s">
        <v>1647</v>
      </c>
      <c r="E296" s="17" t="s">
        <v>1671</v>
      </c>
      <c r="F296" s="74">
        <f t="shared" si="4"/>
        <v>1686344</v>
      </c>
      <c r="G296" s="37">
        <v>72000</v>
      </c>
      <c r="H296" s="37">
        <v>1205134</v>
      </c>
      <c r="I296" s="37">
        <v>163800</v>
      </c>
      <c r="J296" s="37">
        <v>245410</v>
      </c>
      <c r="K296" s="37"/>
      <c r="L296" s="66">
        <v>20080609</v>
      </c>
    </row>
    <row r="297" spans="1:12" ht="15">
      <c r="A297" s="7">
        <v>267</v>
      </c>
      <c r="B297" s="17" t="s">
        <v>1672</v>
      </c>
      <c r="C297" s="18" t="s">
        <v>1673</v>
      </c>
      <c r="D297" s="17" t="s">
        <v>1647</v>
      </c>
      <c r="E297" s="17" t="s">
        <v>1674</v>
      </c>
      <c r="F297" s="74">
        <f t="shared" si="4"/>
        <v>11025945</v>
      </c>
      <c r="G297" s="37">
        <v>0</v>
      </c>
      <c r="H297" s="37">
        <v>242448</v>
      </c>
      <c r="I297" s="37">
        <v>9930600</v>
      </c>
      <c r="J297" s="37">
        <v>852897</v>
      </c>
      <c r="K297" s="37"/>
      <c r="L297" s="66">
        <v>20080609</v>
      </c>
    </row>
    <row r="298" spans="1:12" ht="15">
      <c r="A298" s="7">
        <v>268</v>
      </c>
      <c r="B298" s="17" t="s">
        <v>1675</v>
      </c>
      <c r="C298" s="18" t="s">
        <v>1676</v>
      </c>
      <c r="D298" s="17" t="s">
        <v>1647</v>
      </c>
      <c r="E298" s="17" t="s">
        <v>1554</v>
      </c>
      <c r="F298" s="74">
        <f t="shared" si="4"/>
        <v>1502941</v>
      </c>
      <c r="G298" s="37">
        <v>0</v>
      </c>
      <c r="H298" s="37">
        <v>637205</v>
      </c>
      <c r="I298" s="37">
        <v>233719</v>
      </c>
      <c r="J298" s="37">
        <v>632017</v>
      </c>
      <c r="K298" s="37"/>
      <c r="L298" s="66">
        <v>20080609</v>
      </c>
    </row>
    <row r="299" spans="1:12" ht="15">
      <c r="A299" s="7">
        <v>269</v>
      </c>
      <c r="B299" s="17" t="s">
        <v>1677</v>
      </c>
      <c r="C299" s="18" t="s">
        <v>1678</v>
      </c>
      <c r="D299" s="17" t="s">
        <v>1647</v>
      </c>
      <c r="E299" s="17" t="s">
        <v>1679</v>
      </c>
      <c r="F299" s="74">
        <f t="shared" si="4"/>
        <v>192001</v>
      </c>
      <c r="G299" s="37">
        <v>0</v>
      </c>
      <c r="H299" s="37">
        <v>172651</v>
      </c>
      <c r="I299" s="37">
        <v>0</v>
      </c>
      <c r="J299" s="37">
        <v>19350</v>
      </c>
      <c r="K299" s="37"/>
      <c r="L299" s="66">
        <v>20080609</v>
      </c>
    </row>
    <row r="300" spans="1:12" ht="15">
      <c r="A300" s="7">
        <v>270</v>
      </c>
      <c r="B300" s="17" t="s">
        <v>1680</v>
      </c>
      <c r="C300" s="18" t="s">
        <v>1681</v>
      </c>
      <c r="D300" s="17" t="s">
        <v>1647</v>
      </c>
      <c r="E300" s="17" t="s">
        <v>1682</v>
      </c>
      <c r="F300" s="74">
        <f t="shared" si="4"/>
        <v>318518</v>
      </c>
      <c r="G300" s="37">
        <v>0</v>
      </c>
      <c r="H300" s="37">
        <v>240123</v>
      </c>
      <c r="I300" s="37">
        <v>70000</v>
      </c>
      <c r="J300" s="37">
        <v>8395</v>
      </c>
      <c r="K300" s="37"/>
      <c r="L300" s="66">
        <v>20080609</v>
      </c>
    </row>
    <row r="301" spans="1:12" ht="15">
      <c r="A301" s="7">
        <v>271</v>
      </c>
      <c r="B301" s="17" t="s">
        <v>1683</v>
      </c>
      <c r="C301" s="18" t="s">
        <v>1684</v>
      </c>
      <c r="D301" s="17" t="s">
        <v>1647</v>
      </c>
      <c r="E301" s="17" t="s">
        <v>1685</v>
      </c>
      <c r="F301" s="74">
        <f t="shared" si="4"/>
        <v>647989</v>
      </c>
      <c r="G301" s="37">
        <v>550000</v>
      </c>
      <c r="H301" s="37">
        <v>88189</v>
      </c>
      <c r="I301" s="37">
        <v>1000</v>
      </c>
      <c r="J301" s="37">
        <v>8800</v>
      </c>
      <c r="K301" s="37"/>
      <c r="L301" s="66">
        <v>20080609</v>
      </c>
    </row>
    <row r="302" spans="1:12" ht="15">
      <c r="A302" s="7">
        <v>272</v>
      </c>
      <c r="B302" s="17" t="s">
        <v>1686</v>
      </c>
      <c r="C302" s="18" t="s">
        <v>1687</v>
      </c>
      <c r="D302" s="17" t="s">
        <v>1647</v>
      </c>
      <c r="E302" s="17" t="s">
        <v>1688</v>
      </c>
      <c r="F302" s="74">
        <f t="shared" si="4"/>
        <v>336383</v>
      </c>
      <c r="G302" s="37">
        <v>0</v>
      </c>
      <c r="H302" s="37">
        <v>306585</v>
      </c>
      <c r="I302" s="37">
        <v>0</v>
      </c>
      <c r="J302" s="37">
        <v>29798</v>
      </c>
      <c r="K302" s="37"/>
      <c r="L302" s="66">
        <v>20080609</v>
      </c>
    </row>
    <row r="303" spans="1:12" ht="15">
      <c r="A303" s="7">
        <v>273</v>
      </c>
      <c r="B303" s="17" t="s">
        <v>1689</v>
      </c>
      <c r="C303" s="18" t="s">
        <v>1690</v>
      </c>
      <c r="D303" s="17" t="s">
        <v>1647</v>
      </c>
      <c r="E303" s="17" t="s">
        <v>1691</v>
      </c>
      <c r="F303" s="74">
        <f t="shared" si="4"/>
        <v>9019454</v>
      </c>
      <c r="G303" s="37">
        <v>7721335</v>
      </c>
      <c r="H303" s="37">
        <v>640458</v>
      </c>
      <c r="I303" s="37">
        <v>613001</v>
      </c>
      <c r="J303" s="37">
        <v>44660</v>
      </c>
      <c r="K303" s="37"/>
      <c r="L303" s="66">
        <v>20080609</v>
      </c>
    </row>
    <row r="304" spans="1:12" ht="15">
      <c r="A304" s="7">
        <v>274</v>
      </c>
      <c r="B304" s="17" t="s">
        <v>1692</v>
      </c>
      <c r="C304" s="18" t="s">
        <v>1693</v>
      </c>
      <c r="D304" s="17" t="s">
        <v>1647</v>
      </c>
      <c r="E304" s="17" t="s">
        <v>1694</v>
      </c>
      <c r="F304" s="74">
        <f t="shared" si="4"/>
        <v>1206551</v>
      </c>
      <c r="G304" s="37">
        <v>239100</v>
      </c>
      <c r="H304" s="37">
        <v>618525</v>
      </c>
      <c r="I304" s="37">
        <v>122000</v>
      </c>
      <c r="J304" s="37">
        <v>226926</v>
      </c>
      <c r="K304" s="37"/>
      <c r="L304" s="66">
        <v>20080609</v>
      </c>
    </row>
    <row r="305" spans="1:12" ht="15">
      <c r="A305" s="7">
        <v>275</v>
      </c>
      <c r="B305" s="17" t="s">
        <v>1695</v>
      </c>
      <c r="C305" s="18" t="s">
        <v>1696</v>
      </c>
      <c r="D305" s="17" t="s">
        <v>1647</v>
      </c>
      <c r="E305" s="17" t="s">
        <v>1697</v>
      </c>
      <c r="F305" s="74">
        <f t="shared" si="4"/>
        <v>2267857</v>
      </c>
      <c r="G305" s="37">
        <v>1371552</v>
      </c>
      <c r="H305" s="37">
        <v>741014</v>
      </c>
      <c r="I305" s="37">
        <v>21000</v>
      </c>
      <c r="J305" s="37">
        <v>134291</v>
      </c>
      <c r="K305" s="37"/>
      <c r="L305" s="66">
        <v>20080707</v>
      </c>
    </row>
    <row r="306" spans="1:12" ht="15">
      <c r="A306" s="7">
        <v>276</v>
      </c>
      <c r="B306" s="17" t="s">
        <v>1698</v>
      </c>
      <c r="C306" s="18" t="s">
        <v>1699</v>
      </c>
      <c r="D306" s="17" t="s">
        <v>1647</v>
      </c>
      <c r="E306" s="17" t="s">
        <v>1700</v>
      </c>
      <c r="F306" s="74">
        <f t="shared" si="4"/>
        <v>519144</v>
      </c>
      <c r="G306" s="37">
        <v>0</v>
      </c>
      <c r="H306" s="37">
        <v>222370</v>
      </c>
      <c r="I306" s="37">
        <v>0</v>
      </c>
      <c r="J306" s="37">
        <v>296774</v>
      </c>
      <c r="K306" s="37"/>
      <c r="L306" s="66">
        <v>20080609</v>
      </c>
    </row>
    <row r="307" spans="1:12" ht="15">
      <c r="A307" s="7">
        <v>277</v>
      </c>
      <c r="B307" s="17" t="s">
        <v>1701</v>
      </c>
      <c r="C307" s="18" t="s">
        <v>1702</v>
      </c>
      <c r="D307" s="17" t="s">
        <v>1647</v>
      </c>
      <c r="E307" s="17" t="s">
        <v>1703</v>
      </c>
      <c r="F307" s="74">
        <f t="shared" si="4"/>
        <v>2975507</v>
      </c>
      <c r="G307" s="37">
        <v>893500</v>
      </c>
      <c r="H307" s="37">
        <v>1752932</v>
      </c>
      <c r="I307" s="37">
        <v>42800</v>
      </c>
      <c r="J307" s="37">
        <v>286275</v>
      </c>
      <c r="K307" s="37"/>
      <c r="L307" s="66">
        <v>20080609</v>
      </c>
    </row>
    <row r="308" spans="1:12" ht="15">
      <c r="A308" s="7">
        <v>278</v>
      </c>
      <c r="B308" s="17" t="s">
        <v>1704</v>
      </c>
      <c r="C308" s="18" t="s">
        <v>1705</v>
      </c>
      <c r="D308" s="17" t="s">
        <v>1647</v>
      </c>
      <c r="E308" s="17" t="s">
        <v>1706</v>
      </c>
      <c r="F308" s="74">
        <f t="shared" si="4"/>
        <v>296492</v>
      </c>
      <c r="G308" s="37">
        <v>0</v>
      </c>
      <c r="H308" s="37">
        <v>282432</v>
      </c>
      <c r="I308" s="37">
        <v>0</v>
      </c>
      <c r="J308" s="37">
        <v>14060</v>
      </c>
      <c r="K308" s="72"/>
      <c r="L308" s="66">
        <v>20080609</v>
      </c>
    </row>
    <row r="309" spans="1:12" ht="15">
      <c r="A309" s="7">
        <v>279</v>
      </c>
      <c r="B309" s="17" t="s">
        <v>1707</v>
      </c>
      <c r="C309" s="18" t="s">
        <v>1708</v>
      </c>
      <c r="D309" s="17" t="s">
        <v>1647</v>
      </c>
      <c r="E309" s="17" t="s">
        <v>1709</v>
      </c>
      <c r="F309" s="74">
        <f t="shared" si="4"/>
        <v>23404405</v>
      </c>
      <c r="G309" s="37">
        <v>2289096</v>
      </c>
      <c r="H309" s="37">
        <v>3681450</v>
      </c>
      <c r="I309" s="37">
        <v>14648712</v>
      </c>
      <c r="J309" s="37">
        <v>2785147</v>
      </c>
      <c r="K309" s="37"/>
      <c r="L309" s="66">
        <v>20080609</v>
      </c>
    </row>
    <row r="310" spans="1:12" ht="15">
      <c r="A310" s="7">
        <v>280</v>
      </c>
      <c r="B310" s="17" t="s">
        <v>1710</v>
      </c>
      <c r="C310" s="18" t="s">
        <v>1711</v>
      </c>
      <c r="D310" s="17" t="s">
        <v>1647</v>
      </c>
      <c r="E310" s="17" t="s">
        <v>1712</v>
      </c>
      <c r="F310" s="74">
        <f t="shared" si="4"/>
        <v>8856786</v>
      </c>
      <c r="G310" s="37">
        <v>2932061</v>
      </c>
      <c r="H310" s="37">
        <v>3605193</v>
      </c>
      <c r="I310" s="37">
        <v>1246692</v>
      </c>
      <c r="J310" s="37">
        <v>1072840</v>
      </c>
      <c r="K310" s="37"/>
      <c r="L310" s="66">
        <v>20080609</v>
      </c>
    </row>
    <row r="311" spans="1:12" ht="15">
      <c r="A311" s="7">
        <v>281</v>
      </c>
      <c r="B311" s="17" t="s">
        <v>1713</v>
      </c>
      <c r="C311" s="18" t="s">
        <v>1714</v>
      </c>
      <c r="D311" s="17" t="s">
        <v>1647</v>
      </c>
      <c r="E311" s="17" t="s">
        <v>1715</v>
      </c>
      <c r="F311" s="74">
        <f t="shared" si="4"/>
        <v>224658</v>
      </c>
      <c r="G311" s="37">
        <v>153000</v>
      </c>
      <c r="H311" s="37">
        <v>63558</v>
      </c>
      <c r="I311" s="37">
        <v>0</v>
      </c>
      <c r="J311" s="37">
        <v>8100</v>
      </c>
      <c r="K311" s="37"/>
      <c r="L311" s="66">
        <v>20080707</v>
      </c>
    </row>
    <row r="312" spans="1:12" ht="15">
      <c r="A312" s="7">
        <v>282</v>
      </c>
      <c r="B312" s="17" t="s">
        <v>1716</v>
      </c>
      <c r="C312" s="18" t="s">
        <v>1717</v>
      </c>
      <c r="D312" s="17" t="s">
        <v>1647</v>
      </c>
      <c r="E312" s="17" t="s">
        <v>1718</v>
      </c>
      <c r="F312" s="74">
        <f t="shared" si="4"/>
        <v>6058043</v>
      </c>
      <c r="G312" s="37">
        <v>521345</v>
      </c>
      <c r="H312" s="37">
        <v>3638053</v>
      </c>
      <c r="I312" s="37">
        <v>1296194</v>
      </c>
      <c r="J312" s="37">
        <v>602451</v>
      </c>
      <c r="K312" s="37"/>
      <c r="L312" s="66">
        <v>20080609</v>
      </c>
    </row>
    <row r="313" spans="1:12" ht="15">
      <c r="A313" s="7">
        <v>283</v>
      </c>
      <c r="B313" s="17" t="s">
        <v>1719</v>
      </c>
      <c r="C313" s="18" t="s">
        <v>1720</v>
      </c>
      <c r="D313" s="17" t="s">
        <v>1647</v>
      </c>
      <c r="E313" s="17" t="s">
        <v>1721</v>
      </c>
      <c r="F313" s="74">
        <f t="shared" si="4"/>
        <v>3000434</v>
      </c>
      <c r="G313" s="37">
        <v>891300</v>
      </c>
      <c r="H313" s="37">
        <v>913274</v>
      </c>
      <c r="I313" s="37">
        <v>808500</v>
      </c>
      <c r="J313" s="37">
        <v>387360</v>
      </c>
      <c r="K313" s="37"/>
      <c r="L313" s="66">
        <v>20080707</v>
      </c>
    </row>
    <row r="314" spans="1:12" ht="15">
      <c r="A314" s="7">
        <v>284</v>
      </c>
      <c r="B314" s="17" t="s">
        <v>1722</v>
      </c>
      <c r="C314" s="18" t="s">
        <v>1723</v>
      </c>
      <c r="D314" s="17" t="s">
        <v>1647</v>
      </c>
      <c r="E314" s="17" t="s">
        <v>1724</v>
      </c>
      <c r="F314" s="74">
        <f t="shared" si="4"/>
        <v>804638</v>
      </c>
      <c r="G314" s="37">
        <v>434151</v>
      </c>
      <c r="H314" s="37">
        <v>330087</v>
      </c>
      <c r="I314" s="37">
        <v>0</v>
      </c>
      <c r="J314" s="37">
        <v>40400</v>
      </c>
      <c r="K314" s="37"/>
      <c r="L314" s="66">
        <v>20080707</v>
      </c>
    </row>
    <row r="315" spans="1:12" ht="15">
      <c r="A315" s="7">
        <v>285</v>
      </c>
      <c r="B315" s="17" t="s">
        <v>1726</v>
      </c>
      <c r="C315" s="18" t="s">
        <v>1727</v>
      </c>
      <c r="D315" s="17" t="s">
        <v>1725</v>
      </c>
      <c r="E315" s="17" t="s">
        <v>1728</v>
      </c>
      <c r="F315" s="74">
        <f t="shared" si="4"/>
        <v>11028803</v>
      </c>
      <c r="G315" s="37">
        <v>5915860</v>
      </c>
      <c r="H315" s="37">
        <v>2491051</v>
      </c>
      <c r="I315" s="37">
        <v>16500</v>
      </c>
      <c r="J315" s="37">
        <v>2605392</v>
      </c>
      <c r="K315" s="37"/>
      <c r="L315" s="66">
        <v>20080609</v>
      </c>
    </row>
    <row r="316" spans="1:12" ht="15">
      <c r="A316" s="7">
        <v>286</v>
      </c>
      <c r="B316" s="17" t="s">
        <v>4</v>
      </c>
      <c r="C316" s="18" t="s">
        <v>5</v>
      </c>
      <c r="D316" s="17" t="s">
        <v>1725</v>
      </c>
      <c r="E316" s="17" t="s">
        <v>6</v>
      </c>
      <c r="F316" s="74">
        <f t="shared" si="4"/>
        <v>36690947</v>
      </c>
      <c r="G316" s="37">
        <v>9074390</v>
      </c>
      <c r="H316" s="37">
        <v>2645072</v>
      </c>
      <c r="I316" s="37">
        <v>16593023</v>
      </c>
      <c r="J316" s="37">
        <v>8378462</v>
      </c>
      <c r="K316" s="37"/>
      <c r="L316" s="66">
        <v>20080609</v>
      </c>
    </row>
    <row r="317" spans="1:12" ht="15">
      <c r="A317" s="7">
        <v>287</v>
      </c>
      <c r="B317" s="17" t="s">
        <v>7</v>
      </c>
      <c r="C317" s="18" t="s">
        <v>8</v>
      </c>
      <c r="D317" s="17" t="s">
        <v>1725</v>
      </c>
      <c r="E317" s="17" t="s">
        <v>905</v>
      </c>
      <c r="F317" s="74">
        <f t="shared" si="4"/>
        <v>34951553</v>
      </c>
      <c r="G317" s="37">
        <v>5863025</v>
      </c>
      <c r="H317" s="37">
        <v>4668066</v>
      </c>
      <c r="I317" s="37">
        <v>13603500</v>
      </c>
      <c r="J317" s="37">
        <v>10816962</v>
      </c>
      <c r="K317" s="37"/>
      <c r="L317" s="66" t="s">
        <v>3</v>
      </c>
    </row>
    <row r="318" spans="1:12" ht="15">
      <c r="A318" s="7">
        <v>288</v>
      </c>
      <c r="B318" s="17" t="s">
        <v>9</v>
      </c>
      <c r="C318" s="18" t="s">
        <v>10</v>
      </c>
      <c r="D318" s="17" t="s">
        <v>1725</v>
      </c>
      <c r="E318" s="17" t="s">
        <v>11</v>
      </c>
      <c r="F318" s="74">
        <f t="shared" si="4"/>
        <v>1693452</v>
      </c>
      <c r="G318" s="37">
        <v>856700</v>
      </c>
      <c r="H318" s="37">
        <v>702752</v>
      </c>
      <c r="I318" s="37">
        <v>21000</v>
      </c>
      <c r="J318" s="37">
        <v>113000</v>
      </c>
      <c r="K318" s="37"/>
      <c r="L318" s="66">
        <v>20080609</v>
      </c>
    </row>
    <row r="319" spans="1:12" ht="15">
      <c r="A319" s="7">
        <v>289</v>
      </c>
      <c r="B319" s="17" t="s">
        <v>12</v>
      </c>
      <c r="C319" s="18" t="s">
        <v>13</v>
      </c>
      <c r="D319" s="17" t="s">
        <v>1725</v>
      </c>
      <c r="E319" s="17" t="s">
        <v>14</v>
      </c>
      <c r="F319" s="74">
        <f t="shared" si="4"/>
        <v>587127</v>
      </c>
      <c r="G319" s="37">
        <v>0</v>
      </c>
      <c r="H319" s="37">
        <v>517663</v>
      </c>
      <c r="I319" s="37">
        <v>23500</v>
      </c>
      <c r="J319" s="37">
        <v>45964</v>
      </c>
      <c r="K319" s="37"/>
      <c r="L319" s="66">
        <v>20080609</v>
      </c>
    </row>
    <row r="320" spans="1:12" ht="15">
      <c r="A320" s="7">
        <v>290</v>
      </c>
      <c r="B320" s="17" t="s">
        <v>15</v>
      </c>
      <c r="C320" s="18" t="s">
        <v>16</v>
      </c>
      <c r="D320" s="17" t="s">
        <v>1725</v>
      </c>
      <c r="E320" s="17" t="s">
        <v>1452</v>
      </c>
      <c r="F320" s="74">
        <f t="shared" si="4"/>
        <v>9160439</v>
      </c>
      <c r="G320" s="37">
        <v>2503425</v>
      </c>
      <c r="H320" s="37">
        <v>3371413</v>
      </c>
      <c r="I320" s="37">
        <v>443088</v>
      </c>
      <c r="J320" s="37">
        <v>2842513</v>
      </c>
      <c r="K320" s="37"/>
      <c r="L320" s="66">
        <v>20080609</v>
      </c>
    </row>
    <row r="321" spans="1:12" ht="15">
      <c r="A321" s="7">
        <v>291</v>
      </c>
      <c r="B321" s="17" t="s">
        <v>17</v>
      </c>
      <c r="C321" s="18" t="s">
        <v>18</v>
      </c>
      <c r="D321" s="17" t="s">
        <v>1725</v>
      </c>
      <c r="E321" s="17" t="s">
        <v>1455</v>
      </c>
      <c r="F321" s="74">
        <f t="shared" si="4"/>
        <v>32356095</v>
      </c>
      <c r="G321" s="37">
        <v>14326957</v>
      </c>
      <c r="H321" s="37">
        <v>4198269</v>
      </c>
      <c r="I321" s="37">
        <v>1803403</v>
      </c>
      <c r="J321" s="37">
        <v>12027466</v>
      </c>
      <c r="K321" s="37"/>
      <c r="L321" s="66">
        <v>20080609</v>
      </c>
    </row>
    <row r="322" spans="1:12" ht="15">
      <c r="A322" s="7">
        <v>292</v>
      </c>
      <c r="B322" s="17" t="s">
        <v>19</v>
      </c>
      <c r="C322" s="18" t="s">
        <v>20</v>
      </c>
      <c r="D322" s="17" t="s">
        <v>1725</v>
      </c>
      <c r="E322" s="17" t="s">
        <v>21</v>
      </c>
      <c r="F322" s="74">
        <f t="shared" si="4"/>
        <v>3613747</v>
      </c>
      <c r="G322" s="37">
        <v>0</v>
      </c>
      <c r="H322" s="37">
        <v>1036227</v>
      </c>
      <c r="I322" s="37">
        <v>146475</v>
      </c>
      <c r="J322" s="37">
        <v>2431045</v>
      </c>
      <c r="K322" s="37"/>
      <c r="L322" s="66">
        <v>20080609</v>
      </c>
    </row>
    <row r="323" spans="1:12" ht="15">
      <c r="A323" s="7">
        <v>293</v>
      </c>
      <c r="B323" s="17" t="s">
        <v>22</v>
      </c>
      <c r="C323" s="18" t="s">
        <v>23</v>
      </c>
      <c r="D323" s="17" t="s">
        <v>1725</v>
      </c>
      <c r="E323" s="17" t="s">
        <v>24</v>
      </c>
      <c r="F323" s="74">
        <f t="shared" si="4"/>
        <v>19581094</v>
      </c>
      <c r="G323" s="37">
        <v>1562453</v>
      </c>
      <c r="H323" s="37">
        <v>7100495</v>
      </c>
      <c r="I323" s="37">
        <v>36001</v>
      </c>
      <c r="J323" s="37">
        <v>10882145</v>
      </c>
      <c r="K323" s="37"/>
      <c r="L323" s="66">
        <v>20080609</v>
      </c>
    </row>
    <row r="324" spans="1:12" ht="15">
      <c r="A324" s="7">
        <v>294</v>
      </c>
      <c r="B324" s="17" t="s">
        <v>25</v>
      </c>
      <c r="C324" s="18" t="s">
        <v>26</v>
      </c>
      <c r="D324" s="17" t="s">
        <v>1725</v>
      </c>
      <c r="E324" s="17" t="s">
        <v>27</v>
      </c>
      <c r="F324" s="74">
        <f t="shared" si="4"/>
        <v>277338931</v>
      </c>
      <c r="G324" s="37">
        <v>5690481</v>
      </c>
      <c r="H324" s="37">
        <v>10749940</v>
      </c>
      <c r="I324" s="37">
        <v>254479379</v>
      </c>
      <c r="J324" s="37">
        <v>6419131</v>
      </c>
      <c r="K324" s="37"/>
      <c r="L324" s="66">
        <v>20080609</v>
      </c>
    </row>
    <row r="325" spans="1:12" ht="15">
      <c r="A325" s="7">
        <v>295</v>
      </c>
      <c r="B325" s="17" t="s">
        <v>28</v>
      </c>
      <c r="C325" s="18" t="s">
        <v>29</v>
      </c>
      <c r="D325" s="17" t="s">
        <v>1725</v>
      </c>
      <c r="E325" s="17" t="s">
        <v>30</v>
      </c>
      <c r="F325" s="74">
        <f t="shared" si="4"/>
        <v>14335985</v>
      </c>
      <c r="G325" s="37">
        <v>6381750</v>
      </c>
      <c r="H325" s="37">
        <v>2136002</v>
      </c>
      <c r="I325" s="37">
        <v>486000</v>
      </c>
      <c r="J325" s="37">
        <v>5332233</v>
      </c>
      <c r="K325" s="37"/>
      <c r="L325" s="66">
        <v>20080707</v>
      </c>
    </row>
    <row r="326" spans="1:12" ht="15">
      <c r="A326" s="7">
        <v>296</v>
      </c>
      <c r="B326" s="17" t="s">
        <v>31</v>
      </c>
      <c r="C326" s="18" t="s">
        <v>32</v>
      </c>
      <c r="D326" s="17" t="s">
        <v>1725</v>
      </c>
      <c r="E326" s="17" t="s">
        <v>1732</v>
      </c>
      <c r="F326" s="74">
        <f t="shared" si="4"/>
        <v>9277097</v>
      </c>
      <c r="G326" s="37">
        <v>3118458</v>
      </c>
      <c r="H326" s="37">
        <v>1800729</v>
      </c>
      <c r="I326" s="37">
        <v>724000</v>
      </c>
      <c r="J326" s="37">
        <v>3633910</v>
      </c>
      <c r="K326" s="37"/>
      <c r="L326" s="66">
        <v>20080609</v>
      </c>
    </row>
    <row r="327" spans="1:12" ht="15">
      <c r="A327" s="7">
        <v>297</v>
      </c>
      <c r="B327" s="17" t="s">
        <v>33</v>
      </c>
      <c r="C327" s="18" t="s">
        <v>34</v>
      </c>
      <c r="D327" s="17" t="s">
        <v>1725</v>
      </c>
      <c r="E327" s="17" t="s">
        <v>35</v>
      </c>
      <c r="F327" s="74">
        <f t="shared" si="4"/>
        <v>22039795</v>
      </c>
      <c r="G327" s="37">
        <v>3496550</v>
      </c>
      <c r="H327" s="37">
        <v>4343508</v>
      </c>
      <c r="I327" s="37">
        <v>4726028</v>
      </c>
      <c r="J327" s="37">
        <v>9473709</v>
      </c>
      <c r="K327" s="37"/>
      <c r="L327" s="66">
        <v>20080707</v>
      </c>
    </row>
    <row r="328" spans="1:12" ht="15">
      <c r="A328" s="7">
        <v>298</v>
      </c>
      <c r="B328" s="17" t="s">
        <v>37</v>
      </c>
      <c r="C328" s="18" t="s">
        <v>38</v>
      </c>
      <c r="D328" s="17" t="s">
        <v>36</v>
      </c>
      <c r="E328" s="17" t="s">
        <v>39</v>
      </c>
      <c r="F328" s="74">
        <f t="shared" si="4"/>
        <v>58348611</v>
      </c>
      <c r="G328" s="37">
        <v>1371032</v>
      </c>
      <c r="H328" s="37">
        <v>1304200</v>
      </c>
      <c r="I328" s="37">
        <v>52870951</v>
      </c>
      <c r="J328" s="37">
        <v>2802428</v>
      </c>
      <c r="K328" s="37"/>
      <c r="L328" s="66">
        <v>20080707</v>
      </c>
    </row>
    <row r="329" spans="1:12" ht="15">
      <c r="A329" s="7">
        <v>299</v>
      </c>
      <c r="B329" s="17" t="s">
        <v>40</v>
      </c>
      <c r="C329" s="18" t="s">
        <v>41</v>
      </c>
      <c r="D329" s="17" t="s">
        <v>36</v>
      </c>
      <c r="E329" s="17" t="s">
        <v>42</v>
      </c>
      <c r="F329" s="74">
        <f t="shared" si="4"/>
        <v>2876717</v>
      </c>
      <c r="G329" s="37">
        <v>0</v>
      </c>
      <c r="H329" s="37">
        <v>612220</v>
      </c>
      <c r="I329" s="37">
        <v>16000</v>
      </c>
      <c r="J329" s="37">
        <v>2248497</v>
      </c>
      <c r="K329" s="37"/>
      <c r="L329" s="66">
        <v>20080707</v>
      </c>
    </row>
    <row r="330" spans="1:12" ht="15">
      <c r="A330" s="7">
        <v>300</v>
      </c>
      <c r="B330" s="17" t="s">
        <v>43</v>
      </c>
      <c r="C330" s="18" t="s">
        <v>44</v>
      </c>
      <c r="D330" s="17" t="s">
        <v>36</v>
      </c>
      <c r="E330" s="17" t="s">
        <v>45</v>
      </c>
      <c r="F330" s="74">
        <f t="shared" si="4"/>
        <v>811053</v>
      </c>
      <c r="G330" s="37">
        <v>215000</v>
      </c>
      <c r="H330" s="37">
        <v>323688</v>
      </c>
      <c r="I330" s="37">
        <v>0</v>
      </c>
      <c r="J330" s="37">
        <v>272365</v>
      </c>
      <c r="K330" s="37"/>
      <c r="L330" s="66">
        <v>20080609</v>
      </c>
    </row>
    <row r="331" spans="1:12" ht="15">
      <c r="A331" s="7">
        <v>301</v>
      </c>
      <c r="B331" s="17" t="s">
        <v>46</v>
      </c>
      <c r="C331" s="18" t="s">
        <v>47</v>
      </c>
      <c r="D331" s="17" t="s">
        <v>36</v>
      </c>
      <c r="E331" s="17" t="s">
        <v>48</v>
      </c>
      <c r="F331" s="74">
        <f t="shared" si="4"/>
        <v>20660780</v>
      </c>
      <c r="G331" s="37">
        <v>935000</v>
      </c>
      <c r="H331" s="37">
        <v>6915065</v>
      </c>
      <c r="I331" s="37">
        <v>7979432</v>
      </c>
      <c r="J331" s="37">
        <v>4831283</v>
      </c>
      <c r="K331" s="37"/>
      <c r="L331" s="66">
        <v>20080707</v>
      </c>
    </row>
    <row r="332" spans="1:12" ht="15">
      <c r="A332" s="7">
        <v>302</v>
      </c>
      <c r="B332" s="17" t="s">
        <v>49</v>
      </c>
      <c r="C332" s="18" t="s">
        <v>50</v>
      </c>
      <c r="D332" s="17" t="s">
        <v>36</v>
      </c>
      <c r="E332" s="17" t="s">
        <v>51</v>
      </c>
      <c r="F332" s="74">
        <f t="shared" si="4"/>
        <v>37120201</v>
      </c>
      <c r="G332" s="37">
        <v>4413478</v>
      </c>
      <c r="H332" s="37">
        <v>9642965</v>
      </c>
      <c r="I332" s="37">
        <v>11066722</v>
      </c>
      <c r="J332" s="37">
        <v>11997036</v>
      </c>
      <c r="K332" s="37"/>
      <c r="L332" s="66">
        <v>20080609</v>
      </c>
    </row>
    <row r="333" spans="1:12" ht="15">
      <c r="A333" s="7">
        <v>303</v>
      </c>
      <c r="B333" s="17" t="s">
        <v>52</v>
      </c>
      <c r="C333" s="18" t="s">
        <v>53</v>
      </c>
      <c r="D333" s="17" t="s">
        <v>36</v>
      </c>
      <c r="E333" s="17" t="s">
        <v>54</v>
      </c>
      <c r="F333" s="74">
        <f t="shared" si="4"/>
        <v>271269</v>
      </c>
      <c r="G333" s="37">
        <v>0</v>
      </c>
      <c r="H333" s="37">
        <v>242569</v>
      </c>
      <c r="I333" s="37">
        <v>0</v>
      </c>
      <c r="J333" s="37">
        <v>28700</v>
      </c>
      <c r="K333" s="37"/>
      <c r="L333" s="66">
        <v>20080609</v>
      </c>
    </row>
    <row r="334" spans="1:12" ht="15">
      <c r="A334" s="7">
        <v>304</v>
      </c>
      <c r="B334" s="17" t="s">
        <v>55</v>
      </c>
      <c r="C334" s="18" t="s">
        <v>56</v>
      </c>
      <c r="D334" s="17" t="s">
        <v>36</v>
      </c>
      <c r="E334" s="17" t="s">
        <v>57</v>
      </c>
      <c r="F334" s="74">
        <f t="shared" si="4"/>
        <v>3103054</v>
      </c>
      <c r="G334" s="37">
        <v>260000</v>
      </c>
      <c r="H334" s="37">
        <v>397001</v>
      </c>
      <c r="I334" s="37">
        <v>1165000</v>
      </c>
      <c r="J334" s="37">
        <v>1281053</v>
      </c>
      <c r="K334" s="72"/>
      <c r="L334" s="66">
        <v>20080609</v>
      </c>
    </row>
    <row r="335" spans="1:12" ht="15">
      <c r="A335" s="7">
        <v>305</v>
      </c>
      <c r="B335" s="17" t="s">
        <v>58</v>
      </c>
      <c r="C335" s="18" t="s">
        <v>59</v>
      </c>
      <c r="D335" s="17" t="s">
        <v>36</v>
      </c>
      <c r="E335" s="17" t="s">
        <v>60</v>
      </c>
      <c r="F335" s="74">
        <f t="shared" si="4"/>
        <v>1146267</v>
      </c>
      <c r="G335" s="37">
        <v>0</v>
      </c>
      <c r="H335" s="37">
        <v>790182</v>
      </c>
      <c r="I335" s="37">
        <v>153880</v>
      </c>
      <c r="J335" s="37">
        <v>202205</v>
      </c>
      <c r="K335" s="37"/>
      <c r="L335" s="66">
        <v>20080609</v>
      </c>
    </row>
    <row r="336" spans="1:12" ht="15">
      <c r="A336" s="7">
        <v>306</v>
      </c>
      <c r="B336" s="17" t="s">
        <v>61</v>
      </c>
      <c r="C336" s="18" t="s">
        <v>62</v>
      </c>
      <c r="D336" s="17" t="s">
        <v>36</v>
      </c>
      <c r="E336" s="17" t="s">
        <v>63</v>
      </c>
      <c r="F336" s="74">
        <f t="shared" si="4"/>
        <v>25800325</v>
      </c>
      <c r="G336" s="37">
        <v>2550374</v>
      </c>
      <c r="H336" s="37">
        <v>6168065</v>
      </c>
      <c r="I336" s="37">
        <v>9192702</v>
      </c>
      <c r="J336" s="37">
        <v>7889184</v>
      </c>
      <c r="K336" s="37"/>
      <c r="L336" s="66">
        <v>20080707</v>
      </c>
    </row>
    <row r="337" spans="1:12" ht="15">
      <c r="A337" s="7">
        <v>307</v>
      </c>
      <c r="B337" s="17" t="s">
        <v>64</v>
      </c>
      <c r="C337" s="18" t="s">
        <v>65</v>
      </c>
      <c r="D337" s="17" t="s">
        <v>36</v>
      </c>
      <c r="E337" s="17" t="s">
        <v>66</v>
      </c>
      <c r="F337" s="74">
        <f t="shared" si="4"/>
        <v>4291174</v>
      </c>
      <c r="G337" s="37">
        <v>492000</v>
      </c>
      <c r="H337" s="37">
        <v>3195624</v>
      </c>
      <c r="I337" s="37">
        <v>144000</v>
      </c>
      <c r="J337" s="37">
        <v>459550</v>
      </c>
      <c r="K337" s="37"/>
      <c r="L337" s="66">
        <v>20080609</v>
      </c>
    </row>
    <row r="338" spans="1:12" ht="15">
      <c r="A338" s="7">
        <v>308</v>
      </c>
      <c r="B338" s="17" t="s">
        <v>67</v>
      </c>
      <c r="C338" s="18" t="s">
        <v>68</v>
      </c>
      <c r="D338" s="17" t="s">
        <v>36</v>
      </c>
      <c r="E338" s="17" t="s">
        <v>69</v>
      </c>
      <c r="F338" s="74">
        <f t="shared" si="4"/>
        <v>2823171</v>
      </c>
      <c r="G338" s="37">
        <v>506600</v>
      </c>
      <c r="H338" s="37">
        <v>1156854</v>
      </c>
      <c r="I338" s="37">
        <v>0</v>
      </c>
      <c r="J338" s="37">
        <v>1159717</v>
      </c>
      <c r="K338" s="37"/>
      <c r="L338" s="66" t="s">
        <v>3</v>
      </c>
    </row>
    <row r="339" spans="1:12" ht="15">
      <c r="A339" s="7">
        <v>309</v>
      </c>
      <c r="B339" s="17" t="s">
        <v>70</v>
      </c>
      <c r="C339" s="18" t="s">
        <v>71</v>
      </c>
      <c r="D339" s="17" t="s">
        <v>36</v>
      </c>
      <c r="E339" s="17" t="s">
        <v>72</v>
      </c>
      <c r="F339" s="74">
        <f t="shared" si="4"/>
        <v>959972</v>
      </c>
      <c r="G339" s="37">
        <v>0</v>
      </c>
      <c r="H339" s="37">
        <v>894471</v>
      </c>
      <c r="I339" s="37">
        <v>0</v>
      </c>
      <c r="J339" s="37">
        <v>65501</v>
      </c>
      <c r="K339" s="37"/>
      <c r="L339" s="66">
        <v>20080609</v>
      </c>
    </row>
    <row r="340" spans="1:12" ht="15">
      <c r="A340" s="7">
        <v>310</v>
      </c>
      <c r="B340" s="17" t="s">
        <v>73</v>
      </c>
      <c r="C340" s="18" t="s">
        <v>74</v>
      </c>
      <c r="D340" s="17" t="s">
        <v>36</v>
      </c>
      <c r="E340" s="17" t="s">
        <v>1571</v>
      </c>
      <c r="F340" s="74">
        <f t="shared" si="4"/>
        <v>112506343</v>
      </c>
      <c r="G340" s="37">
        <v>16489200</v>
      </c>
      <c r="H340" s="37">
        <v>3585521</v>
      </c>
      <c r="I340" s="37">
        <v>73593018</v>
      </c>
      <c r="J340" s="37">
        <v>18838604</v>
      </c>
      <c r="K340" s="37"/>
      <c r="L340" s="66">
        <v>20080609</v>
      </c>
    </row>
    <row r="341" spans="1:12" ht="15">
      <c r="A341" s="7">
        <v>311</v>
      </c>
      <c r="B341" s="17" t="s">
        <v>75</v>
      </c>
      <c r="C341" s="18" t="s">
        <v>76</v>
      </c>
      <c r="D341" s="17" t="s">
        <v>36</v>
      </c>
      <c r="E341" s="17" t="s">
        <v>570</v>
      </c>
      <c r="F341" s="74">
        <f t="shared" si="4"/>
        <v>164283417</v>
      </c>
      <c r="G341" s="37">
        <v>721300</v>
      </c>
      <c r="H341" s="37">
        <v>1657862</v>
      </c>
      <c r="I341" s="37">
        <v>138486000</v>
      </c>
      <c r="J341" s="37">
        <v>23418255</v>
      </c>
      <c r="K341" s="37"/>
      <c r="L341" s="66">
        <v>20080609</v>
      </c>
    </row>
    <row r="342" spans="1:12" ht="15">
      <c r="A342" s="7">
        <v>312</v>
      </c>
      <c r="B342" s="17" t="s">
        <v>77</v>
      </c>
      <c r="C342" s="18" t="s">
        <v>78</v>
      </c>
      <c r="D342" s="17" t="s">
        <v>36</v>
      </c>
      <c r="E342" s="17" t="s">
        <v>79</v>
      </c>
      <c r="F342" s="74">
        <f t="shared" si="4"/>
        <v>14133179</v>
      </c>
      <c r="G342" s="37">
        <v>810600</v>
      </c>
      <c r="H342" s="37">
        <v>1707320</v>
      </c>
      <c r="I342" s="37">
        <v>5719600</v>
      </c>
      <c r="J342" s="37">
        <v>5895659</v>
      </c>
      <c r="K342" s="72"/>
      <c r="L342" s="66">
        <v>20080609</v>
      </c>
    </row>
    <row r="343" spans="1:12" ht="15">
      <c r="A343" s="7">
        <v>313</v>
      </c>
      <c r="B343" s="17" t="s">
        <v>80</v>
      </c>
      <c r="C343" s="18" t="s">
        <v>81</v>
      </c>
      <c r="D343" s="17" t="s">
        <v>36</v>
      </c>
      <c r="E343" s="17" t="s">
        <v>82</v>
      </c>
      <c r="F343" s="74">
        <f t="shared" si="4"/>
        <v>20917876</v>
      </c>
      <c r="G343" s="37">
        <v>244253</v>
      </c>
      <c r="H343" s="37">
        <v>1628783</v>
      </c>
      <c r="I343" s="37">
        <v>1822834</v>
      </c>
      <c r="J343" s="37">
        <v>17222006</v>
      </c>
      <c r="K343" s="72"/>
      <c r="L343" s="66">
        <v>20080707</v>
      </c>
    </row>
    <row r="344" spans="1:12" ht="15">
      <c r="A344" s="7">
        <v>314</v>
      </c>
      <c r="B344" s="17" t="s">
        <v>83</v>
      </c>
      <c r="C344" s="18" t="s">
        <v>84</v>
      </c>
      <c r="D344" s="17" t="s">
        <v>36</v>
      </c>
      <c r="E344" s="17" t="s">
        <v>85</v>
      </c>
      <c r="F344" s="74">
        <f t="shared" si="4"/>
        <v>27483276</v>
      </c>
      <c r="G344" s="37">
        <v>419554</v>
      </c>
      <c r="H344" s="37">
        <v>3617641</v>
      </c>
      <c r="I344" s="37">
        <v>243701</v>
      </c>
      <c r="J344" s="37">
        <v>23202380</v>
      </c>
      <c r="K344" s="37"/>
      <c r="L344" s="66" t="s">
        <v>3</v>
      </c>
    </row>
    <row r="345" spans="1:12" ht="15">
      <c r="A345" s="7">
        <v>315</v>
      </c>
      <c r="B345" s="17" t="s">
        <v>86</v>
      </c>
      <c r="C345" s="18" t="s">
        <v>87</v>
      </c>
      <c r="D345" s="17" t="s">
        <v>36</v>
      </c>
      <c r="E345" s="17" t="s">
        <v>88</v>
      </c>
      <c r="F345" s="74">
        <f t="shared" si="4"/>
        <v>32683513</v>
      </c>
      <c r="G345" s="37">
        <v>1615763</v>
      </c>
      <c r="H345" s="37">
        <v>8104916</v>
      </c>
      <c r="I345" s="37">
        <v>2511401</v>
      </c>
      <c r="J345" s="37">
        <v>20451433</v>
      </c>
      <c r="K345" s="72"/>
      <c r="L345" s="66">
        <v>20080609</v>
      </c>
    </row>
    <row r="346" spans="1:12" ht="15">
      <c r="A346" s="7">
        <v>316</v>
      </c>
      <c r="B346" s="17" t="s">
        <v>89</v>
      </c>
      <c r="C346" s="18" t="s">
        <v>90</v>
      </c>
      <c r="D346" s="17" t="s">
        <v>36</v>
      </c>
      <c r="E346" s="17" t="s">
        <v>91</v>
      </c>
      <c r="F346" s="74">
        <f t="shared" si="4"/>
        <v>6803615</v>
      </c>
      <c r="G346" s="37">
        <v>2546714</v>
      </c>
      <c r="H346" s="37">
        <v>2267788</v>
      </c>
      <c r="I346" s="37">
        <v>1205547</v>
      </c>
      <c r="J346" s="37">
        <v>783566</v>
      </c>
      <c r="K346" s="37"/>
      <c r="L346" s="66">
        <v>20080609</v>
      </c>
    </row>
    <row r="347" spans="1:12" ht="15">
      <c r="A347" s="7">
        <v>317</v>
      </c>
      <c r="B347" s="17" t="s">
        <v>92</v>
      </c>
      <c r="C347" s="18" t="s">
        <v>93</v>
      </c>
      <c r="D347" s="17" t="s">
        <v>36</v>
      </c>
      <c r="E347" s="17" t="s">
        <v>94</v>
      </c>
      <c r="F347" s="74">
        <f t="shared" si="4"/>
        <v>1364632</v>
      </c>
      <c r="G347" s="37">
        <v>255200</v>
      </c>
      <c r="H347" s="37">
        <v>884343</v>
      </c>
      <c r="I347" s="37">
        <v>5000</v>
      </c>
      <c r="J347" s="37">
        <v>220089</v>
      </c>
      <c r="K347" s="37"/>
      <c r="L347" s="66">
        <v>20080707</v>
      </c>
    </row>
    <row r="348" spans="1:12" ht="15">
      <c r="A348" s="7">
        <v>318</v>
      </c>
      <c r="B348" s="17" t="s">
        <v>95</v>
      </c>
      <c r="C348" s="18" t="s">
        <v>96</v>
      </c>
      <c r="D348" s="17" t="s">
        <v>36</v>
      </c>
      <c r="E348" s="17" t="s">
        <v>97</v>
      </c>
      <c r="F348" s="74">
        <f t="shared" si="4"/>
        <v>67623816</v>
      </c>
      <c r="G348" s="37">
        <v>12162465</v>
      </c>
      <c r="H348" s="37">
        <v>4900970</v>
      </c>
      <c r="I348" s="37">
        <v>28836368</v>
      </c>
      <c r="J348" s="37">
        <v>21724013</v>
      </c>
      <c r="K348" s="37"/>
      <c r="L348" s="66">
        <v>20080609</v>
      </c>
    </row>
    <row r="349" spans="1:12" ht="15">
      <c r="A349" s="7">
        <v>319</v>
      </c>
      <c r="B349" s="17" t="s">
        <v>98</v>
      </c>
      <c r="C349" s="18" t="s">
        <v>99</v>
      </c>
      <c r="D349" s="17" t="s">
        <v>36</v>
      </c>
      <c r="E349" s="17" t="s">
        <v>100</v>
      </c>
      <c r="F349" s="74">
        <f t="shared" si="4"/>
        <v>8123063</v>
      </c>
      <c r="G349" s="37">
        <v>167850</v>
      </c>
      <c r="H349" s="37">
        <v>1145940</v>
      </c>
      <c r="I349" s="37">
        <v>157240</v>
      </c>
      <c r="J349" s="37">
        <v>6652033</v>
      </c>
      <c r="K349" s="72"/>
      <c r="L349" s="66">
        <v>20080609</v>
      </c>
    </row>
    <row r="350" spans="1:12" ht="15">
      <c r="A350" s="7">
        <v>320</v>
      </c>
      <c r="B350" s="17" t="s">
        <v>101</v>
      </c>
      <c r="C350" s="18" t="s">
        <v>102</v>
      </c>
      <c r="D350" s="17" t="s">
        <v>36</v>
      </c>
      <c r="E350" s="17" t="s">
        <v>103</v>
      </c>
      <c r="F350" s="74">
        <f t="shared" si="4"/>
        <v>3216888</v>
      </c>
      <c r="G350" s="37">
        <v>186115</v>
      </c>
      <c r="H350" s="37">
        <v>1145610</v>
      </c>
      <c r="I350" s="37">
        <v>250</v>
      </c>
      <c r="J350" s="37">
        <v>1884913</v>
      </c>
      <c r="K350" s="37"/>
      <c r="L350" s="66">
        <v>20080707</v>
      </c>
    </row>
    <row r="351" spans="1:12" ht="15">
      <c r="A351" s="7">
        <v>321</v>
      </c>
      <c r="B351" s="17" t="s">
        <v>104</v>
      </c>
      <c r="C351" s="18" t="s">
        <v>105</v>
      </c>
      <c r="D351" s="17" t="s">
        <v>36</v>
      </c>
      <c r="E351" s="17" t="s">
        <v>106</v>
      </c>
      <c r="F351" s="74">
        <f aca="true" t="shared" si="5" ref="F351:F414">G351+H351+I351+J351</f>
        <v>1665190</v>
      </c>
      <c r="G351" s="37">
        <v>197901</v>
      </c>
      <c r="H351" s="37">
        <v>1118186</v>
      </c>
      <c r="I351" s="37">
        <v>0</v>
      </c>
      <c r="J351" s="37">
        <v>349103</v>
      </c>
      <c r="K351" s="72"/>
      <c r="L351" s="66">
        <v>20080609</v>
      </c>
    </row>
    <row r="352" spans="1:12" ht="15">
      <c r="A352" s="7">
        <v>322</v>
      </c>
      <c r="B352" s="17" t="s">
        <v>107</v>
      </c>
      <c r="C352" s="18" t="s">
        <v>108</v>
      </c>
      <c r="D352" s="17" t="s">
        <v>36</v>
      </c>
      <c r="E352" s="17" t="s">
        <v>109</v>
      </c>
      <c r="F352" s="74">
        <f t="shared" si="5"/>
        <v>29166717</v>
      </c>
      <c r="G352" s="37">
        <v>4484279</v>
      </c>
      <c r="H352" s="37">
        <v>9767875</v>
      </c>
      <c r="I352" s="37">
        <v>4135142</v>
      </c>
      <c r="J352" s="37">
        <v>10779421</v>
      </c>
      <c r="K352" s="37"/>
      <c r="L352" s="66">
        <v>20080609</v>
      </c>
    </row>
    <row r="353" spans="1:12" ht="15">
      <c r="A353" s="7">
        <v>323</v>
      </c>
      <c r="B353" s="17" t="s">
        <v>111</v>
      </c>
      <c r="C353" s="18" t="s">
        <v>112</v>
      </c>
      <c r="D353" s="17" t="s">
        <v>110</v>
      </c>
      <c r="E353" s="17" t="s">
        <v>113</v>
      </c>
      <c r="F353" s="74">
        <f t="shared" si="5"/>
        <v>871524</v>
      </c>
      <c r="G353" s="37">
        <v>61700</v>
      </c>
      <c r="H353" s="37">
        <v>751174</v>
      </c>
      <c r="I353" s="37">
        <v>0</v>
      </c>
      <c r="J353" s="37">
        <v>58650</v>
      </c>
      <c r="K353" s="37"/>
      <c r="L353" s="66">
        <v>20080609</v>
      </c>
    </row>
    <row r="354" spans="1:12" ht="15">
      <c r="A354" s="7">
        <v>324</v>
      </c>
      <c r="B354" s="17" t="s">
        <v>114</v>
      </c>
      <c r="C354" s="18" t="s">
        <v>115</v>
      </c>
      <c r="D354" s="17" t="s">
        <v>110</v>
      </c>
      <c r="E354" s="17" t="s">
        <v>116</v>
      </c>
      <c r="F354" s="74">
        <f t="shared" si="5"/>
        <v>494903</v>
      </c>
      <c r="G354" s="37">
        <v>0</v>
      </c>
      <c r="H354" s="37">
        <v>494903</v>
      </c>
      <c r="I354" s="37">
        <v>0</v>
      </c>
      <c r="J354" s="37">
        <v>0</v>
      </c>
      <c r="K354" s="37"/>
      <c r="L354" s="66">
        <v>20080609</v>
      </c>
    </row>
    <row r="355" spans="1:12" ht="15">
      <c r="A355" s="7">
        <v>325</v>
      </c>
      <c r="B355" s="17" t="s">
        <v>117</v>
      </c>
      <c r="C355" s="18" t="s">
        <v>118</v>
      </c>
      <c r="D355" s="17" t="s">
        <v>110</v>
      </c>
      <c r="E355" s="17" t="s">
        <v>119</v>
      </c>
      <c r="F355" s="74">
        <f t="shared" si="5"/>
        <v>14360688</v>
      </c>
      <c r="G355" s="37">
        <v>977401</v>
      </c>
      <c r="H355" s="37">
        <v>6964384</v>
      </c>
      <c r="I355" s="37">
        <v>157003</v>
      </c>
      <c r="J355" s="37">
        <v>6261900</v>
      </c>
      <c r="K355" s="37"/>
      <c r="L355" s="66">
        <v>20080609</v>
      </c>
    </row>
    <row r="356" spans="1:12" ht="15">
      <c r="A356" s="7">
        <v>326</v>
      </c>
      <c r="B356" s="17" t="s">
        <v>120</v>
      </c>
      <c r="C356" s="18" t="s">
        <v>121</v>
      </c>
      <c r="D356" s="17" t="s">
        <v>110</v>
      </c>
      <c r="E356" s="17" t="s">
        <v>122</v>
      </c>
      <c r="F356" s="74">
        <f t="shared" si="5"/>
        <v>1608159</v>
      </c>
      <c r="G356" s="37">
        <v>300</v>
      </c>
      <c r="H356" s="37">
        <v>47900</v>
      </c>
      <c r="I356" s="37">
        <v>216500</v>
      </c>
      <c r="J356" s="37">
        <v>1343459</v>
      </c>
      <c r="K356" s="37"/>
      <c r="L356" s="66">
        <v>20080609</v>
      </c>
    </row>
    <row r="357" spans="1:12" ht="15">
      <c r="A357" s="7">
        <v>327</v>
      </c>
      <c r="B357" s="17" t="s">
        <v>123</v>
      </c>
      <c r="C357" s="18" t="s">
        <v>124</v>
      </c>
      <c r="D357" s="17" t="s">
        <v>110</v>
      </c>
      <c r="E357" s="17" t="s">
        <v>125</v>
      </c>
      <c r="F357" s="74">
        <f t="shared" si="5"/>
        <v>1632213</v>
      </c>
      <c r="G357" s="37">
        <v>971000</v>
      </c>
      <c r="H357" s="37">
        <v>647213</v>
      </c>
      <c r="I357" s="37">
        <v>0</v>
      </c>
      <c r="J357" s="37">
        <v>14000</v>
      </c>
      <c r="K357" s="37"/>
      <c r="L357" s="66" t="s">
        <v>3</v>
      </c>
    </row>
    <row r="358" spans="1:12" ht="15">
      <c r="A358" s="7">
        <v>328</v>
      </c>
      <c r="B358" s="17" t="s">
        <v>126</v>
      </c>
      <c r="C358" s="18" t="s">
        <v>127</v>
      </c>
      <c r="D358" s="17" t="s">
        <v>110</v>
      </c>
      <c r="E358" s="17" t="s">
        <v>128</v>
      </c>
      <c r="F358" s="74">
        <f t="shared" si="5"/>
        <v>3551532</v>
      </c>
      <c r="G358" s="37">
        <v>2109136</v>
      </c>
      <c r="H358" s="37">
        <v>1208516</v>
      </c>
      <c r="I358" s="37">
        <v>17000</v>
      </c>
      <c r="J358" s="37">
        <v>216880</v>
      </c>
      <c r="K358" s="37"/>
      <c r="L358" s="66">
        <v>20080609</v>
      </c>
    </row>
    <row r="359" spans="1:12" ht="15">
      <c r="A359" s="7">
        <v>329</v>
      </c>
      <c r="B359" s="17" t="s">
        <v>129</v>
      </c>
      <c r="C359" s="18" t="s">
        <v>130</v>
      </c>
      <c r="D359" s="17" t="s">
        <v>110</v>
      </c>
      <c r="E359" s="17" t="s">
        <v>131</v>
      </c>
      <c r="F359" s="74">
        <f t="shared" si="5"/>
        <v>9484317</v>
      </c>
      <c r="G359" s="37">
        <v>7398612</v>
      </c>
      <c r="H359" s="37">
        <v>1611462</v>
      </c>
      <c r="I359" s="37">
        <v>755</v>
      </c>
      <c r="J359" s="37">
        <v>473488</v>
      </c>
      <c r="K359" s="37"/>
      <c r="L359" s="66">
        <v>20080609</v>
      </c>
    </row>
    <row r="360" spans="1:12" ht="15">
      <c r="A360" s="7">
        <v>330</v>
      </c>
      <c r="B360" s="17" t="s">
        <v>132</v>
      </c>
      <c r="C360" s="18" t="s">
        <v>133</v>
      </c>
      <c r="D360" s="17" t="s">
        <v>110</v>
      </c>
      <c r="E360" s="17" t="s">
        <v>134</v>
      </c>
      <c r="F360" s="74">
        <f t="shared" si="5"/>
        <v>1673522</v>
      </c>
      <c r="G360" s="37">
        <v>4600</v>
      </c>
      <c r="H360" s="37">
        <v>1468744</v>
      </c>
      <c r="I360" s="37">
        <v>0</v>
      </c>
      <c r="J360" s="37">
        <v>200178</v>
      </c>
      <c r="K360" s="37"/>
      <c r="L360" s="66">
        <v>20080609</v>
      </c>
    </row>
    <row r="361" spans="1:12" ht="15">
      <c r="A361" s="7">
        <v>331</v>
      </c>
      <c r="B361" s="17" t="s">
        <v>135</v>
      </c>
      <c r="C361" s="18" t="s">
        <v>136</v>
      </c>
      <c r="D361" s="17" t="s">
        <v>110</v>
      </c>
      <c r="E361" s="17" t="s">
        <v>137</v>
      </c>
      <c r="F361" s="74">
        <f t="shared" si="5"/>
        <v>12062656</v>
      </c>
      <c r="G361" s="37">
        <v>6713006</v>
      </c>
      <c r="H361" s="37">
        <v>3896600</v>
      </c>
      <c r="I361" s="37">
        <v>620575</v>
      </c>
      <c r="J361" s="37">
        <v>832475</v>
      </c>
      <c r="K361" s="37"/>
      <c r="L361" s="66">
        <v>20080609</v>
      </c>
    </row>
    <row r="362" spans="1:12" ht="15">
      <c r="A362" s="7">
        <v>332</v>
      </c>
      <c r="B362" s="17" t="s">
        <v>138</v>
      </c>
      <c r="C362" s="18" t="s">
        <v>139</v>
      </c>
      <c r="D362" s="17" t="s">
        <v>110</v>
      </c>
      <c r="E362" s="17" t="s">
        <v>140</v>
      </c>
      <c r="F362" s="74">
        <f t="shared" si="5"/>
        <v>12104868</v>
      </c>
      <c r="G362" s="37">
        <v>9038957</v>
      </c>
      <c r="H362" s="37">
        <v>3053211</v>
      </c>
      <c r="I362" s="37">
        <v>0</v>
      </c>
      <c r="J362" s="37">
        <v>12700</v>
      </c>
      <c r="K362" s="37"/>
      <c r="L362" s="66" t="s">
        <v>3</v>
      </c>
    </row>
    <row r="363" spans="1:12" ht="15">
      <c r="A363" s="7">
        <v>333</v>
      </c>
      <c r="B363" s="17" t="s">
        <v>141</v>
      </c>
      <c r="C363" s="18" t="s">
        <v>142</v>
      </c>
      <c r="D363" s="17" t="s">
        <v>110</v>
      </c>
      <c r="E363" s="17" t="s">
        <v>143</v>
      </c>
      <c r="F363" s="74">
        <f t="shared" si="5"/>
        <v>20293500</v>
      </c>
      <c r="G363" s="37">
        <v>4711563</v>
      </c>
      <c r="H363" s="37">
        <v>1240010</v>
      </c>
      <c r="I363" s="37">
        <v>4066321</v>
      </c>
      <c r="J363" s="37">
        <v>10275606</v>
      </c>
      <c r="K363" s="37"/>
      <c r="L363" s="66">
        <v>20080609</v>
      </c>
    </row>
    <row r="364" spans="1:12" ht="15">
      <c r="A364" s="7">
        <v>334</v>
      </c>
      <c r="B364" s="17" t="s">
        <v>144</v>
      </c>
      <c r="C364" s="18" t="s">
        <v>145</v>
      </c>
      <c r="D364" s="17" t="s">
        <v>110</v>
      </c>
      <c r="E364" s="17" t="s">
        <v>146</v>
      </c>
      <c r="F364" s="74">
        <f t="shared" si="5"/>
        <v>301349</v>
      </c>
      <c r="G364" s="37">
        <v>0</v>
      </c>
      <c r="H364" s="37">
        <v>272549</v>
      </c>
      <c r="I364" s="37">
        <v>0</v>
      </c>
      <c r="J364" s="37">
        <v>28800</v>
      </c>
      <c r="K364" s="37"/>
      <c r="L364" s="66">
        <v>20080609</v>
      </c>
    </row>
    <row r="365" spans="1:12" ht="15">
      <c r="A365" s="7">
        <v>335</v>
      </c>
      <c r="B365" s="17" t="s">
        <v>147</v>
      </c>
      <c r="C365" s="18" t="s">
        <v>148</v>
      </c>
      <c r="D365" s="17" t="s">
        <v>110</v>
      </c>
      <c r="E365" s="17" t="s">
        <v>149</v>
      </c>
      <c r="F365" s="74">
        <f t="shared" si="5"/>
        <v>3524115</v>
      </c>
      <c r="G365" s="37">
        <v>2041000</v>
      </c>
      <c r="H365" s="37">
        <v>1472365</v>
      </c>
      <c r="I365" s="37">
        <v>0</v>
      </c>
      <c r="J365" s="37">
        <v>10750</v>
      </c>
      <c r="K365" s="37"/>
      <c r="L365" s="66">
        <v>20080609</v>
      </c>
    </row>
    <row r="366" spans="1:12" ht="15">
      <c r="A366" s="7">
        <v>336</v>
      </c>
      <c r="B366" s="17" t="s">
        <v>150</v>
      </c>
      <c r="C366" s="18" t="s">
        <v>151</v>
      </c>
      <c r="D366" s="17" t="s">
        <v>110</v>
      </c>
      <c r="E366" s="17" t="s">
        <v>152</v>
      </c>
      <c r="F366" s="74">
        <f t="shared" si="5"/>
        <v>271950</v>
      </c>
      <c r="G366" s="37">
        <v>17285</v>
      </c>
      <c r="H366" s="37">
        <v>242565</v>
      </c>
      <c r="I366" s="37">
        <v>0</v>
      </c>
      <c r="J366" s="37">
        <v>12100</v>
      </c>
      <c r="K366" s="37"/>
      <c r="L366" s="66">
        <v>20080707</v>
      </c>
    </row>
    <row r="367" spans="1:12" ht="15">
      <c r="A367" s="7">
        <v>337</v>
      </c>
      <c r="B367" s="17" t="s">
        <v>153</v>
      </c>
      <c r="C367" s="18" t="s">
        <v>154</v>
      </c>
      <c r="D367" s="17" t="s">
        <v>110</v>
      </c>
      <c r="E367" s="17" t="s">
        <v>155</v>
      </c>
      <c r="F367" s="74">
        <f t="shared" si="5"/>
        <v>2555203</v>
      </c>
      <c r="G367" s="37">
        <v>504397</v>
      </c>
      <c r="H367" s="37">
        <v>656474</v>
      </c>
      <c r="I367" s="37">
        <v>281099</v>
      </c>
      <c r="J367" s="37">
        <v>1113233</v>
      </c>
      <c r="K367" s="37"/>
      <c r="L367" s="66">
        <v>20080609</v>
      </c>
    </row>
    <row r="368" spans="1:12" ht="15">
      <c r="A368" s="7">
        <v>338</v>
      </c>
      <c r="B368" s="17" t="s">
        <v>156</v>
      </c>
      <c r="C368" s="18" t="s">
        <v>157</v>
      </c>
      <c r="D368" s="17" t="s">
        <v>110</v>
      </c>
      <c r="E368" s="17" t="s">
        <v>158</v>
      </c>
      <c r="F368" s="74">
        <f t="shared" si="5"/>
        <v>10322409</v>
      </c>
      <c r="G368" s="37">
        <v>2008037</v>
      </c>
      <c r="H368" s="37">
        <v>1898290</v>
      </c>
      <c r="I368" s="37">
        <v>80000</v>
      </c>
      <c r="J368" s="37">
        <v>6336082</v>
      </c>
      <c r="K368" s="37"/>
      <c r="L368" s="66" t="s">
        <v>3</v>
      </c>
    </row>
    <row r="369" spans="1:12" ht="15">
      <c r="A369" s="7">
        <v>339</v>
      </c>
      <c r="B369" s="17" t="s">
        <v>159</v>
      </c>
      <c r="C369" s="18" t="s">
        <v>160</v>
      </c>
      <c r="D369" s="17" t="s">
        <v>110</v>
      </c>
      <c r="E369" s="17" t="s">
        <v>161</v>
      </c>
      <c r="F369" s="74">
        <f t="shared" si="5"/>
        <v>1328690</v>
      </c>
      <c r="G369" s="37">
        <v>315000</v>
      </c>
      <c r="H369" s="37">
        <v>958794</v>
      </c>
      <c r="I369" s="37">
        <v>0</v>
      </c>
      <c r="J369" s="37">
        <v>54896</v>
      </c>
      <c r="K369" s="37"/>
      <c r="L369" s="66">
        <v>20080609</v>
      </c>
    </row>
    <row r="370" spans="1:12" ht="15">
      <c r="A370" s="7">
        <v>340</v>
      </c>
      <c r="B370" s="17" t="s">
        <v>162</v>
      </c>
      <c r="C370" s="18" t="s">
        <v>163</v>
      </c>
      <c r="D370" s="17" t="s">
        <v>110</v>
      </c>
      <c r="E370" s="17" t="s">
        <v>164</v>
      </c>
      <c r="F370" s="74">
        <f t="shared" si="5"/>
        <v>7165200</v>
      </c>
      <c r="G370" s="37">
        <v>2541491</v>
      </c>
      <c r="H370" s="37">
        <v>2727688</v>
      </c>
      <c r="I370" s="37">
        <v>74500</v>
      </c>
      <c r="J370" s="37">
        <v>1821521</v>
      </c>
      <c r="K370" s="37"/>
      <c r="L370" s="66">
        <v>20080707</v>
      </c>
    </row>
    <row r="371" spans="1:12" ht="15">
      <c r="A371" s="7">
        <v>341</v>
      </c>
      <c r="B371" s="17" t="s">
        <v>165</v>
      </c>
      <c r="C371" s="18" t="s">
        <v>166</v>
      </c>
      <c r="D371" s="17" t="s">
        <v>110</v>
      </c>
      <c r="E371" s="17" t="s">
        <v>167</v>
      </c>
      <c r="F371" s="74">
        <f t="shared" si="5"/>
        <v>9007596</v>
      </c>
      <c r="G371" s="37">
        <v>3694828</v>
      </c>
      <c r="H371" s="37">
        <v>3292780</v>
      </c>
      <c r="I371" s="37">
        <v>160727</v>
      </c>
      <c r="J371" s="37">
        <v>1859261</v>
      </c>
      <c r="K371" s="37"/>
      <c r="L371" s="66" t="s">
        <v>3</v>
      </c>
    </row>
    <row r="372" spans="1:12" ht="15">
      <c r="A372" s="7">
        <v>342</v>
      </c>
      <c r="B372" s="17" t="s">
        <v>168</v>
      </c>
      <c r="C372" s="18" t="s">
        <v>169</v>
      </c>
      <c r="D372" s="17" t="s">
        <v>110</v>
      </c>
      <c r="E372" s="17" t="s">
        <v>170</v>
      </c>
      <c r="F372" s="74">
        <f t="shared" si="5"/>
        <v>339101</v>
      </c>
      <c r="G372" s="37">
        <v>0</v>
      </c>
      <c r="H372" s="37">
        <v>339101</v>
      </c>
      <c r="I372" s="37">
        <v>0</v>
      </c>
      <c r="J372" s="37">
        <v>0</v>
      </c>
      <c r="K372" s="37"/>
      <c r="L372" s="66">
        <v>20080609</v>
      </c>
    </row>
    <row r="373" spans="1:12" ht="15">
      <c r="A373" s="7">
        <v>343</v>
      </c>
      <c r="B373" s="17" t="s">
        <v>171</v>
      </c>
      <c r="C373" s="18" t="s">
        <v>172</v>
      </c>
      <c r="D373" s="17" t="s">
        <v>110</v>
      </c>
      <c r="E373" s="17" t="s">
        <v>173</v>
      </c>
      <c r="F373" s="74">
        <f t="shared" si="5"/>
        <v>912016</v>
      </c>
      <c r="G373" s="37">
        <v>126800</v>
      </c>
      <c r="H373" s="37">
        <v>615964</v>
      </c>
      <c r="I373" s="37">
        <v>0</v>
      </c>
      <c r="J373" s="37">
        <v>169252</v>
      </c>
      <c r="K373" s="37"/>
      <c r="L373" s="66">
        <v>20080609</v>
      </c>
    </row>
    <row r="374" spans="1:12" ht="15">
      <c r="A374" s="7">
        <v>344</v>
      </c>
      <c r="B374" s="17" t="s">
        <v>174</v>
      </c>
      <c r="C374" s="18" t="s">
        <v>175</v>
      </c>
      <c r="D374" s="17" t="s">
        <v>110</v>
      </c>
      <c r="E374" s="17" t="s">
        <v>176</v>
      </c>
      <c r="F374" s="74">
        <f t="shared" si="5"/>
        <v>1081801</v>
      </c>
      <c r="G374" s="37">
        <v>377201</v>
      </c>
      <c r="H374" s="37">
        <v>323075</v>
      </c>
      <c r="I374" s="37">
        <v>183300</v>
      </c>
      <c r="J374" s="37">
        <v>198225</v>
      </c>
      <c r="K374" s="37"/>
      <c r="L374" s="66">
        <v>20080609</v>
      </c>
    </row>
    <row r="375" spans="1:12" ht="15">
      <c r="A375" s="7">
        <v>345</v>
      </c>
      <c r="B375" s="17" t="s">
        <v>177</v>
      </c>
      <c r="C375" s="18" t="s">
        <v>178</v>
      </c>
      <c r="D375" s="17" t="s">
        <v>110</v>
      </c>
      <c r="E375" s="17" t="s">
        <v>179</v>
      </c>
      <c r="F375" s="74">
        <f t="shared" si="5"/>
        <v>6342682</v>
      </c>
      <c r="G375" s="37">
        <v>1932374</v>
      </c>
      <c r="H375" s="37">
        <v>3263988</v>
      </c>
      <c r="I375" s="37">
        <v>29300</v>
      </c>
      <c r="J375" s="37">
        <v>1117020</v>
      </c>
      <c r="K375" s="37"/>
      <c r="L375" s="66">
        <v>20080609</v>
      </c>
    </row>
    <row r="376" spans="1:12" ht="15">
      <c r="A376" s="7">
        <v>346</v>
      </c>
      <c r="B376" s="17" t="s">
        <v>180</v>
      </c>
      <c r="C376" s="18" t="s">
        <v>181</v>
      </c>
      <c r="D376" s="17" t="s">
        <v>110</v>
      </c>
      <c r="E376" s="17" t="s">
        <v>182</v>
      </c>
      <c r="F376" s="74">
        <f t="shared" si="5"/>
        <v>98160</v>
      </c>
      <c r="G376" s="37">
        <v>0</v>
      </c>
      <c r="H376" s="37">
        <v>98160</v>
      </c>
      <c r="I376" s="37">
        <v>0</v>
      </c>
      <c r="J376" s="37">
        <v>0</v>
      </c>
      <c r="K376" s="37"/>
      <c r="L376" s="66">
        <v>20080609</v>
      </c>
    </row>
    <row r="377" spans="1:12" ht="15">
      <c r="A377" s="7">
        <v>347</v>
      </c>
      <c r="B377" s="17" t="s">
        <v>183</v>
      </c>
      <c r="C377" s="18" t="s">
        <v>184</v>
      </c>
      <c r="D377" s="17" t="s">
        <v>110</v>
      </c>
      <c r="E377" s="17" t="s">
        <v>185</v>
      </c>
      <c r="F377" s="74">
        <f t="shared" si="5"/>
        <v>44146736</v>
      </c>
      <c r="G377" s="37">
        <v>14104371</v>
      </c>
      <c r="H377" s="37">
        <v>3541003</v>
      </c>
      <c r="I377" s="37">
        <v>15092989</v>
      </c>
      <c r="J377" s="37">
        <v>11408373</v>
      </c>
      <c r="K377" s="72"/>
      <c r="L377" s="66">
        <v>20080609</v>
      </c>
    </row>
    <row r="378" spans="1:12" ht="15">
      <c r="A378" s="7">
        <v>348</v>
      </c>
      <c r="B378" s="17" t="s">
        <v>186</v>
      </c>
      <c r="C378" s="18" t="s">
        <v>187</v>
      </c>
      <c r="D378" s="17" t="s">
        <v>110</v>
      </c>
      <c r="E378" s="17" t="s">
        <v>188</v>
      </c>
      <c r="F378" s="74">
        <f t="shared" si="5"/>
        <v>24929503</v>
      </c>
      <c r="G378" s="37">
        <v>16312102</v>
      </c>
      <c r="H378" s="37">
        <v>5923312</v>
      </c>
      <c r="I378" s="37">
        <v>1235001</v>
      </c>
      <c r="J378" s="37">
        <v>1459088</v>
      </c>
      <c r="K378" s="37"/>
      <c r="L378" s="66">
        <v>20080707</v>
      </c>
    </row>
    <row r="379" spans="1:12" ht="15">
      <c r="A379" s="7">
        <v>349</v>
      </c>
      <c r="B379" s="17" t="s">
        <v>189</v>
      </c>
      <c r="C379" s="18" t="s">
        <v>190</v>
      </c>
      <c r="D379" s="17" t="s">
        <v>110</v>
      </c>
      <c r="E379" s="17" t="s">
        <v>191</v>
      </c>
      <c r="F379" s="74">
        <f t="shared" si="5"/>
        <v>3852934</v>
      </c>
      <c r="G379" s="37">
        <v>1489217</v>
      </c>
      <c r="H379" s="37">
        <v>1932039</v>
      </c>
      <c r="I379" s="37">
        <v>1200</v>
      </c>
      <c r="J379" s="37">
        <v>430478</v>
      </c>
      <c r="K379" s="37"/>
      <c r="L379" s="66">
        <v>20080609</v>
      </c>
    </row>
    <row r="380" spans="1:12" ht="15">
      <c r="A380" s="7">
        <v>350</v>
      </c>
      <c r="B380" s="17" t="s">
        <v>192</v>
      </c>
      <c r="C380" s="18" t="s">
        <v>193</v>
      </c>
      <c r="D380" s="17" t="s">
        <v>110</v>
      </c>
      <c r="E380" s="17" t="s">
        <v>194</v>
      </c>
      <c r="F380" s="74">
        <f t="shared" si="5"/>
        <v>21862084</v>
      </c>
      <c r="G380" s="37">
        <v>1916041</v>
      </c>
      <c r="H380" s="37">
        <v>9489978</v>
      </c>
      <c r="I380" s="37">
        <v>6642629</v>
      </c>
      <c r="J380" s="37">
        <v>3813436</v>
      </c>
      <c r="K380" s="37"/>
      <c r="L380" s="66">
        <v>20080609</v>
      </c>
    </row>
    <row r="381" spans="1:12" ht="15">
      <c r="A381" s="7">
        <v>351</v>
      </c>
      <c r="B381" s="17" t="s">
        <v>195</v>
      </c>
      <c r="C381" s="18" t="s">
        <v>196</v>
      </c>
      <c r="D381" s="17" t="s">
        <v>110</v>
      </c>
      <c r="E381" s="17" t="s">
        <v>197</v>
      </c>
      <c r="F381" s="74">
        <f t="shared" si="5"/>
        <v>2510071</v>
      </c>
      <c r="G381" s="37">
        <v>619895</v>
      </c>
      <c r="H381" s="37">
        <v>1430426</v>
      </c>
      <c r="I381" s="37">
        <v>0</v>
      </c>
      <c r="J381" s="37">
        <v>459750</v>
      </c>
      <c r="K381" s="72"/>
      <c r="L381" s="66">
        <v>20080609</v>
      </c>
    </row>
    <row r="382" spans="1:12" ht="15">
      <c r="A382" s="7">
        <v>352</v>
      </c>
      <c r="B382" s="17" t="s">
        <v>198</v>
      </c>
      <c r="C382" s="18" t="s">
        <v>199</v>
      </c>
      <c r="D382" s="17" t="s">
        <v>110</v>
      </c>
      <c r="E382" s="17" t="s">
        <v>200</v>
      </c>
      <c r="F382" s="74">
        <f t="shared" si="5"/>
        <v>2953115</v>
      </c>
      <c r="G382" s="37">
        <v>537003</v>
      </c>
      <c r="H382" s="37">
        <v>1619902</v>
      </c>
      <c r="I382" s="37">
        <v>192166</v>
      </c>
      <c r="J382" s="37">
        <v>604044</v>
      </c>
      <c r="K382" s="37"/>
      <c r="L382" s="66">
        <v>20080609</v>
      </c>
    </row>
    <row r="383" spans="1:12" ht="15">
      <c r="A383" s="7">
        <v>353</v>
      </c>
      <c r="B383" s="17" t="s">
        <v>201</v>
      </c>
      <c r="C383" s="18" t="s">
        <v>202</v>
      </c>
      <c r="D383" s="17" t="s">
        <v>110</v>
      </c>
      <c r="E383" s="17" t="s">
        <v>203</v>
      </c>
      <c r="F383" s="74">
        <f t="shared" si="5"/>
        <v>23208260</v>
      </c>
      <c r="G383" s="37">
        <v>1498357</v>
      </c>
      <c r="H383" s="37">
        <v>9588305</v>
      </c>
      <c r="I383" s="37">
        <v>9191953</v>
      </c>
      <c r="J383" s="37">
        <v>2929645</v>
      </c>
      <c r="K383" s="37"/>
      <c r="L383" s="66">
        <v>20080609</v>
      </c>
    </row>
    <row r="384" spans="1:12" ht="15">
      <c r="A384" s="7">
        <v>354</v>
      </c>
      <c r="B384" s="17" t="s">
        <v>204</v>
      </c>
      <c r="C384" s="18" t="s">
        <v>205</v>
      </c>
      <c r="D384" s="17" t="s">
        <v>110</v>
      </c>
      <c r="E384" s="17" t="s">
        <v>206</v>
      </c>
      <c r="F384" s="74">
        <f t="shared" si="5"/>
        <v>3306258</v>
      </c>
      <c r="G384" s="37">
        <v>774966</v>
      </c>
      <c r="H384" s="37">
        <v>1206462</v>
      </c>
      <c r="I384" s="37">
        <v>342701</v>
      </c>
      <c r="J384" s="37">
        <v>982129</v>
      </c>
      <c r="K384" s="37"/>
      <c r="L384" s="66">
        <v>20080609</v>
      </c>
    </row>
    <row r="385" spans="1:12" ht="15">
      <c r="A385" s="7">
        <v>355</v>
      </c>
      <c r="B385" s="17" t="s">
        <v>207</v>
      </c>
      <c r="C385" s="18" t="s">
        <v>208</v>
      </c>
      <c r="D385" s="17" t="s">
        <v>110</v>
      </c>
      <c r="E385" s="17" t="s">
        <v>209</v>
      </c>
      <c r="F385" s="74">
        <f t="shared" si="5"/>
        <v>5774204</v>
      </c>
      <c r="G385" s="37">
        <v>2822200</v>
      </c>
      <c r="H385" s="37">
        <v>2217238</v>
      </c>
      <c r="I385" s="37">
        <v>48601</v>
      </c>
      <c r="J385" s="37">
        <v>686165</v>
      </c>
      <c r="K385" s="37"/>
      <c r="L385" s="66">
        <v>20080609</v>
      </c>
    </row>
    <row r="386" spans="1:12" ht="15">
      <c r="A386" s="7">
        <v>356</v>
      </c>
      <c r="B386" s="17" t="s">
        <v>210</v>
      </c>
      <c r="C386" s="18" t="s">
        <v>211</v>
      </c>
      <c r="D386" s="17" t="s">
        <v>110</v>
      </c>
      <c r="E386" s="17" t="s">
        <v>212</v>
      </c>
      <c r="F386" s="74">
        <f t="shared" si="5"/>
        <v>12324980</v>
      </c>
      <c r="G386" s="37">
        <v>2591519</v>
      </c>
      <c r="H386" s="37">
        <v>4350642</v>
      </c>
      <c r="I386" s="37">
        <v>3456653</v>
      </c>
      <c r="J386" s="37">
        <v>1926166</v>
      </c>
      <c r="K386" s="37"/>
      <c r="L386" s="66">
        <v>20080609</v>
      </c>
    </row>
    <row r="387" spans="1:12" ht="15">
      <c r="A387" s="7">
        <v>357</v>
      </c>
      <c r="B387" s="17" t="s">
        <v>213</v>
      </c>
      <c r="C387" s="18" t="s">
        <v>214</v>
      </c>
      <c r="D387" s="17" t="s">
        <v>110</v>
      </c>
      <c r="E387" s="17" t="s">
        <v>215</v>
      </c>
      <c r="F387" s="74">
        <f t="shared" si="5"/>
        <v>1888913</v>
      </c>
      <c r="G387" s="37">
        <v>0</v>
      </c>
      <c r="H387" s="37">
        <v>575303</v>
      </c>
      <c r="I387" s="37">
        <v>0</v>
      </c>
      <c r="J387" s="37">
        <v>1313610</v>
      </c>
      <c r="K387" s="37"/>
      <c r="L387" s="66">
        <v>20080609</v>
      </c>
    </row>
    <row r="388" spans="1:12" ht="15">
      <c r="A388" s="7">
        <v>358</v>
      </c>
      <c r="B388" s="17" t="s">
        <v>216</v>
      </c>
      <c r="C388" s="18" t="s">
        <v>217</v>
      </c>
      <c r="D388" s="17" t="s">
        <v>110</v>
      </c>
      <c r="E388" s="17" t="s">
        <v>218</v>
      </c>
      <c r="F388" s="74">
        <f t="shared" si="5"/>
        <v>32419479</v>
      </c>
      <c r="G388" s="37">
        <v>864600</v>
      </c>
      <c r="H388" s="37">
        <v>2061828</v>
      </c>
      <c r="I388" s="37">
        <v>26355718</v>
      </c>
      <c r="J388" s="37">
        <v>3137333</v>
      </c>
      <c r="K388" s="37"/>
      <c r="L388" s="66">
        <v>20080609</v>
      </c>
    </row>
    <row r="389" spans="1:12" ht="15">
      <c r="A389" s="7">
        <v>359</v>
      </c>
      <c r="B389" s="17" t="s">
        <v>219</v>
      </c>
      <c r="C389" s="18" t="s">
        <v>220</v>
      </c>
      <c r="D389" s="17" t="s">
        <v>110</v>
      </c>
      <c r="E389" s="17" t="s">
        <v>221</v>
      </c>
      <c r="F389" s="74">
        <f t="shared" si="5"/>
        <v>15342077</v>
      </c>
      <c r="G389" s="37">
        <v>504800</v>
      </c>
      <c r="H389" s="37">
        <v>2107786</v>
      </c>
      <c r="I389" s="37">
        <v>350000</v>
      </c>
      <c r="J389" s="37">
        <v>12379491</v>
      </c>
      <c r="K389" s="37"/>
      <c r="L389" s="66">
        <v>20080707</v>
      </c>
    </row>
    <row r="390" spans="1:12" ht="15">
      <c r="A390" s="7">
        <v>360</v>
      </c>
      <c r="B390" s="17" t="s">
        <v>222</v>
      </c>
      <c r="C390" s="18" t="s">
        <v>223</v>
      </c>
      <c r="D390" s="17" t="s">
        <v>110</v>
      </c>
      <c r="E390" s="17" t="s">
        <v>224</v>
      </c>
      <c r="F390" s="74">
        <f t="shared" si="5"/>
        <v>2312527</v>
      </c>
      <c r="G390" s="37">
        <v>75</v>
      </c>
      <c r="H390" s="37">
        <v>0</v>
      </c>
      <c r="I390" s="37">
        <v>1377155</v>
      </c>
      <c r="J390" s="37">
        <v>935297</v>
      </c>
      <c r="K390" s="72"/>
      <c r="L390" s="66">
        <v>20080707</v>
      </c>
    </row>
    <row r="391" spans="1:12" ht="15">
      <c r="A391" s="7">
        <v>361</v>
      </c>
      <c r="B391" s="17" t="s">
        <v>225</v>
      </c>
      <c r="C391" s="18" t="s">
        <v>226</v>
      </c>
      <c r="D391" s="17" t="s">
        <v>110</v>
      </c>
      <c r="E391" s="17" t="s">
        <v>227</v>
      </c>
      <c r="F391" s="74">
        <f t="shared" si="5"/>
        <v>5017605</v>
      </c>
      <c r="G391" s="37">
        <v>1019234</v>
      </c>
      <c r="H391" s="37">
        <v>2646781</v>
      </c>
      <c r="I391" s="37">
        <v>2000</v>
      </c>
      <c r="J391" s="37">
        <v>1349590</v>
      </c>
      <c r="K391" s="37"/>
      <c r="L391" s="66">
        <v>20080609</v>
      </c>
    </row>
    <row r="392" spans="1:12" ht="15">
      <c r="A392" s="7">
        <v>362</v>
      </c>
      <c r="B392" s="17" t="s">
        <v>228</v>
      </c>
      <c r="C392" s="18" t="s">
        <v>229</v>
      </c>
      <c r="D392" s="17" t="s">
        <v>110</v>
      </c>
      <c r="E392" s="17" t="s">
        <v>230</v>
      </c>
      <c r="F392" s="74">
        <f t="shared" si="5"/>
        <v>7611357</v>
      </c>
      <c r="G392" s="37">
        <v>537148</v>
      </c>
      <c r="H392" s="37">
        <v>1719520</v>
      </c>
      <c r="I392" s="37">
        <v>17941</v>
      </c>
      <c r="J392" s="37">
        <v>5336748</v>
      </c>
      <c r="K392" s="72"/>
      <c r="L392" s="66">
        <v>20080707</v>
      </c>
    </row>
    <row r="393" spans="1:12" ht="15">
      <c r="A393" s="7">
        <v>363</v>
      </c>
      <c r="B393" s="17" t="s">
        <v>231</v>
      </c>
      <c r="C393" s="18" t="s">
        <v>232</v>
      </c>
      <c r="D393" s="17" t="s">
        <v>110</v>
      </c>
      <c r="E393" s="17" t="s">
        <v>233</v>
      </c>
      <c r="F393" s="74">
        <f t="shared" si="5"/>
        <v>171635</v>
      </c>
      <c r="G393" s="37">
        <v>0</v>
      </c>
      <c r="H393" s="37">
        <v>171634</v>
      </c>
      <c r="I393" s="37">
        <v>0</v>
      </c>
      <c r="J393" s="37">
        <v>1</v>
      </c>
      <c r="K393" s="37"/>
      <c r="L393" s="66">
        <v>20080609</v>
      </c>
    </row>
    <row r="394" spans="1:12" ht="15">
      <c r="A394" s="7">
        <v>364</v>
      </c>
      <c r="B394" s="17" t="s">
        <v>234</v>
      </c>
      <c r="C394" s="18" t="s">
        <v>235</v>
      </c>
      <c r="D394" s="17" t="s">
        <v>110</v>
      </c>
      <c r="E394" s="17" t="s">
        <v>236</v>
      </c>
      <c r="F394" s="74">
        <f t="shared" si="5"/>
        <v>9617255</v>
      </c>
      <c r="G394" s="37">
        <v>3919550</v>
      </c>
      <c r="H394" s="37">
        <v>5491805</v>
      </c>
      <c r="I394" s="37">
        <v>0</v>
      </c>
      <c r="J394" s="37">
        <v>205900</v>
      </c>
      <c r="K394" s="37"/>
      <c r="L394" s="66">
        <v>20080609</v>
      </c>
    </row>
    <row r="395" spans="1:12" ht="15">
      <c r="A395" s="7">
        <v>365</v>
      </c>
      <c r="B395" s="17" t="s">
        <v>237</v>
      </c>
      <c r="C395" s="18" t="s">
        <v>238</v>
      </c>
      <c r="D395" s="17" t="s">
        <v>110</v>
      </c>
      <c r="E395" s="17" t="s">
        <v>239</v>
      </c>
      <c r="F395" s="74">
        <f t="shared" si="5"/>
        <v>3980064</v>
      </c>
      <c r="G395" s="37">
        <v>3052752</v>
      </c>
      <c r="H395" s="37">
        <v>614017</v>
      </c>
      <c r="I395" s="37">
        <v>9000</v>
      </c>
      <c r="J395" s="37">
        <v>304295</v>
      </c>
      <c r="K395" s="37"/>
      <c r="L395" s="66">
        <v>20080707</v>
      </c>
    </row>
    <row r="396" spans="1:12" ht="15">
      <c r="A396" s="7">
        <v>366</v>
      </c>
      <c r="B396" s="17" t="s">
        <v>240</v>
      </c>
      <c r="C396" s="18" t="s">
        <v>241</v>
      </c>
      <c r="D396" s="17" t="s">
        <v>110</v>
      </c>
      <c r="E396" s="17" t="s">
        <v>242</v>
      </c>
      <c r="F396" s="74">
        <f t="shared" si="5"/>
        <v>7834830</v>
      </c>
      <c r="G396" s="37">
        <v>6580985</v>
      </c>
      <c r="H396" s="37">
        <v>1072279</v>
      </c>
      <c r="I396" s="37">
        <v>0</v>
      </c>
      <c r="J396" s="37">
        <v>181566</v>
      </c>
      <c r="K396" s="37"/>
      <c r="L396" s="66">
        <v>20080609</v>
      </c>
    </row>
    <row r="397" spans="1:12" ht="15">
      <c r="A397" s="7">
        <v>367</v>
      </c>
      <c r="B397" s="17" t="s">
        <v>243</v>
      </c>
      <c r="C397" s="18" t="s">
        <v>244</v>
      </c>
      <c r="D397" s="17" t="s">
        <v>110</v>
      </c>
      <c r="E397" s="17" t="s">
        <v>245</v>
      </c>
      <c r="F397" s="74">
        <f t="shared" si="5"/>
        <v>3472706</v>
      </c>
      <c r="G397" s="37">
        <v>0</v>
      </c>
      <c r="H397" s="37">
        <v>975534</v>
      </c>
      <c r="I397" s="37">
        <v>450</v>
      </c>
      <c r="J397" s="37">
        <v>2496722</v>
      </c>
      <c r="K397" s="72"/>
      <c r="L397" s="66">
        <v>20080609</v>
      </c>
    </row>
    <row r="398" spans="1:12" ht="15">
      <c r="A398" s="7">
        <v>368</v>
      </c>
      <c r="B398" s="17" t="s">
        <v>246</v>
      </c>
      <c r="C398" s="18" t="s">
        <v>247</v>
      </c>
      <c r="D398" s="17" t="s">
        <v>110</v>
      </c>
      <c r="E398" s="17" t="s">
        <v>248</v>
      </c>
      <c r="F398" s="74">
        <f t="shared" si="5"/>
        <v>37024</v>
      </c>
      <c r="G398" s="37">
        <v>0</v>
      </c>
      <c r="H398" s="37">
        <v>37024</v>
      </c>
      <c r="I398" s="37">
        <v>0</v>
      </c>
      <c r="J398" s="37">
        <v>0</v>
      </c>
      <c r="K398" s="37"/>
      <c r="L398" s="66">
        <v>20080609</v>
      </c>
    </row>
    <row r="399" spans="1:12" ht="15">
      <c r="A399" s="7">
        <v>369</v>
      </c>
      <c r="B399" s="17" t="s">
        <v>249</v>
      </c>
      <c r="C399" s="18" t="s">
        <v>250</v>
      </c>
      <c r="D399" s="17" t="s">
        <v>110</v>
      </c>
      <c r="E399" s="17" t="s">
        <v>1730</v>
      </c>
      <c r="F399" s="74">
        <f t="shared" si="5"/>
        <v>4911651</v>
      </c>
      <c r="G399" s="37">
        <v>0</v>
      </c>
      <c r="H399" s="37">
        <v>401600</v>
      </c>
      <c r="I399" s="37">
        <v>4502057</v>
      </c>
      <c r="J399" s="37">
        <v>7994</v>
      </c>
      <c r="K399" s="37"/>
      <c r="L399" s="66" t="s">
        <v>3</v>
      </c>
    </row>
    <row r="400" spans="1:12" ht="15">
      <c r="A400" s="7">
        <v>370</v>
      </c>
      <c r="B400" s="17" t="s">
        <v>251</v>
      </c>
      <c r="C400" s="18" t="s">
        <v>252</v>
      </c>
      <c r="D400" s="17" t="s">
        <v>110</v>
      </c>
      <c r="E400" s="17" t="s">
        <v>253</v>
      </c>
      <c r="F400" s="74">
        <f t="shared" si="5"/>
        <v>14975925</v>
      </c>
      <c r="G400" s="37">
        <v>9548450</v>
      </c>
      <c r="H400" s="37">
        <v>4707675</v>
      </c>
      <c r="I400" s="37">
        <v>0</v>
      </c>
      <c r="J400" s="37">
        <v>719800</v>
      </c>
      <c r="K400" s="37"/>
      <c r="L400" s="66">
        <v>20080609</v>
      </c>
    </row>
    <row r="401" spans="1:12" ht="15">
      <c r="A401" s="7">
        <v>371</v>
      </c>
      <c r="B401" s="17" t="s">
        <v>254</v>
      </c>
      <c r="C401" s="18" t="s">
        <v>255</v>
      </c>
      <c r="D401" s="17" t="s">
        <v>110</v>
      </c>
      <c r="E401" s="17" t="s">
        <v>567</v>
      </c>
      <c r="F401" s="74">
        <f t="shared" si="5"/>
        <v>5578501</v>
      </c>
      <c r="G401" s="37">
        <v>92100</v>
      </c>
      <c r="H401" s="37">
        <v>1163316</v>
      </c>
      <c r="I401" s="37">
        <v>0</v>
      </c>
      <c r="J401" s="37">
        <v>4323085</v>
      </c>
      <c r="K401" s="37"/>
      <c r="L401" s="66">
        <v>20080609</v>
      </c>
    </row>
    <row r="402" spans="1:12" ht="15">
      <c r="A402" s="7">
        <v>372</v>
      </c>
      <c r="B402" s="17" t="s">
        <v>256</v>
      </c>
      <c r="C402" s="18" t="s">
        <v>257</v>
      </c>
      <c r="D402" s="17" t="s">
        <v>110</v>
      </c>
      <c r="E402" s="17" t="s">
        <v>258</v>
      </c>
      <c r="F402" s="74">
        <f t="shared" si="5"/>
        <v>1947954</v>
      </c>
      <c r="G402" s="37">
        <v>890000</v>
      </c>
      <c r="H402" s="37">
        <v>892804</v>
      </c>
      <c r="I402" s="37">
        <v>0</v>
      </c>
      <c r="J402" s="37">
        <v>165150</v>
      </c>
      <c r="K402" s="37"/>
      <c r="L402" s="66" t="s">
        <v>3</v>
      </c>
    </row>
    <row r="403" spans="1:12" ht="15">
      <c r="A403" s="7">
        <v>373</v>
      </c>
      <c r="B403" s="17" t="s">
        <v>259</v>
      </c>
      <c r="C403" s="18" t="s">
        <v>260</v>
      </c>
      <c r="D403" s="17" t="s">
        <v>110</v>
      </c>
      <c r="E403" s="17" t="s">
        <v>261</v>
      </c>
      <c r="F403" s="74">
        <f t="shared" si="5"/>
        <v>3247343</v>
      </c>
      <c r="G403" s="37">
        <v>1350960</v>
      </c>
      <c r="H403" s="37">
        <v>1024121</v>
      </c>
      <c r="I403" s="37">
        <v>684028</v>
      </c>
      <c r="J403" s="37">
        <v>188234</v>
      </c>
      <c r="K403" s="37"/>
      <c r="L403" s="66">
        <v>20080609</v>
      </c>
    </row>
    <row r="404" spans="1:12" ht="15">
      <c r="A404" s="7">
        <v>374</v>
      </c>
      <c r="B404" s="17" t="s">
        <v>262</v>
      </c>
      <c r="C404" s="18" t="s">
        <v>263</v>
      </c>
      <c r="D404" s="17" t="s">
        <v>110</v>
      </c>
      <c r="E404" s="17" t="s">
        <v>264</v>
      </c>
      <c r="F404" s="74">
        <f t="shared" si="5"/>
        <v>12591614</v>
      </c>
      <c r="G404" s="37">
        <v>1195100</v>
      </c>
      <c r="H404" s="37">
        <v>4728152</v>
      </c>
      <c r="I404" s="37">
        <v>3111406</v>
      </c>
      <c r="J404" s="37">
        <v>3556956</v>
      </c>
      <c r="K404" s="37"/>
      <c r="L404" s="66">
        <v>20080707</v>
      </c>
    </row>
    <row r="405" spans="1:12" ht="15">
      <c r="A405" s="7">
        <v>375</v>
      </c>
      <c r="B405" s="17" t="s">
        <v>265</v>
      </c>
      <c r="C405" s="18" t="s">
        <v>266</v>
      </c>
      <c r="D405" s="17" t="s">
        <v>110</v>
      </c>
      <c r="E405" s="17" t="s">
        <v>267</v>
      </c>
      <c r="F405" s="74">
        <f t="shared" si="5"/>
        <v>6901186</v>
      </c>
      <c r="G405" s="37">
        <v>0</v>
      </c>
      <c r="H405" s="37">
        <v>604024</v>
      </c>
      <c r="I405" s="37">
        <v>4775500</v>
      </c>
      <c r="J405" s="37">
        <v>1521662</v>
      </c>
      <c r="K405" s="37"/>
      <c r="L405" s="66">
        <v>20080707</v>
      </c>
    </row>
    <row r="406" spans="1:12" ht="15">
      <c r="A406" s="7">
        <v>376</v>
      </c>
      <c r="B406" s="17" t="s">
        <v>269</v>
      </c>
      <c r="C406" s="18" t="s">
        <v>270</v>
      </c>
      <c r="D406" s="17" t="s">
        <v>268</v>
      </c>
      <c r="E406" s="17" t="s">
        <v>271</v>
      </c>
      <c r="F406" s="74">
        <f t="shared" si="5"/>
        <v>4774016</v>
      </c>
      <c r="G406" s="37">
        <v>337000</v>
      </c>
      <c r="H406" s="37">
        <v>1260815</v>
      </c>
      <c r="I406" s="37">
        <v>9800</v>
      </c>
      <c r="J406" s="37">
        <v>3166401</v>
      </c>
      <c r="K406" s="37"/>
      <c r="L406" s="66">
        <v>20080609</v>
      </c>
    </row>
    <row r="407" spans="1:12" ht="15">
      <c r="A407" s="7">
        <v>377</v>
      </c>
      <c r="B407" s="17" t="s">
        <v>272</v>
      </c>
      <c r="C407" s="18" t="s">
        <v>273</v>
      </c>
      <c r="D407" s="17" t="s">
        <v>268</v>
      </c>
      <c r="E407" s="17" t="s">
        <v>274</v>
      </c>
      <c r="F407" s="74">
        <f t="shared" si="5"/>
        <v>1435558</v>
      </c>
      <c r="G407" s="37">
        <v>187500</v>
      </c>
      <c r="H407" s="37">
        <v>1040487</v>
      </c>
      <c r="I407" s="37">
        <v>0</v>
      </c>
      <c r="J407" s="37">
        <v>207571</v>
      </c>
      <c r="K407" s="37"/>
      <c r="L407" s="66">
        <v>20080609</v>
      </c>
    </row>
    <row r="408" spans="1:12" ht="15">
      <c r="A408" s="7">
        <v>378</v>
      </c>
      <c r="B408" s="17" t="s">
        <v>275</v>
      </c>
      <c r="C408" s="18" t="s">
        <v>276</v>
      </c>
      <c r="D408" s="17" t="s">
        <v>268</v>
      </c>
      <c r="E408" s="17" t="s">
        <v>277</v>
      </c>
      <c r="F408" s="74">
        <f t="shared" si="5"/>
        <v>2971150</v>
      </c>
      <c r="G408" s="37">
        <v>1085150</v>
      </c>
      <c r="H408" s="37">
        <v>809740</v>
      </c>
      <c r="I408" s="37">
        <v>332250</v>
      </c>
      <c r="J408" s="37">
        <v>744010</v>
      </c>
      <c r="K408" s="37"/>
      <c r="L408" s="66">
        <v>20080609</v>
      </c>
    </row>
    <row r="409" spans="1:12" ht="15">
      <c r="A409" s="7">
        <v>379</v>
      </c>
      <c r="B409" s="17" t="s">
        <v>278</v>
      </c>
      <c r="C409" s="18" t="s">
        <v>279</v>
      </c>
      <c r="D409" s="17" t="s">
        <v>268</v>
      </c>
      <c r="E409" s="17" t="s">
        <v>280</v>
      </c>
      <c r="F409" s="74">
        <f t="shared" si="5"/>
        <v>7391517</v>
      </c>
      <c r="G409" s="37">
        <v>1311100</v>
      </c>
      <c r="H409" s="37">
        <v>5716787</v>
      </c>
      <c r="I409" s="37">
        <v>0</v>
      </c>
      <c r="J409" s="37">
        <v>363630</v>
      </c>
      <c r="K409" s="37"/>
      <c r="L409" s="66">
        <v>20080609</v>
      </c>
    </row>
    <row r="410" spans="1:12" ht="15">
      <c r="A410" s="7">
        <v>380</v>
      </c>
      <c r="B410" s="17" t="s">
        <v>281</v>
      </c>
      <c r="C410" s="18" t="s">
        <v>282</v>
      </c>
      <c r="D410" s="17" t="s">
        <v>268</v>
      </c>
      <c r="E410" s="17" t="s">
        <v>283</v>
      </c>
      <c r="F410" s="74">
        <f t="shared" si="5"/>
        <v>11211007</v>
      </c>
      <c r="G410" s="37">
        <v>4430084</v>
      </c>
      <c r="H410" s="37">
        <v>6260820</v>
      </c>
      <c r="I410" s="37">
        <v>0</v>
      </c>
      <c r="J410" s="37">
        <v>520103</v>
      </c>
      <c r="K410" s="37"/>
      <c r="L410" s="66">
        <v>20080609</v>
      </c>
    </row>
    <row r="411" spans="1:12" ht="15">
      <c r="A411" s="7">
        <v>381</v>
      </c>
      <c r="B411" s="17" t="s">
        <v>284</v>
      </c>
      <c r="C411" s="18" t="s">
        <v>285</v>
      </c>
      <c r="D411" s="17" t="s">
        <v>268</v>
      </c>
      <c r="E411" s="17" t="s">
        <v>286</v>
      </c>
      <c r="F411" s="74">
        <f t="shared" si="5"/>
        <v>1420941</v>
      </c>
      <c r="G411" s="37">
        <v>577700</v>
      </c>
      <c r="H411" s="37">
        <v>248836</v>
      </c>
      <c r="I411" s="37">
        <v>0</v>
      </c>
      <c r="J411" s="37">
        <v>594405</v>
      </c>
      <c r="K411" s="37"/>
      <c r="L411" s="66">
        <v>20080707</v>
      </c>
    </row>
    <row r="412" spans="1:12" ht="15">
      <c r="A412" s="7">
        <v>382</v>
      </c>
      <c r="B412" s="17" t="s">
        <v>287</v>
      </c>
      <c r="C412" s="18" t="s">
        <v>288</v>
      </c>
      <c r="D412" s="17" t="s">
        <v>268</v>
      </c>
      <c r="E412" s="17" t="s">
        <v>289</v>
      </c>
      <c r="F412" s="74">
        <f t="shared" si="5"/>
        <v>3921321</v>
      </c>
      <c r="G412" s="37">
        <v>438800</v>
      </c>
      <c r="H412" s="37">
        <v>2375972</v>
      </c>
      <c r="I412" s="37">
        <v>497792</v>
      </c>
      <c r="J412" s="37">
        <v>608757</v>
      </c>
      <c r="K412" s="37"/>
      <c r="L412" s="66" t="s">
        <v>3</v>
      </c>
    </row>
    <row r="413" spans="1:12" ht="15">
      <c r="A413" s="7">
        <v>383</v>
      </c>
      <c r="B413" s="17" t="s">
        <v>290</v>
      </c>
      <c r="C413" s="18" t="s">
        <v>291</v>
      </c>
      <c r="D413" s="17" t="s">
        <v>268</v>
      </c>
      <c r="E413" s="17" t="s">
        <v>292</v>
      </c>
      <c r="F413" s="74">
        <f t="shared" si="5"/>
        <v>6779060</v>
      </c>
      <c r="G413" s="37">
        <v>1516825</v>
      </c>
      <c r="H413" s="37">
        <v>2937030</v>
      </c>
      <c r="I413" s="37">
        <v>507150</v>
      </c>
      <c r="J413" s="37">
        <v>1818055</v>
      </c>
      <c r="K413" s="37"/>
      <c r="L413" s="66">
        <v>20080707</v>
      </c>
    </row>
    <row r="414" spans="1:12" ht="15">
      <c r="A414" s="7">
        <v>384</v>
      </c>
      <c r="B414" s="17" t="s">
        <v>293</v>
      </c>
      <c r="C414" s="18" t="s">
        <v>294</v>
      </c>
      <c r="D414" s="17" t="s">
        <v>268</v>
      </c>
      <c r="E414" s="17" t="s">
        <v>295</v>
      </c>
      <c r="F414" s="74">
        <f t="shared" si="5"/>
        <v>6335267</v>
      </c>
      <c r="G414" s="37">
        <v>430360</v>
      </c>
      <c r="H414" s="37">
        <v>1226255</v>
      </c>
      <c r="I414" s="37">
        <v>4500000</v>
      </c>
      <c r="J414" s="37">
        <v>178652</v>
      </c>
      <c r="K414" s="37"/>
      <c r="L414" s="66">
        <v>20080609</v>
      </c>
    </row>
    <row r="415" spans="1:12" ht="15">
      <c r="A415" s="7">
        <v>385</v>
      </c>
      <c r="B415" s="17" t="s">
        <v>296</v>
      </c>
      <c r="C415" s="18" t="s">
        <v>297</v>
      </c>
      <c r="D415" s="17" t="s">
        <v>268</v>
      </c>
      <c r="E415" s="17" t="s">
        <v>298</v>
      </c>
      <c r="F415" s="74">
        <f aca="true" t="shared" si="6" ref="F415:F478">G415+H415+I415+J415</f>
        <v>11668027</v>
      </c>
      <c r="G415" s="37">
        <v>251450</v>
      </c>
      <c r="H415" s="37">
        <v>1391101</v>
      </c>
      <c r="I415" s="37">
        <v>16000</v>
      </c>
      <c r="J415" s="37">
        <v>10009476</v>
      </c>
      <c r="K415" s="37"/>
      <c r="L415" s="66">
        <v>20080609</v>
      </c>
    </row>
    <row r="416" spans="1:12" ht="15">
      <c r="A416" s="7">
        <v>386</v>
      </c>
      <c r="B416" s="17" t="s">
        <v>299</v>
      </c>
      <c r="C416" s="18" t="s">
        <v>300</v>
      </c>
      <c r="D416" s="17" t="s">
        <v>268</v>
      </c>
      <c r="E416" s="17" t="s">
        <v>301</v>
      </c>
      <c r="F416" s="74">
        <f t="shared" si="6"/>
        <v>19777897</v>
      </c>
      <c r="G416" s="37">
        <v>1327200</v>
      </c>
      <c r="H416" s="37">
        <v>2643373</v>
      </c>
      <c r="I416" s="37">
        <v>20000</v>
      </c>
      <c r="J416" s="37">
        <v>15787324</v>
      </c>
      <c r="K416" s="37"/>
      <c r="L416" s="66">
        <v>20080609</v>
      </c>
    </row>
    <row r="417" spans="1:12" ht="15">
      <c r="A417" s="7">
        <v>387</v>
      </c>
      <c r="B417" s="17" t="s">
        <v>302</v>
      </c>
      <c r="C417" s="18" t="s">
        <v>303</v>
      </c>
      <c r="D417" s="17" t="s">
        <v>268</v>
      </c>
      <c r="E417" s="17" t="s">
        <v>304</v>
      </c>
      <c r="F417" s="74">
        <f t="shared" si="6"/>
        <v>20246583</v>
      </c>
      <c r="G417" s="37">
        <v>1410000</v>
      </c>
      <c r="H417" s="37">
        <v>2583073</v>
      </c>
      <c r="I417" s="37">
        <v>13000</v>
      </c>
      <c r="J417" s="37">
        <v>16240510</v>
      </c>
      <c r="K417" s="37"/>
      <c r="L417" s="66">
        <v>20080609</v>
      </c>
    </row>
    <row r="418" spans="1:12" ht="15">
      <c r="A418" s="7">
        <v>388</v>
      </c>
      <c r="B418" s="17" t="s">
        <v>305</v>
      </c>
      <c r="C418" s="18" t="s">
        <v>306</v>
      </c>
      <c r="D418" s="17" t="s">
        <v>268</v>
      </c>
      <c r="E418" s="17" t="s">
        <v>307</v>
      </c>
      <c r="F418" s="74">
        <f t="shared" si="6"/>
        <v>12383869</v>
      </c>
      <c r="G418" s="37">
        <v>7370609</v>
      </c>
      <c r="H418" s="37">
        <v>3349449</v>
      </c>
      <c r="I418" s="37">
        <v>611700</v>
      </c>
      <c r="J418" s="37">
        <v>1052111</v>
      </c>
      <c r="K418" s="37"/>
      <c r="L418" s="66">
        <v>20080609</v>
      </c>
    </row>
    <row r="419" spans="1:12" ht="15">
      <c r="A419" s="7">
        <v>389</v>
      </c>
      <c r="B419" s="17" t="s">
        <v>308</v>
      </c>
      <c r="C419" s="18" t="s">
        <v>309</v>
      </c>
      <c r="D419" s="17" t="s">
        <v>268</v>
      </c>
      <c r="E419" s="17" t="s">
        <v>310</v>
      </c>
      <c r="F419" s="74">
        <f t="shared" si="6"/>
        <v>5146781</v>
      </c>
      <c r="G419" s="37">
        <v>1177942</v>
      </c>
      <c r="H419" s="37">
        <v>2236918</v>
      </c>
      <c r="I419" s="37">
        <v>1290546</v>
      </c>
      <c r="J419" s="37">
        <v>441375</v>
      </c>
      <c r="K419" s="37"/>
      <c r="L419" s="66">
        <v>20080507</v>
      </c>
    </row>
    <row r="420" spans="1:12" ht="15">
      <c r="A420" s="7">
        <v>390</v>
      </c>
      <c r="B420" s="17" t="s">
        <v>311</v>
      </c>
      <c r="C420" s="18" t="s">
        <v>312</v>
      </c>
      <c r="D420" s="17" t="s">
        <v>268</v>
      </c>
      <c r="E420" s="17" t="s">
        <v>313</v>
      </c>
      <c r="F420" s="74">
        <f t="shared" si="6"/>
        <v>5009038</v>
      </c>
      <c r="G420" s="37">
        <v>1287700</v>
      </c>
      <c r="H420" s="37">
        <v>3628633</v>
      </c>
      <c r="I420" s="37">
        <v>40000</v>
      </c>
      <c r="J420" s="37">
        <v>52705</v>
      </c>
      <c r="K420" s="37"/>
      <c r="L420" s="66">
        <v>20080609</v>
      </c>
    </row>
    <row r="421" spans="1:12" ht="15">
      <c r="A421" s="7">
        <v>391</v>
      </c>
      <c r="B421" s="17" t="s">
        <v>314</v>
      </c>
      <c r="C421" s="18" t="s">
        <v>315</v>
      </c>
      <c r="D421" s="17" t="s">
        <v>268</v>
      </c>
      <c r="E421" s="17" t="s">
        <v>316</v>
      </c>
      <c r="F421" s="74">
        <f t="shared" si="6"/>
        <v>1825442</v>
      </c>
      <c r="G421" s="37">
        <v>88400</v>
      </c>
      <c r="H421" s="37">
        <v>593172</v>
      </c>
      <c r="I421" s="37">
        <v>0</v>
      </c>
      <c r="J421" s="37">
        <v>1143870</v>
      </c>
      <c r="K421" s="37"/>
      <c r="L421" s="66" t="s">
        <v>3</v>
      </c>
    </row>
    <row r="422" spans="1:12" ht="15">
      <c r="A422" s="7">
        <v>392</v>
      </c>
      <c r="B422" s="17" t="s">
        <v>317</v>
      </c>
      <c r="C422" s="18" t="s">
        <v>318</v>
      </c>
      <c r="D422" s="17" t="s">
        <v>268</v>
      </c>
      <c r="E422" s="17" t="s">
        <v>319</v>
      </c>
      <c r="F422" s="74">
        <f t="shared" si="6"/>
        <v>10159173</v>
      </c>
      <c r="G422" s="37">
        <v>3022700</v>
      </c>
      <c r="H422" s="37">
        <v>6066498</v>
      </c>
      <c r="I422" s="37">
        <v>207200</v>
      </c>
      <c r="J422" s="37">
        <v>862775</v>
      </c>
      <c r="K422" s="37"/>
      <c r="L422" s="66">
        <v>20080609</v>
      </c>
    </row>
    <row r="423" spans="1:12" ht="15">
      <c r="A423" s="7">
        <v>393</v>
      </c>
      <c r="B423" s="17" t="s">
        <v>320</v>
      </c>
      <c r="C423" s="18" t="s">
        <v>321</v>
      </c>
      <c r="D423" s="17" t="s">
        <v>268</v>
      </c>
      <c r="E423" s="17" t="s">
        <v>322</v>
      </c>
      <c r="F423" s="74">
        <f t="shared" si="6"/>
        <v>2784469</v>
      </c>
      <c r="G423" s="37">
        <v>232350</v>
      </c>
      <c r="H423" s="37">
        <v>2012810</v>
      </c>
      <c r="I423" s="37">
        <v>0</v>
      </c>
      <c r="J423" s="37">
        <v>539309</v>
      </c>
      <c r="K423" s="37"/>
      <c r="L423" s="66">
        <v>20080609</v>
      </c>
    </row>
    <row r="424" spans="1:12" ht="15">
      <c r="A424" s="7">
        <v>394</v>
      </c>
      <c r="B424" s="17" t="s">
        <v>323</v>
      </c>
      <c r="C424" s="18" t="s">
        <v>324</v>
      </c>
      <c r="D424" s="17" t="s">
        <v>268</v>
      </c>
      <c r="E424" s="17" t="s">
        <v>325</v>
      </c>
      <c r="F424" s="74">
        <f t="shared" si="6"/>
        <v>2395598</v>
      </c>
      <c r="G424" s="37">
        <v>42500</v>
      </c>
      <c r="H424" s="37">
        <v>1840077</v>
      </c>
      <c r="I424" s="37">
        <v>0</v>
      </c>
      <c r="J424" s="37">
        <v>513021</v>
      </c>
      <c r="K424" s="37"/>
      <c r="L424" s="66">
        <v>20080609</v>
      </c>
    </row>
    <row r="425" spans="1:12" ht="15">
      <c r="A425" s="7">
        <v>395</v>
      </c>
      <c r="B425" s="17" t="s">
        <v>326</v>
      </c>
      <c r="C425" s="18" t="s">
        <v>327</v>
      </c>
      <c r="D425" s="17" t="s">
        <v>268</v>
      </c>
      <c r="E425" s="17" t="s">
        <v>328</v>
      </c>
      <c r="F425" s="74">
        <f t="shared" si="6"/>
        <v>491075</v>
      </c>
      <c r="G425" s="37">
        <v>750</v>
      </c>
      <c r="H425" s="37">
        <v>469574</v>
      </c>
      <c r="I425" s="37">
        <v>0</v>
      </c>
      <c r="J425" s="37">
        <v>20751</v>
      </c>
      <c r="K425" s="37"/>
      <c r="L425" s="66">
        <v>20080707</v>
      </c>
    </row>
    <row r="426" spans="1:12" ht="15">
      <c r="A426" s="7">
        <v>396</v>
      </c>
      <c r="B426" s="17" t="s">
        <v>329</v>
      </c>
      <c r="C426" s="18" t="s">
        <v>330</v>
      </c>
      <c r="D426" s="17" t="s">
        <v>268</v>
      </c>
      <c r="E426" s="17" t="s">
        <v>331</v>
      </c>
      <c r="F426" s="74">
        <f t="shared" si="6"/>
        <v>7029736</v>
      </c>
      <c r="G426" s="37">
        <v>1931250</v>
      </c>
      <c r="H426" s="37">
        <v>3461043</v>
      </c>
      <c r="I426" s="37">
        <v>473390</v>
      </c>
      <c r="J426" s="37">
        <v>1164053</v>
      </c>
      <c r="K426" s="37"/>
      <c r="L426" s="66">
        <v>20080609</v>
      </c>
    </row>
    <row r="427" spans="1:12" ht="15">
      <c r="A427" s="7">
        <v>397</v>
      </c>
      <c r="B427" s="17" t="s">
        <v>332</v>
      </c>
      <c r="C427" s="18" t="s">
        <v>333</v>
      </c>
      <c r="D427" s="17" t="s">
        <v>268</v>
      </c>
      <c r="E427" s="17" t="s">
        <v>334</v>
      </c>
      <c r="F427" s="74">
        <f t="shared" si="6"/>
        <v>22321970</v>
      </c>
      <c r="G427" s="37">
        <v>2000</v>
      </c>
      <c r="H427" s="37">
        <v>12079670</v>
      </c>
      <c r="I427" s="37">
        <v>6000000</v>
      </c>
      <c r="J427" s="37">
        <v>4240300</v>
      </c>
      <c r="K427" s="37"/>
      <c r="L427" s="66">
        <v>20080609</v>
      </c>
    </row>
    <row r="428" spans="1:12" ht="15">
      <c r="A428" s="7">
        <v>398</v>
      </c>
      <c r="B428" s="17" t="s">
        <v>335</v>
      </c>
      <c r="C428" s="18" t="s">
        <v>336</v>
      </c>
      <c r="D428" s="17" t="s">
        <v>268</v>
      </c>
      <c r="E428" s="17" t="s">
        <v>337</v>
      </c>
      <c r="F428" s="74">
        <f t="shared" si="6"/>
        <v>2949000</v>
      </c>
      <c r="G428" s="37">
        <v>0</v>
      </c>
      <c r="H428" s="37">
        <v>2479450</v>
      </c>
      <c r="I428" s="37">
        <v>0</v>
      </c>
      <c r="J428" s="37">
        <v>469550</v>
      </c>
      <c r="K428" s="37"/>
      <c r="L428" s="66">
        <v>20080609</v>
      </c>
    </row>
    <row r="429" spans="1:12" ht="15">
      <c r="A429" s="7">
        <v>399</v>
      </c>
      <c r="B429" s="17" t="s">
        <v>338</v>
      </c>
      <c r="C429" s="18" t="s">
        <v>339</v>
      </c>
      <c r="D429" s="17" t="s">
        <v>268</v>
      </c>
      <c r="E429" s="17" t="s">
        <v>340</v>
      </c>
      <c r="F429" s="74">
        <f t="shared" si="6"/>
        <v>102936178</v>
      </c>
      <c r="G429" s="37">
        <v>2942780</v>
      </c>
      <c r="H429" s="37">
        <v>2535083</v>
      </c>
      <c r="I429" s="37">
        <v>85843872</v>
      </c>
      <c r="J429" s="37">
        <v>11614443</v>
      </c>
      <c r="K429" s="37"/>
      <c r="L429" s="66">
        <v>20080609</v>
      </c>
    </row>
    <row r="430" spans="1:12" ht="15">
      <c r="A430" s="7">
        <v>400</v>
      </c>
      <c r="B430" s="17" t="s">
        <v>341</v>
      </c>
      <c r="C430" s="18" t="s">
        <v>342</v>
      </c>
      <c r="D430" s="17" t="s">
        <v>268</v>
      </c>
      <c r="E430" s="17" t="s">
        <v>343</v>
      </c>
      <c r="F430" s="74">
        <f t="shared" si="6"/>
        <v>2577172</v>
      </c>
      <c r="G430" s="37">
        <v>0</v>
      </c>
      <c r="H430" s="37">
        <v>2157861</v>
      </c>
      <c r="I430" s="37">
        <v>0</v>
      </c>
      <c r="J430" s="37">
        <v>419311</v>
      </c>
      <c r="K430" s="72"/>
      <c r="L430" s="66">
        <v>20080609</v>
      </c>
    </row>
    <row r="431" spans="1:12" ht="15">
      <c r="A431" s="7">
        <v>401</v>
      </c>
      <c r="B431" s="17" t="s">
        <v>344</v>
      </c>
      <c r="C431" s="18" t="s">
        <v>345</v>
      </c>
      <c r="D431" s="17" t="s">
        <v>268</v>
      </c>
      <c r="E431" s="17" t="s">
        <v>346</v>
      </c>
      <c r="F431" s="74">
        <f t="shared" si="6"/>
        <v>1652182</v>
      </c>
      <c r="G431" s="37">
        <v>0</v>
      </c>
      <c r="H431" s="37">
        <v>783785</v>
      </c>
      <c r="I431" s="37">
        <v>184800</v>
      </c>
      <c r="J431" s="37">
        <v>683597</v>
      </c>
      <c r="K431" s="37"/>
      <c r="L431" s="66">
        <v>20080609</v>
      </c>
    </row>
    <row r="432" spans="1:12" ht="15">
      <c r="A432" s="7">
        <v>402</v>
      </c>
      <c r="B432" s="17" t="s">
        <v>347</v>
      </c>
      <c r="C432" s="18" t="s">
        <v>348</v>
      </c>
      <c r="D432" s="17" t="s">
        <v>268</v>
      </c>
      <c r="E432" s="17" t="s">
        <v>349</v>
      </c>
      <c r="F432" s="74">
        <f t="shared" si="6"/>
        <v>6110181</v>
      </c>
      <c r="G432" s="37">
        <v>1233249</v>
      </c>
      <c r="H432" s="37">
        <v>2083848</v>
      </c>
      <c r="I432" s="37">
        <v>604000</v>
      </c>
      <c r="J432" s="37">
        <v>2189084</v>
      </c>
      <c r="K432" s="37"/>
      <c r="L432" s="66">
        <v>20080609</v>
      </c>
    </row>
    <row r="433" spans="1:12" ht="15">
      <c r="A433" s="7">
        <v>403</v>
      </c>
      <c r="B433" s="17" t="s">
        <v>350</v>
      </c>
      <c r="C433" s="18" t="s">
        <v>351</v>
      </c>
      <c r="D433" s="17" t="s">
        <v>268</v>
      </c>
      <c r="E433" s="17" t="s">
        <v>352</v>
      </c>
      <c r="F433" s="74">
        <f t="shared" si="6"/>
        <v>262916</v>
      </c>
      <c r="G433" s="37">
        <v>22000</v>
      </c>
      <c r="H433" s="37">
        <v>152666</v>
      </c>
      <c r="I433" s="37">
        <v>0</v>
      </c>
      <c r="J433" s="37">
        <v>88250</v>
      </c>
      <c r="K433" s="37"/>
      <c r="L433" s="66">
        <v>20080609</v>
      </c>
    </row>
    <row r="434" spans="1:12" ht="15">
      <c r="A434" s="7">
        <v>404</v>
      </c>
      <c r="B434" s="17" t="s">
        <v>353</v>
      </c>
      <c r="C434" s="18" t="s">
        <v>354</v>
      </c>
      <c r="D434" s="17" t="s">
        <v>268</v>
      </c>
      <c r="E434" s="17" t="s">
        <v>355</v>
      </c>
      <c r="F434" s="74">
        <f t="shared" si="6"/>
        <v>64298526</v>
      </c>
      <c r="G434" s="37">
        <v>2319550</v>
      </c>
      <c r="H434" s="37">
        <v>6862229</v>
      </c>
      <c r="I434" s="37">
        <v>7405205</v>
      </c>
      <c r="J434" s="37">
        <v>47711542</v>
      </c>
      <c r="K434" s="37"/>
      <c r="L434" s="66">
        <v>20080609</v>
      </c>
    </row>
    <row r="435" spans="1:12" ht="15">
      <c r="A435" s="7">
        <v>405</v>
      </c>
      <c r="B435" s="17" t="s">
        <v>356</v>
      </c>
      <c r="C435" s="18" t="s">
        <v>357</v>
      </c>
      <c r="D435" s="17" t="s">
        <v>268</v>
      </c>
      <c r="E435" s="17" t="s">
        <v>358</v>
      </c>
      <c r="F435" s="74">
        <f t="shared" si="6"/>
        <v>2039384</v>
      </c>
      <c r="G435" s="37">
        <v>13000</v>
      </c>
      <c r="H435" s="37">
        <v>1500617</v>
      </c>
      <c r="I435" s="37">
        <v>12475</v>
      </c>
      <c r="J435" s="37">
        <v>513292</v>
      </c>
      <c r="K435" s="37"/>
      <c r="L435" s="66">
        <v>20080609</v>
      </c>
    </row>
    <row r="436" spans="1:12" ht="15">
      <c r="A436" s="7">
        <v>406</v>
      </c>
      <c r="B436" s="17" t="s">
        <v>359</v>
      </c>
      <c r="C436" s="18" t="s">
        <v>360</v>
      </c>
      <c r="D436" s="17" t="s">
        <v>268</v>
      </c>
      <c r="E436" s="17" t="s">
        <v>361</v>
      </c>
      <c r="F436" s="74">
        <f t="shared" si="6"/>
        <v>3590526</v>
      </c>
      <c r="G436" s="37">
        <v>407000</v>
      </c>
      <c r="H436" s="37">
        <v>2463004</v>
      </c>
      <c r="I436" s="37">
        <v>52500</v>
      </c>
      <c r="J436" s="37">
        <v>668022</v>
      </c>
      <c r="K436" s="37"/>
      <c r="L436" s="66">
        <v>20080707</v>
      </c>
    </row>
    <row r="437" spans="1:12" ht="15">
      <c r="A437" s="7">
        <v>407</v>
      </c>
      <c r="B437" s="17" t="s">
        <v>362</v>
      </c>
      <c r="C437" s="18" t="s">
        <v>363</v>
      </c>
      <c r="D437" s="17" t="s">
        <v>268</v>
      </c>
      <c r="E437" s="17" t="s">
        <v>364</v>
      </c>
      <c r="F437" s="74">
        <f t="shared" si="6"/>
        <v>8086557</v>
      </c>
      <c r="G437" s="37">
        <v>712801</v>
      </c>
      <c r="H437" s="37">
        <v>4067693</v>
      </c>
      <c r="I437" s="37">
        <v>1503000</v>
      </c>
      <c r="J437" s="37">
        <v>1803063</v>
      </c>
      <c r="K437" s="37"/>
      <c r="L437" s="66">
        <v>20080609</v>
      </c>
    </row>
    <row r="438" spans="1:12" ht="15">
      <c r="A438" s="7">
        <v>408</v>
      </c>
      <c r="B438" s="17" t="s">
        <v>365</v>
      </c>
      <c r="C438" s="18" t="s">
        <v>366</v>
      </c>
      <c r="D438" s="17" t="s">
        <v>268</v>
      </c>
      <c r="E438" s="17" t="s">
        <v>367</v>
      </c>
      <c r="F438" s="74">
        <f t="shared" si="6"/>
        <v>3590406</v>
      </c>
      <c r="G438" s="37">
        <v>0</v>
      </c>
      <c r="H438" s="37">
        <v>486829</v>
      </c>
      <c r="I438" s="37">
        <v>0</v>
      </c>
      <c r="J438" s="37">
        <v>3103577</v>
      </c>
      <c r="K438" s="37"/>
      <c r="L438" s="66">
        <v>20080609</v>
      </c>
    </row>
    <row r="439" spans="1:12" ht="15">
      <c r="A439" s="7">
        <v>409</v>
      </c>
      <c r="B439" s="17" t="s">
        <v>368</v>
      </c>
      <c r="C439" s="18" t="s">
        <v>369</v>
      </c>
      <c r="D439" s="17" t="s">
        <v>268</v>
      </c>
      <c r="E439" s="17" t="s">
        <v>370</v>
      </c>
      <c r="F439" s="74">
        <f t="shared" si="6"/>
        <v>2887276</v>
      </c>
      <c r="G439" s="37">
        <v>0</v>
      </c>
      <c r="H439" s="37">
        <v>803656</v>
      </c>
      <c r="I439" s="37">
        <v>37700</v>
      </c>
      <c r="J439" s="37">
        <v>2045920</v>
      </c>
      <c r="K439" s="37"/>
      <c r="L439" s="66">
        <v>20080609</v>
      </c>
    </row>
    <row r="440" spans="1:12" ht="15">
      <c r="A440" s="7">
        <v>410</v>
      </c>
      <c r="B440" s="17" t="s">
        <v>371</v>
      </c>
      <c r="C440" s="18" t="s">
        <v>372</v>
      </c>
      <c r="D440" s="17" t="s">
        <v>268</v>
      </c>
      <c r="E440" s="17" t="s">
        <v>373</v>
      </c>
      <c r="F440" s="74">
        <f t="shared" si="6"/>
        <v>11704804</v>
      </c>
      <c r="G440" s="37">
        <v>740100</v>
      </c>
      <c r="H440" s="37">
        <v>6315080</v>
      </c>
      <c r="I440" s="37">
        <v>61890</v>
      </c>
      <c r="J440" s="37">
        <v>4587734</v>
      </c>
      <c r="K440" s="37"/>
      <c r="L440" s="66">
        <v>20080609</v>
      </c>
    </row>
    <row r="441" spans="1:12" ht="15">
      <c r="A441" s="7">
        <v>411</v>
      </c>
      <c r="B441" s="17" t="s">
        <v>374</v>
      </c>
      <c r="C441" s="18" t="s">
        <v>375</v>
      </c>
      <c r="D441" s="17" t="s">
        <v>268</v>
      </c>
      <c r="E441" s="17" t="s">
        <v>376</v>
      </c>
      <c r="F441" s="74">
        <f t="shared" si="6"/>
        <v>8424889</v>
      </c>
      <c r="G441" s="37">
        <v>50000</v>
      </c>
      <c r="H441" s="37">
        <v>3462199</v>
      </c>
      <c r="I441" s="37">
        <v>865000</v>
      </c>
      <c r="J441" s="37">
        <v>4047690</v>
      </c>
      <c r="K441" s="37"/>
      <c r="L441" s="66">
        <v>20080609</v>
      </c>
    </row>
    <row r="442" spans="1:12" ht="15">
      <c r="A442" s="7">
        <v>412</v>
      </c>
      <c r="B442" s="17" t="s">
        <v>377</v>
      </c>
      <c r="C442" s="18" t="s">
        <v>378</v>
      </c>
      <c r="D442" s="17" t="s">
        <v>268</v>
      </c>
      <c r="E442" s="17" t="s">
        <v>379</v>
      </c>
      <c r="F442" s="74">
        <f t="shared" si="6"/>
        <v>22320</v>
      </c>
      <c r="G442" s="37">
        <v>0</v>
      </c>
      <c r="H442" s="37">
        <v>22320</v>
      </c>
      <c r="I442" s="37">
        <v>0</v>
      </c>
      <c r="J442" s="37">
        <v>0</v>
      </c>
      <c r="K442" s="37"/>
      <c r="L442" s="66">
        <v>20080609</v>
      </c>
    </row>
    <row r="443" spans="1:12" ht="15">
      <c r="A443" s="7">
        <v>413</v>
      </c>
      <c r="B443" s="17" t="s">
        <v>380</v>
      </c>
      <c r="C443" s="18" t="s">
        <v>381</v>
      </c>
      <c r="D443" s="17" t="s">
        <v>268</v>
      </c>
      <c r="E443" s="17" t="s">
        <v>1137</v>
      </c>
      <c r="F443" s="74">
        <f t="shared" si="6"/>
        <v>8802131</v>
      </c>
      <c r="G443" s="37">
        <v>2251000</v>
      </c>
      <c r="H443" s="37">
        <v>4665960</v>
      </c>
      <c r="I443" s="37">
        <v>720000</v>
      </c>
      <c r="J443" s="37">
        <v>1165171</v>
      </c>
      <c r="K443" s="37"/>
      <c r="L443" s="66">
        <v>20080609</v>
      </c>
    </row>
    <row r="444" spans="1:12" ht="15">
      <c r="A444" s="7">
        <v>414</v>
      </c>
      <c r="B444" s="17" t="s">
        <v>382</v>
      </c>
      <c r="C444" s="18" t="s">
        <v>383</v>
      </c>
      <c r="D444" s="17" t="s">
        <v>268</v>
      </c>
      <c r="E444" s="17" t="s">
        <v>384</v>
      </c>
      <c r="F444" s="74">
        <f t="shared" si="6"/>
        <v>1297671</v>
      </c>
      <c r="G444" s="37">
        <v>0</v>
      </c>
      <c r="H444" s="37">
        <v>439919</v>
      </c>
      <c r="I444" s="37">
        <v>700000</v>
      </c>
      <c r="J444" s="37">
        <v>157752</v>
      </c>
      <c r="K444" s="37"/>
      <c r="L444" s="66">
        <v>20080707</v>
      </c>
    </row>
    <row r="445" spans="1:12" ht="15">
      <c r="A445" s="7">
        <v>415</v>
      </c>
      <c r="B445" s="17" t="s">
        <v>386</v>
      </c>
      <c r="C445" s="18" t="s">
        <v>387</v>
      </c>
      <c r="D445" s="17" t="s">
        <v>385</v>
      </c>
      <c r="E445" s="17" t="s">
        <v>388</v>
      </c>
      <c r="F445" s="74">
        <f t="shared" si="6"/>
        <v>2088470</v>
      </c>
      <c r="G445" s="37">
        <v>1355000</v>
      </c>
      <c r="H445" s="37">
        <v>693470</v>
      </c>
      <c r="I445" s="37">
        <v>40000</v>
      </c>
      <c r="J445" s="37">
        <v>0</v>
      </c>
      <c r="K445" s="37"/>
      <c r="L445" s="66" t="s">
        <v>3</v>
      </c>
    </row>
    <row r="446" spans="1:12" ht="15">
      <c r="A446" s="7">
        <v>416</v>
      </c>
      <c r="B446" s="17" t="s">
        <v>389</v>
      </c>
      <c r="C446" s="18" t="s">
        <v>390</v>
      </c>
      <c r="D446" s="17" t="s">
        <v>385</v>
      </c>
      <c r="E446" s="17" t="s">
        <v>391</v>
      </c>
      <c r="F446" s="74">
        <f t="shared" si="6"/>
        <v>4017329</v>
      </c>
      <c r="G446" s="37">
        <v>2690008</v>
      </c>
      <c r="H446" s="37">
        <v>1327321</v>
      </c>
      <c r="I446" s="37">
        <v>0</v>
      </c>
      <c r="J446" s="37">
        <v>0</v>
      </c>
      <c r="K446" s="37"/>
      <c r="L446" s="66">
        <v>20080609</v>
      </c>
    </row>
    <row r="447" spans="1:12" ht="15">
      <c r="A447" s="7">
        <v>417</v>
      </c>
      <c r="B447" s="17" t="s">
        <v>392</v>
      </c>
      <c r="C447" s="18" t="s">
        <v>393</v>
      </c>
      <c r="D447" s="17" t="s">
        <v>385</v>
      </c>
      <c r="E447" s="17" t="s">
        <v>394</v>
      </c>
      <c r="F447" s="74">
        <f t="shared" si="6"/>
        <v>2254354</v>
      </c>
      <c r="G447" s="37">
        <v>800479</v>
      </c>
      <c r="H447" s="37">
        <v>1337925</v>
      </c>
      <c r="I447" s="37">
        <v>0</v>
      </c>
      <c r="J447" s="37">
        <v>115950</v>
      </c>
      <c r="K447" s="37"/>
      <c r="L447" s="66">
        <v>20080609</v>
      </c>
    </row>
    <row r="448" spans="1:12" ht="15">
      <c r="A448" s="7">
        <v>418</v>
      </c>
      <c r="B448" s="17" t="s">
        <v>395</v>
      </c>
      <c r="C448" s="18" t="s">
        <v>396</v>
      </c>
      <c r="D448" s="17" t="s">
        <v>385</v>
      </c>
      <c r="E448" s="17" t="s">
        <v>397</v>
      </c>
      <c r="F448" s="74">
        <f t="shared" si="6"/>
        <v>1280611</v>
      </c>
      <c r="G448" s="37">
        <v>372000</v>
      </c>
      <c r="H448" s="37">
        <v>908611</v>
      </c>
      <c r="I448" s="37">
        <v>0</v>
      </c>
      <c r="J448" s="37">
        <v>0</v>
      </c>
      <c r="K448" s="37"/>
      <c r="L448" s="66">
        <v>20080707</v>
      </c>
    </row>
    <row r="449" spans="1:12" ht="15">
      <c r="A449" s="7">
        <v>419</v>
      </c>
      <c r="B449" s="17" t="s">
        <v>398</v>
      </c>
      <c r="C449" s="18" t="s">
        <v>399</v>
      </c>
      <c r="D449" s="17" t="s">
        <v>385</v>
      </c>
      <c r="E449" s="17" t="s">
        <v>400</v>
      </c>
      <c r="F449" s="74">
        <f t="shared" si="6"/>
        <v>11666270</v>
      </c>
      <c r="G449" s="37">
        <v>5813366</v>
      </c>
      <c r="H449" s="37">
        <v>4507176</v>
      </c>
      <c r="I449" s="37">
        <v>1037501</v>
      </c>
      <c r="J449" s="37">
        <v>308227</v>
      </c>
      <c r="K449" s="37"/>
      <c r="L449" s="66">
        <v>20080609</v>
      </c>
    </row>
    <row r="450" spans="1:12" ht="15">
      <c r="A450" s="7">
        <v>420</v>
      </c>
      <c r="B450" s="17" t="s">
        <v>401</v>
      </c>
      <c r="C450" s="18" t="s">
        <v>402</v>
      </c>
      <c r="D450" s="17" t="s">
        <v>385</v>
      </c>
      <c r="E450" s="17" t="s">
        <v>403</v>
      </c>
      <c r="F450" s="74">
        <f t="shared" si="6"/>
        <v>46859750</v>
      </c>
      <c r="G450" s="37">
        <v>5696105</v>
      </c>
      <c r="H450" s="37">
        <v>10368498</v>
      </c>
      <c r="I450" s="37">
        <v>15182153</v>
      </c>
      <c r="J450" s="37">
        <v>15612994</v>
      </c>
      <c r="K450" s="37"/>
      <c r="L450" s="66">
        <v>20080609</v>
      </c>
    </row>
    <row r="451" spans="1:12" ht="15">
      <c r="A451" s="7">
        <v>421</v>
      </c>
      <c r="B451" s="17" t="s">
        <v>404</v>
      </c>
      <c r="C451" s="18" t="s">
        <v>405</v>
      </c>
      <c r="D451" s="17" t="s">
        <v>385</v>
      </c>
      <c r="E451" s="17" t="s">
        <v>1729</v>
      </c>
      <c r="F451" s="74">
        <f t="shared" si="6"/>
        <v>45057021</v>
      </c>
      <c r="G451" s="37">
        <v>20383254</v>
      </c>
      <c r="H451" s="37">
        <v>13089147</v>
      </c>
      <c r="I451" s="37">
        <v>2375277</v>
      </c>
      <c r="J451" s="37">
        <v>9209343</v>
      </c>
      <c r="K451" s="37"/>
      <c r="L451" s="66">
        <v>20080609</v>
      </c>
    </row>
    <row r="452" spans="1:12" ht="15">
      <c r="A452" s="7">
        <v>422</v>
      </c>
      <c r="B452" s="17" t="s">
        <v>407</v>
      </c>
      <c r="C452" s="18" t="s">
        <v>408</v>
      </c>
      <c r="D452" s="17" t="s">
        <v>385</v>
      </c>
      <c r="E452" s="17" t="s">
        <v>409</v>
      </c>
      <c r="F452" s="74">
        <f t="shared" si="6"/>
        <v>307597</v>
      </c>
      <c r="G452" s="37">
        <v>50</v>
      </c>
      <c r="H452" s="37">
        <v>192074</v>
      </c>
      <c r="I452" s="37">
        <v>31052</v>
      </c>
      <c r="J452" s="37">
        <v>84421</v>
      </c>
      <c r="K452" s="37"/>
      <c r="L452" s="66">
        <v>20080609</v>
      </c>
    </row>
    <row r="453" spans="1:12" ht="15">
      <c r="A453" s="7">
        <v>423</v>
      </c>
      <c r="B453" s="17" t="s">
        <v>410</v>
      </c>
      <c r="C453" s="18" t="s">
        <v>411</v>
      </c>
      <c r="D453" s="17" t="s">
        <v>385</v>
      </c>
      <c r="E453" s="17" t="s">
        <v>412</v>
      </c>
      <c r="F453" s="74">
        <f t="shared" si="6"/>
        <v>3819715</v>
      </c>
      <c r="G453" s="37">
        <v>1065000</v>
      </c>
      <c r="H453" s="37">
        <v>2739715</v>
      </c>
      <c r="I453" s="37">
        <v>0</v>
      </c>
      <c r="J453" s="37">
        <v>15000</v>
      </c>
      <c r="K453" s="37"/>
      <c r="L453" s="66">
        <v>20080609</v>
      </c>
    </row>
    <row r="454" spans="1:12" ht="15">
      <c r="A454" s="7">
        <v>424</v>
      </c>
      <c r="B454" s="17" t="s">
        <v>413</v>
      </c>
      <c r="C454" s="18" t="s">
        <v>414</v>
      </c>
      <c r="D454" s="17" t="s">
        <v>385</v>
      </c>
      <c r="E454" s="17" t="s">
        <v>415</v>
      </c>
      <c r="F454" s="74">
        <f t="shared" si="6"/>
        <v>653420</v>
      </c>
      <c r="G454" s="37">
        <v>450550</v>
      </c>
      <c r="H454" s="37">
        <v>177520</v>
      </c>
      <c r="I454" s="37">
        <v>850</v>
      </c>
      <c r="J454" s="37">
        <v>24500</v>
      </c>
      <c r="K454" s="37"/>
      <c r="L454" s="66">
        <v>20080707</v>
      </c>
    </row>
    <row r="455" spans="1:12" ht="15">
      <c r="A455" s="7">
        <v>425</v>
      </c>
      <c r="B455" s="17" t="s">
        <v>416</v>
      </c>
      <c r="C455" s="18" t="s">
        <v>417</v>
      </c>
      <c r="D455" s="17" t="s">
        <v>385</v>
      </c>
      <c r="E455" s="17" t="s">
        <v>418</v>
      </c>
      <c r="F455" s="74">
        <f t="shared" si="6"/>
        <v>19840691</v>
      </c>
      <c r="G455" s="37">
        <v>11846327</v>
      </c>
      <c r="H455" s="37">
        <v>2985974</v>
      </c>
      <c r="I455" s="37">
        <v>1233179</v>
      </c>
      <c r="J455" s="37">
        <v>3775211</v>
      </c>
      <c r="K455" s="37"/>
      <c r="L455" s="66">
        <v>20080609</v>
      </c>
    </row>
    <row r="456" spans="1:12" ht="15">
      <c r="A456" s="7">
        <v>426</v>
      </c>
      <c r="B456" s="17" t="s">
        <v>419</v>
      </c>
      <c r="C456" s="18" t="s">
        <v>420</v>
      </c>
      <c r="D456" s="17" t="s">
        <v>385</v>
      </c>
      <c r="E456" s="17" t="s">
        <v>421</v>
      </c>
      <c r="F456" s="74">
        <f t="shared" si="6"/>
        <v>9838750</v>
      </c>
      <c r="G456" s="37">
        <v>1246550</v>
      </c>
      <c r="H456" s="37">
        <v>2512081</v>
      </c>
      <c r="I456" s="37">
        <v>4989088</v>
      </c>
      <c r="J456" s="37">
        <v>1091031</v>
      </c>
      <c r="K456" s="37"/>
      <c r="L456" s="66">
        <v>20080609</v>
      </c>
    </row>
    <row r="457" spans="1:12" ht="15">
      <c r="A457" s="7">
        <v>427</v>
      </c>
      <c r="B457" s="17" t="s">
        <v>422</v>
      </c>
      <c r="C457" s="18" t="s">
        <v>423</v>
      </c>
      <c r="D457" s="17" t="s">
        <v>385</v>
      </c>
      <c r="E457" s="17" t="s">
        <v>424</v>
      </c>
      <c r="F457" s="74">
        <f t="shared" si="6"/>
        <v>638589</v>
      </c>
      <c r="G457" s="37">
        <v>150000</v>
      </c>
      <c r="H457" s="37">
        <v>161589</v>
      </c>
      <c r="I457" s="37">
        <v>0</v>
      </c>
      <c r="J457" s="37">
        <v>327000</v>
      </c>
      <c r="K457" s="37"/>
      <c r="L457" s="66">
        <v>20080707</v>
      </c>
    </row>
    <row r="458" spans="1:12" ht="15">
      <c r="A458" s="7">
        <v>428</v>
      </c>
      <c r="B458" s="17" t="s">
        <v>425</v>
      </c>
      <c r="C458" s="18" t="s">
        <v>426</v>
      </c>
      <c r="D458" s="17" t="s">
        <v>385</v>
      </c>
      <c r="E458" s="17" t="s">
        <v>427</v>
      </c>
      <c r="F458" s="74">
        <f t="shared" si="6"/>
        <v>18540291</v>
      </c>
      <c r="G458" s="37">
        <v>6549243</v>
      </c>
      <c r="H458" s="37">
        <v>5529333</v>
      </c>
      <c r="I458" s="37">
        <v>1422068</v>
      </c>
      <c r="J458" s="37">
        <v>5039647</v>
      </c>
      <c r="K458" s="37"/>
      <c r="L458" s="66">
        <v>20080609</v>
      </c>
    </row>
    <row r="459" spans="1:12" ht="15">
      <c r="A459" s="7">
        <v>429</v>
      </c>
      <c r="B459" s="17" t="s">
        <v>428</v>
      </c>
      <c r="C459" s="18" t="s">
        <v>429</v>
      </c>
      <c r="D459" s="17" t="s">
        <v>385</v>
      </c>
      <c r="E459" s="17" t="s">
        <v>430</v>
      </c>
      <c r="F459" s="74">
        <f t="shared" si="6"/>
        <v>2377677</v>
      </c>
      <c r="G459" s="37">
        <v>860000</v>
      </c>
      <c r="H459" s="37">
        <v>1492877</v>
      </c>
      <c r="I459" s="37">
        <v>0</v>
      </c>
      <c r="J459" s="37">
        <v>24800</v>
      </c>
      <c r="K459" s="37"/>
      <c r="L459" s="66" t="s">
        <v>3</v>
      </c>
    </row>
    <row r="460" spans="1:12" ht="15">
      <c r="A460" s="7">
        <v>430</v>
      </c>
      <c r="B460" s="17" t="s">
        <v>431</v>
      </c>
      <c r="C460" s="18" t="s">
        <v>432</v>
      </c>
      <c r="D460" s="17" t="s">
        <v>385</v>
      </c>
      <c r="E460" s="17" t="s">
        <v>433</v>
      </c>
      <c r="F460" s="74">
        <f t="shared" si="6"/>
        <v>5778859</v>
      </c>
      <c r="G460" s="37">
        <v>3247960</v>
      </c>
      <c r="H460" s="37">
        <v>1971483</v>
      </c>
      <c r="I460" s="37">
        <v>414000</v>
      </c>
      <c r="J460" s="37">
        <v>145416</v>
      </c>
      <c r="K460" s="37"/>
      <c r="L460" s="66">
        <v>20080609</v>
      </c>
    </row>
    <row r="461" spans="1:12" ht="15">
      <c r="A461" s="7">
        <v>431</v>
      </c>
      <c r="B461" s="17" t="s">
        <v>434</v>
      </c>
      <c r="C461" s="18" t="s">
        <v>435</v>
      </c>
      <c r="D461" s="17" t="s">
        <v>385</v>
      </c>
      <c r="E461" s="17" t="s">
        <v>436</v>
      </c>
      <c r="F461" s="74">
        <f t="shared" si="6"/>
        <v>21990780</v>
      </c>
      <c r="G461" s="37">
        <v>12106000</v>
      </c>
      <c r="H461" s="37">
        <v>9349580</v>
      </c>
      <c r="I461" s="37">
        <v>0</v>
      </c>
      <c r="J461" s="37">
        <v>535200</v>
      </c>
      <c r="K461" s="37"/>
      <c r="L461" s="66">
        <v>20080707</v>
      </c>
    </row>
    <row r="462" spans="1:12" ht="15">
      <c r="A462" s="7">
        <v>432</v>
      </c>
      <c r="B462" s="17" t="s">
        <v>437</v>
      </c>
      <c r="C462" s="18" t="s">
        <v>438</v>
      </c>
      <c r="D462" s="17" t="s">
        <v>385</v>
      </c>
      <c r="E462" s="17" t="s">
        <v>439</v>
      </c>
      <c r="F462" s="74">
        <f t="shared" si="6"/>
        <v>10497209</v>
      </c>
      <c r="G462" s="37">
        <v>5758816</v>
      </c>
      <c r="H462" s="37">
        <v>2471297</v>
      </c>
      <c r="I462" s="37">
        <v>1254200</v>
      </c>
      <c r="J462" s="37">
        <v>1012896</v>
      </c>
      <c r="K462" s="37"/>
      <c r="L462" s="66">
        <v>20080609</v>
      </c>
    </row>
    <row r="463" spans="1:12" ht="15">
      <c r="A463" s="7">
        <v>433</v>
      </c>
      <c r="B463" s="17" t="s">
        <v>440</v>
      </c>
      <c r="C463" s="18" t="s">
        <v>441</v>
      </c>
      <c r="D463" s="17" t="s">
        <v>385</v>
      </c>
      <c r="E463" s="17" t="s">
        <v>442</v>
      </c>
      <c r="F463" s="74">
        <f t="shared" si="6"/>
        <v>1601094</v>
      </c>
      <c r="G463" s="37">
        <v>696000</v>
      </c>
      <c r="H463" s="37">
        <v>896693</v>
      </c>
      <c r="I463" s="37">
        <v>0</v>
      </c>
      <c r="J463" s="37">
        <v>8401</v>
      </c>
      <c r="K463" s="37"/>
      <c r="L463" s="66">
        <v>20080707</v>
      </c>
    </row>
    <row r="464" spans="1:12" ht="15">
      <c r="A464" s="7">
        <v>434</v>
      </c>
      <c r="B464" s="17" t="s">
        <v>443</v>
      </c>
      <c r="C464" s="18" t="s">
        <v>444</v>
      </c>
      <c r="D464" s="17" t="s">
        <v>385</v>
      </c>
      <c r="E464" s="17" t="s">
        <v>221</v>
      </c>
      <c r="F464" s="74">
        <f t="shared" si="6"/>
        <v>8226957</v>
      </c>
      <c r="G464" s="37">
        <v>3629200</v>
      </c>
      <c r="H464" s="37">
        <v>773933</v>
      </c>
      <c r="I464" s="37">
        <v>2874785</v>
      </c>
      <c r="J464" s="37">
        <v>949039</v>
      </c>
      <c r="K464" s="37"/>
      <c r="L464" s="66">
        <v>20080609</v>
      </c>
    </row>
    <row r="465" spans="1:12" ht="15">
      <c r="A465" s="7">
        <v>435</v>
      </c>
      <c r="B465" s="17" t="s">
        <v>445</v>
      </c>
      <c r="C465" s="18" t="s">
        <v>446</v>
      </c>
      <c r="D465" s="17" t="s">
        <v>385</v>
      </c>
      <c r="E465" s="17" t="s">
        <v>447</v>
      </c>
      <c r="F465" s="74">
        <f t="shared" si="6"/>
        <v>350865</v>
      </c>
      <c r="G465" s="37">
        <v>27700</v>
      </c>
      <c r="H465" s="37">
        <v>197365</v>
      </c>
      <c r="I465" s="37">
        <v>52000</v>
      </c>
      <c r="J465" s="37">
        <v>73800</v>
      </c>
      <c r="K465" s="37"/>
      <c r="L465" s="66">
        <v>20080609</v>
      </c>
    </row>
    <row r="466" spans="1:12" ht="15">
      <c r="A466" s="7">
        <v>436</v>
      </c>
      <c r="B466" s="17" t="s">
        <v>448</v>
      </c>
      <c r="C466" s="18" t="s">
        <v>449</v>
      </c>
      <c r="D466" s="17" t="s">
        <v>385</v>
      </c>
      <c r="E466" s="17" t="s">
        <v>450</v>
      </c>
      <c r="F466" s="74">
        <f t="shared" si="6"/>
        <v>1451413</v>
      </c>
      <c r="G466" s="37">
        <v>724660</v>
      </c>
      <c r="H466" s="37">
        <v>701753</v>
      </c>
      <c r="I466" s="37">
        <v>0</v>
      </c>
      <c r="J466" s="37">
        <v>25000</v>
      </c>
      <c r="K466" s="37"/>
      <c r="L466" s="66">
        <v>20080609</v>
      </c>
    </row>
    <row r="467" spans="1:12" ht="15">
      <c r="A467" s="7">
        <v>437</v>
      </c>
      <c r="B467" s="17" t="s">
        <v>451</v>
      </c>
      <c r="C467" s="18" t="s">
        <v>452</v>
      </c>
      <c r="D467" s="17" t="s">
        <v>385</v>
      </c>
      <c r="E467" s="17" t="s">
        <v>453</v>
      </c>
      <c r="F467" s="74">
        <f t="shared" si="6"/>
        <v>3457030</v>
      </c>
      <c r="G467" s="37">
        <v>644501</v>
      </c>
      <c r="H467" s="37">
        <v>862348</v>
      </c>
      <c r="I467" s="37">
        <v>1417201</v>
      </c>
      <c r="J467" s="37">
        <v>532980</v>
      </c>
      <c r="K467" s="37"/>
      <c r="L467" s="66">
        <v>20080707</v>
      </c>
    </row>
    <row r="468" spans="1:12" ht="15">
      <c r="A468" s="7">
        <v>438</v>
      </c>
      <c r="B468" s="17" t="s">
        <v>454</v>
      </c>
      <c r="C468" s="18" t="s">
        <v>455</v>
      </c>
      <c r="D468" s="17" t="s">
        <v>385</v>
      </c>
      <c r="E468" s="17" t="s">
        <v>456</v>
      </c>
      <c r="F468" s="74">
        <f t="shared" si="6"/>
        <v>7236750</v>
      </c>
      <c r="G468" s="37">
        <v>3416579</v>
      </c>
      <c r="H468" s="37">
        <v>2149496</v>
      </c>
      <c r="I468" s="37">
        <v>52502</v>
      </c>
      <c r="J468" s="37">
        <v>1618173</v>
      </c>
      <c r="K468" s="37"/>
      <c r="L468" s="66">
        <v>20080609</v>
      </c>
    </row>
    <row r="469" spans="1:12" ht="15">
      <c r="A469" s="7">
        <v>439</v>
      </c>
      <c r="B469" s="17" t="s">
        <v>457</v>
      </c>
      <c r="C469" s="18" t="s">
        <v>458</v>
      </c>
      <c r="D469" s="17" t="s">
        <v>385</v>
      </c>
      <c r="E469" s="17" t="s">
        <v>459</v>
      </c>
      <c r="F469" s="74">
        <f t="shared" si="6"/>
        <v>7011247</v>
      </c>
      <c r="G469" s="37">
        <v>1079884</v>
      </c>
      <c r="H469" s="37">
        <v>4586031</v>
      </c>
      <c r="I469" s="37">
        <v>222003</v>
      </c>
      <c r="J469" s="37">
        <v>1123329</v>
      </c>
      <c r="K469" s="37"/>
      <c r="L469" s="66">
        <v>20080609</v>
      </c>
    </row>
    <row r="470" spans="1:12" ht="15">
      <c r="A470" s="7">
        <v>440</v>
      </c>
      <c r="B470" s="17" t="s">
        <v>460</v>
      </c>
      <c r="C470" s="18" t="s">
        <v>461</v>
      </c>
      <c r="D470" s="17" t="s">
        <v>385</v>
      </c>
      <c r="E470" s="17" t="s">
        <v>462</v>
      </c>
      <c r="F470" s="74">
        <f t="shared" si="6"/>
        <v>1434088</v>
      </c>
      <c r="G470" s="37">
        <v>901700</v>
      </c>
      <c r="H470" s="37">
        <v>391072</v>
      </c>
      <c r="I470" s="37">
        <v>0</v>
      </c>
      <c r="J470" s="37">
        <v>141316</v>
      </c>
      <c r="K470" s="37"/>
      <c r="L470" s="66">
        <v>20080707</v>
      </c>
    </row>
    <row r="471" spans="1:12" ht="15">
      <c r="A471" s="7">
        <v>441</v>
      </c>
      <c r="B471" s="17" t="s">
        <v>463</v>
      </c>
      <c r="C471" s="18" t="s">
        <v>464</v>
      </c>
      <c r="D471" s="17" t="s">
        <v>385</v>
      </c>
      <c r="E471" s="17" t="s">
        <v>465</v>
      </c>
      <c r="F471" s="74">
        <f t="shared" si="6"/>
        <v>3424624</v>
      </c>
      <c r="G471" s="37">
        <v>2088493</v>
      </c>
      <c r="H471" s="37">
        <v>1326038</v>
      </c>
      <c r="I471" s="37">
        <v>0</v>
      </c>
      <c r="J471" s="37">
        <v>10093</v>
      </c>
      <c r="K471" s="37"/>
      <c r="L471" s="66">
        <v>20080609</v>
      </c>
    </row>
    <row r="472" spans="1:12" ht="15">
      <c r="A472" s="7">
        <v>442</v>
      </c>
      <c r="B472" s="17" t="s">
        <v>466</v>
      </c>
      <c r="C472" s="18" t="s">
        <v>467</v>
      </c>
      <c r="D472" s="17" t="s">
        <v>385</v>
      </c>
      <c r="E472" s="17" t="s">
        <v>468</v>
      </c>
      <c r="F472" s="74">
        <f t="shared" si="6"/>
        <v>3358803</v>
      </c>
      <c r="G472" s="37">
        <v>1046254</v>
      </c>
      <c r="H472" s="37">
        <v>1350952</v>
      </c>
      <c r="I472" s="37">
        <v>540800</v>
      </c>
      <c r="J472" s="37">
        <v>420797</v>
      </c>
      <c r="K472" s="37"/>
      <c r="L472" s="66">
        <v>20080707</v>
      </c>
    </row>
    <row r="473" spans="1:12" ht="15">
      <c r="A473" s="7">
        <v>443</v>
      </c>
      <c r="B473" s="17" t="s">
        <v>469</v>
      </c>
      <c r="C473" s="18" t="s">
        <v>470</v>
      </c>
      <c r="D473" s="17" t="s">
        <v>385</v>
      </c>
      <c r="E473" s="17" t="s">
        <v>471</v>
      </c>
      <c r="F473" s="74">
        <f t="shared" si="6"/>
        <v>1712916</v>
      </c>
      <c r="G473" s="37">
        <v>1014100</v>
      </c>
      <c r="H473" s="37">
        <v>667241</v>
      </c>
      <c r="I473" s="37">
        <v>0</v>
      </c>
      <c r="J473" s="37">
        <v>31575</v>
      </c>
      <c r="K473" s="37"/>
      <c r="L473" s="66">
        <v>20080609</v>
      </c>
    </row>
    <row r="474" spans="1:12" ht="15">
      <c r="A474" s="7">
        <v>444</v>
      </c>
      <c r="B474" s="17" t="s">
        <v>472</v>
      </c>
      <c r="C474" s="18" t="s">
        <v>473</v>
      </c>
      <c r="D474" s="17" t="s">
        <v>385</v>
      </c>
      <c r="E474" s="17" t="s">
        <v>474</v>
      </c>
      <c r="F474" s="74">
        <f t="shared" si="6"/>
        <v>22864181</v>
      </c>
      <c r="G474" s="37">
        <v>6665676</v>
      </c>
      <c r="H474" s="37">
        <v>4186483</v>
      </c>
      <c r="I474" s="37">
        <v>3130342</v>
      </c>
      <c r="J474" s="37">
        <v>8881680</v>
      </c>
      <c r="K474" s="37"/>
      <c r="L474" s="66">
        <v>20080609</v>
      </c>
    </row>
    <row r="475" spans="1:12" ht="15">
      <c r="A475" s="7">
        <v>445</v>
      </c>
      <c r="B475" s="17" t="s">
        <v>475</v>
      </c>
      <c r="C475" s="18" t="s">
        <v>476</v>
      </c>
      <c r="D475" s="17" t="s">
        <v>385</v>
      </c>
      <c r="E475" s="17" t="s">
        <v>477</v>
      </c>
      <c r="F475" s="74">
        <f t="shared" si="6"/>
        <v>3630319</v>
      </c>
      <c r="G475" s="37">
        <v>1919550</v>
      </c>
      <c r="H475" s="37">
        <v>1710769</v>
      </c>
      <c r="I475" s="37">
        <v>0</v>
      </c>
      <c r="J475" s="37">
        <v>0</v>
      </c>
      <c r="K475" s="37"/>
      <c r="L475" s="66">
        <v>20080609</v>
      </c>
    </row>
    <row r="476" spans="1:12" ht="15">
      <c r="A476" s="7">
        <v>446</v>
      </c>
      <c r="B476" s="17" t="s">
        <v>478</v>
      </c>
      <c r="C476" s="18" t="s">
        <v>479</v>
      </c>
      <c r="D476" s="17" t="s">
        <v>385</v>
      </c>
      <c r="E476" s="17" t="s">
        <v>480</v>
      </c>
      <c r="F476" s="74">
        <f t="shared" si="6"/>
        <v>897496</v>
      </c>
      <c r="G476" s="37">
        <v>0</v>
      </c>
      <c r="H476" s="37">
        <v>1603</v>
      </c>
      <c r="I476" s="37">
        <v>49806</v>
      </c>
      <c r="J476" s="37">
        <v>846087</v>
      </c>
      <c r="K476" s="37"/>
      <c r="L476" s="66">
        <v>20080609</v>
      </c>
    </row>
    <row r="477" spans="1:12" ht="15">
      <c r="A477" s="7">
        <v>447</v>
      </c>
      <c r="B477" s="17" t="s">
        <v>481</v>
      </c>
      <c r="C477" s="18" t="s">
        <v>482</v>
      </c>
      <c r="D477" s="17" t="s">
        <v>385</v>
      </c>
      <c r="E477" s="17" t="s">
        <v>483</v>
      </c>
      <c r="F477" s="74">
        <f t="shared" si="6"/>
        <v>13884428</v>
      </c>
      <c r="G477" s="37">
        <v>9407553</v>
      </c>
      <c r="H477" s="37">
        <v>3995788</v>
      </c>
      <c r="I477" s="37">
        <v>13202</v>
      </c>
      <c r="J477" s="37">
        <v>467885</v>
      </c>
      <c r="K477" s="37"/>
      <c r="L477" s="66">
        <v>20080609</v>
      </c>
    </row>
    <row r="478" spans="1:12" ht="15">
      <c r="A478" s="7">
        <v>448</v>
      </c>
      <c r="B478" s="17" t="s">
        <v>485</v>
      </c>
      <c r="C478" s="18" t="s">
        <v>486</v>
      </c>
      <c r="D478" s="17" t="s">
        <v>484</v>
      </c>
      <c r="E478" s="17" t="s">
        <v>487</v>
      </c>
      <c r="F478" s="74">
        <f t="shared" si="6"/>
        <v>1099050</v>
      </c>
      <c r="G478" s="37">
        <v>93300</v>
      </c>
      <c r="H478" s="37">
        <v>928351</v>
      </c>
      <c r="I478" s="37">
        <v>0</v>
      </c>
      <c r="J478" s="37">
        <v>77399</v>
      </c>
      <c r="K478" s="37"/>
      <c r="L478" s="66">
        <v>20080609</v>
      </c>
    </row>
    <row r="479" spans="1:12" ht="15">
      <c r="A479" s="7">
        <v>449</v>
      </c>
      <c r="B479" s="17" t="s">
        <v>488</v>
      </c>
      <c r="C479" s="18" t="s">
        <v>489</v>
      </c>
      <c r="D479" s="17" t="s">
        <v>484</v>
      </c>
      <c r="E479" s="17" t="s">
        <v>490</v>
      </c>
      <c r="F479" s="74">
        <f aca="true" t="shared" si="7" ref="F479:F542">G479+H479+I479+J479</f>
        <v>23545903</v>
      </c>
      <c r="G479" s="37">
        <v>404100</v>
      </c>
      <c r="H479" s="37">
        <v>5786355</v>
      </c>
      <c r="I479" s="37">
        <v>7446000</v>
      </c>
      <c r="J479" s="37">
        <v>9909448</v>
      </c>
      <c r="K479" s="37"/>
      <c r="L479" s="66">
        <v>20080609</v>
      </c>
    </row>
    <row r="480" spans="1:12" ht="15">
      <c r="A480" s="7">
        <v>450</v>
      </c>
      <c r="B480" s="17" t="s">
        <v>491</v>
      </c>
      <c r="C480" s="18" t="s">
        <v>492</v>
      </c>
      <c r="D480" s="17" t="s">
        <v>484</v>
      </c>
      <c r="E480" s="17" t="s">
        <v>493</v>
      </c>
      <c r="F480" s="74">
        <f t="shared" si="7"/>
        <v>3728319</v>
      </c>
      <c r="G480" s="37">
        <v>1200000</v>
      </c>
      <c r="H480" s="37">
        <v>1070969</v>
      </c>
      <c r="I480" s="37">
        <v>1000000</v>
      </c>
      <c r="J480" s="37">
        <v>457350</v>
      </c>
      <c r="K480" s="37"/>
      <c r="L480" s="66">
        <v>20080609</v>
      </c>
    </row>
    <row r="481" spans="1:12" ht="15">
      <c r="A481" s="7">
        <v>451</v>
      </c>
      <c r="B481" s="17" t="s">
        <v>494</v>
      </c>
      <c r="C481" s="18" t="s">
        <v>495</v>
      </c>
      <c r="D481" s="17" t="s">
        <v>484</v>
      </c>
      <c r="E481" s="17" t="s">
        <v>496</v>
      </c>
      <c r="F481" s="74">
        <f t="shared" si="7"/>
        <v>5160291</v>
      </c>
      <c r="G481" s="37">
        <v>43001</v>
      </c>
      <c r="H481" s="37">
        <v>2976787</v>
      </c>
      <c r="I481" s="37">
        <v>217000</v>
      </c>
      <c r="J481" s="37">
        <v>1923503</v>
      </c>
      <c r="K481" s="37"/>
      <c r="L481" s="66">
        <v>20080609</v>
      </c>
    </row>
    <row r="482" spans="1:12" ht="15">
      <c r="A482" s="7">
        <v>452</v>
      </c>
      <c r="B482" s="17" t="s">
        <v>497</v>
      </c>
      <c r="C482" s="18" t="s">
        <v>498</v>
      </c>
      <c r="D482" s="17" t="s">
        <v>484</v>
      </c>
      <c r="E482" s="17" t="s">
        <v>499</v>
      </c>
      <c r="F482" s="74">
        <f t="shared" si="7"/>
        <v>3193219</v>
      </c>
      <c r="G482" s="37">
        <v>0</v>
      </c>
      <c r="H482" s="37">
        <v>1506412</v>
      </c>
      <c r="I482" s="37">
        <v>153000</v>
      </c>
      <c r="J482" s="37">
        <v>1533807</v>
      </c>
      <c r="K482" s="37"/>
      <c r="L482" s="66">
        <v>20080609</v>
      </c>
    </row>
    <row r="483" spans="1:12" ht="15">
      <c r="A483" s="7">
        <v>453</v>
      </c>
      <c r="B483" s="17" t="s">
        <v>500</v>
      </c>
      <c r="C483" s="18" t="s">
        <v>501</v>
      </c>
      <c r="D483" s="17" t="s">
        <v>484</v>
      </c>
      <c r="E483" s="17" t="s">
        <v>502</v>
      </c>
      <c r="F483" s="74">
        <f t="shared" si="7"/>
        <v>1935947</v>
      </c>
      <c r="G483" s="37">
        <v>214600</v>
      </c>
      <c r="H483" s="37">
        <v>1405530</v>
      </c>
      <c r="I483" s="37">
        <v>3200</v>
      </c>
      <c r="J483" s="37">
        <v>312617</v>
      </c>
      <c r="K483" s="37"/>
      <c r="L483" s="66">
        <v>20080609</v>
      </c>
    </row>
    <row r="484" spans="1:12" ht="15">
      <c r="A484" s="7">
        <v>454</v>
      </c>
      <c r="B484" s="17" t="s">
        <v>503</v>
      </c>
      <c r="C484" s="18" t="s">
        <v>504</v>
      </c>
      <c r="D484" s="17" t="s">
        <v>484</v>
      </c>
      <c r="E484" s="17" t="s">
        <v>505</v>
      </c>
      <c r="F484" s="74">
        <f t="shared" si="7"/>
        <v>10735340</v>
      </c>
      <c r="G484" s="37">
        <v>3171500</v>
      </c>
      <c r="H484" s="37">
        <v>3464830</v>
      </c>
      <c r="I484" s="37">
        <v>709200</v>
      </c>
      <c r="J484" s="37">
        <v>3389810</v>
      </c>
      <c r="K484" s="37"/>
      <c r="L484" s="66">
        <v>20080609</v>
      </c>
    </row>
    <row r="485" spans="1:12" ht="15">
      <c r="A485" s="7">
        <v>455</v>
      </c>
      <c r="B485" s="17" t="s">
        <v>506</v>
      </c>
      <c r="C485" s="18" t="s">
        <v>507</v>
      </c>
      <c r="D485" s="17" t="s">
        <v>484</v>
      </c>
      <c r="E485" s="17" t="s">
        <v>508</v>
      </c>
      <c r="F485" s="74">
        <f t="shared" si="7"/>
        <v>32072471</v>
      </c>
      <c r="G485" s="37">
        <v>4443655</v>
      </c>
      <c r="H485" s="37">
        <v>11481850</v>
      </c>
      <c r="I485" s="37">
        <v>409700</v>
      </c>
      <c r="J485" s="37">
        <v>15737266</v>
      </c>
      <c r="K485" s="72"/>
      <c r="L485" s="66">
        <v>20080707</v>
      </c>
    </row>
    <row r="486" spans="1:12" ht="15">
      <c r="A486" s="7">
        <v>456</v>
      </c>
      <c r="B486" s="17" t="s">
        <v>509</v>
      </c>
      <c r="C486" s="18" t="s">
        <v>510</v>
      </c>
      <c r="D486" s="17" t="s">
        <v>484</v>
      </c>
      <c r="E486" s="17" t="s">
        <v>511</v>
      </c>
      <c r="F486" s="74">
        <f t="shared" si="7"/>
        <v>1691151</v>
      </c>
      <c r="G486" s="37">
        <v>0</v>
      </c>
      <c r="H486" s="37">
        <v>1033666</v>
      </c>
      <c r="I486" s="37">
        <v>0</v>
      </c>
      <c r="J486" s="37">
        <v>657485</v>
      </c>
      <c r="K486" s="37"/>
      <c r="L486" s="66">
        <v>20080609</v>
      </c>
    </row>
    <row r="487" spans="1:12" ht="15">
      <c r="A487" s="7">
        <v>457</v>
      </c>
      <c r="B487" s="17" t="s">
        <v>512</v>
      </c>
      <c r="C487" s="18" t="s">
        <v>513</v>
      </c>
      <c r="D487" s="17" t="s">
        <v>484</v>
      </c>
      <c r="E487" s="17" t="s">
        <v>514</v>
      </c>
      <c r="F487" s="74">
        <f t="shared" si="7"/>
        <v>218081</v>
      </c>
      <c r="G487" s="37">
        <v>0</v>
      </c>
      <c r="H487" s="37">
        <v>195431</v>
      </c>
      <c r="I487" s="37">
        <v>0</v>
      </c>
      <c r="J487" s="37">
        <v>22650</v>
      </c>
      <c r="K487" s="72"/>
      <c r="L487" s="66">
        <v>20080609</v>
      </c>
    </row>
    <row r="488" spans="1:12" ht="15">
      <c r="A488" s="7">
        <v>458</v>
      </c>
      <c r="B488" s="17" t="s">
        <v>515</v>
      </c>
      <c r="C488" s="18" t="s">
        <v>516</v>
      </c>
      <c r="D488" s="17" t="s">
        <v>484</v>
      </c>
      <c r="E488" s="17" t="s">
        <v>517</v>
      </c>
      <c r="F488" s="74">
        <f t="shared" si="7"/>
        <v>3115796</v>
      </c>
      <c r="G488" s="37">
        <v>886251</v>
      </c>
      <c r="H488" s="37">
        <v>1773982</v>
      </c>
      <c r="I488" s="37">
        <v>3000</v>
      </c>
      <c r="J488" s="37">
        <v>452563</v>
      </c>
      <c r="K488" s="37"/>
      <c r="L488" s="66">
        <v>20080707</v>
      </c>
    </row>
    <row r="489" spans="1:12" ht="15">
      <c r="A489" s="7">
        <v>459</v>
      </c>
      <c r="B489" s="17" t="s">
        <v>518</v>
      </c>
      <c r="C489" s="18" t="s">
        <v>519</v>
      </c>
      <c r="D489" s="17" t="s">
        <v>484</v>
      </c>
      <c r="E489" s="17" t="s">
        <v>520</v>
      </c>
      <c r="F489" s="74">
        <f t="shared" si="7"/>
        <v>9628715</v>
      </c>
      <c r="G489" s="37">
        <v>4500</v>
      </c>
      <c r="H489" s="37">
        <v>1596251</v>
      </c>
      <c r="I489" s="37">
        <v>5914000</v>
      </c>
      <c r="J489" s="37">
        <v>2113964</v>
      </c>
      <c r="K489" s="37"/>
      <c r="L489" s="66">
        <v>20080609</v>
      </c>
    </row>
    <row r="490" spans="1:12" ht="15">
      <c r="A490" s="7">
        <v>460</v>
      </c>
      <c r="B490" s="17" t="s">
        <v>521</v>
      </c>
      <c r="C490" s="18" t="s">
        <v>522</v>
      </c>
      <c r="D490" s="17" t="s">
        <v>484</v>
      </c>
      <c r="E490" s="17" t="s">
        <v>523</v>
      </c>
      <c r="F490" s="74">
        <f t="shared" si="7"/>
        <v>7492971</v>
      </c>
      <c r="G490" s="37">
        <v>501201</v>
      </c>
      <c r="H490" s="37">
        <v>3256950</v>
      </c>
      <c r="I490" s="37">
        <v>3535000</v>
      </c>
      <c r="J490" s="37">
        <v>199820</v>
      </c>
      <c r="K490" s="37"/>
      <c r="L490" s="66">
        <v>20080609</v>
      </c>
    </row>
    <row r="491" spans="1:12" ht="15">
      <c r="A491" s="7">
        <v>461</v>
      </c>
      <c r="B491" s="17" t="s">
        <v>524</v>
      </c>
      <c r="C491" s="18" t="s">
        <v>525</v>
      </c>
      <c r="D491" s="17" t="s">
        <v>484</v>
      </c>
      <c r="E491" s="17" t="s">
        <v>526</v>
      </c>
      <c r="F491" s="74">
        <f t="shared" si="7"/>
        <v>29313618</v>
      </c>
      <c r="G491" s="37">
        <v>1157651</v>
      </c>
      <c r="H491" s="37">
        <v>13146235</v>
      </c>
      <c r="I491" s="37">
        <v>3538929</v>
      </c>
      <c r="J491" s="37">
        <v>11470803</v>
      </c>
      <c r="K491" s="37"/>
      <c r="L491" s="66">
        <v>20080609</v>
      </c>
    </row>
    <row r="492" spans="1:12" ht="15">
      <c r="A492" s="7">
        <v>462</v>
      </c>
      <c r="B492" s="17" t="s">
        <v>527</v>
      </c>
      <c r="C492" s="18" t="s">
        <v>528</v>
      </c>
      <c r="D492" s="17" t="s">
        <v>484</v>
      </c>
      <c r="E492" s="17" t="s">
        <v>529</v>
      </c>
      <c r="F492" s="74">
        <f t="shared" si="7"/>
        <v>6399004</v>
      </c>
      <c r="G492" s="37">
        <v>1492201</v>
      </c>
      <c r="H492" s="37">
        <v>3809448</v>
      </c>
      <c r="I492" s="37">
        <v>323289</v>
      </c>
      <c r="J492" s="37">
        <v>774066</v>
      </c>
      <c r="K492" s="37"/>
      <c r="L492" s="66">
        <v>20080707</v>
      </c>
    </row>
    <row r="493" spans="1:12" ht="15">
      <c r="A493" s="7">
        <v>463</v>
      </c>
      <c r="B493" s="17" t="s">
        <v>530</v>
      </c>
      <c r="C493" s="18" t="s">
        <v>531</v>
      </c>
      <c r="D493" s="17" t="s">
        <v>484</v>
      </c>
      <c r="E493" s="17" t="s">
        <v>532</v>
      </c>
      <c r="F493" s="74">
        <f t="shared" si="7"/>
        <v>3290564</v>
      </c>
      <c r="G493" s="37">
        <v>200000</v>
      </c>
      <c r="H493" s="37">
        <v>1666771</v>
      </c>
      <c r="I493" s="37">
        <v>0</v>
      </c>
      <c r="J493" s="37">
        <v>1423793</v>
      </c>
      <c r="K493" s="37"/>
      <c r="L493" s="66">
        <v>20080609</v>
      </c>
    </row>
    <row r="494" spans="1:12" ht="15">
      <c r="A494" s="7">
        <v>464</v>
      </c>
      <c r="B494" s="17" t="s">
        <v>534</v>
      </c>
      <c r="C494" s="18" t="s">
        <v>535</v>
      </c>
      <c r="D494" s="17" t="s">
        <v>533</v>
      </c>
      <c r="E494" s="17" t="s">
        <v>536</v>
      </c>
      <c r="F494" s="74">
        <f t="shared" si="7"/>
        <v>2549200</v>
      </c>
      <c r="G494" s="37">
        <v>1530000</v>
      </c>
      <c r="H494" s="37">
        <v>220200</v>
      </c>
      <c r="I494" s="37">
        <v>799000</v>
      </c>
      <c r="J494" s="37">
        <v>0</v>
      </c>
      <c r="K494" s="37"/>
      <c r="L494" s="66">
        <v>20080609</v>
      </c>
    </row>
    <row r="495" spans="1:12" ht="15">
      <c r="A495" s="7">
        <v>465</v>
      </c>
      <c r="B495" s="17" t="s">
        <v>537</v>
      </c>
      <c r="C495" s="18" t="s">
        <v>538</v>
      </c>
      <c r="D495" s="17" t="s">
        <v>533</v>
      </c>
      <c r="E495" s="17" t="s">
        <v>539</v>
      </c>
      <c r="F495" s="74">
        <f t="shared" si="7"/>
        <v>1144173</v>
      </c>
      <c r="G495" s="37">
        <v>81864</v>
      </c>
      <c r="H495" s="37">
        <v>82463</v>
      </c>
      <c r="I495" s="37">
        <v>25500</v>
      </c>
      <c r="J495" s="37">
        <v>954346</v>
      </c>
      <c r="K495" s="72"/>
      <c r="L495" s="66">
        <v>20080609</v>
      </c>
    </row>
    <row r="496" spans="1:12" ht="15">
      <c r="A496" s="7">
        <v>466</v>
      </c>
      <c r="B496" s="17" t="s">
        <v>540</v>
      </c>
      <c r="C496" s="18" t="s">
        <v>541</v>
      </c>
      <c r="D496" s="17" t="s">
        <v>533</v>
      </c>
      <c r="E496" s="17" t="s">
        <v>542</v>
      </c>
      <c r="F496" s="74">
        <f t="shared" si="7"/>
        <v>773185</v>
      </c>
      <c r="G496" s="37">
        <v>504000</v>
      </c>
      <c r="H496" s="37">
        <v>139185</v>
      </c>
      <c r="I496" s="37">
        <v>111000</v>
      </c>
      <c r="J496" s="37">
        <v>19000</v>
      </c>
      <c r="K496" s="37"/>
      <c r="L496" s="66">
        <v>20080609</v>
      </c>
    </row>
    <row r="497" spans="1:12" ht="15">
      <c r="A497" s="7">
        <v>467</v>
      </c>
      <c r="B497" s="17" t="s">
        <v>543</v>
      </c>
      <c r="C497" s="18" t="s">
        <v>544</v>
      </c>
      <c r="D497" s="17" t="s">
        <v>533</v>
      </c>
      <c r="E497" s="17" t="s">
        <v>545</v>
      </c>
      <c r="F497" s="74">
        <f t="shared" si="7"/>
        <v>857175</v>
      </c>
      <c r="G497" s="37">
        <v>565000</v>
      </c>
      <c r="H497" s="37">
        <v>69825</v>
      </c>
      <c r="I497" s="37">
        <v>21500</v>
      </c>
      <c r="J497" s="37">
        <v>200850</v>
      </c>
      <c r="K497" s="37"/>
      <c r="L497" s="66">
        <v>20080609</v>
      </c>
    </row>
    <row r="498" spans="1:12" ht="15">
      <c r="A498" s="7">
        <v>468</v>
      </c>
      <c r="B498" s="17" t="s">
        <v>546</v>
      </c>
      <c r="C498" s="18" t="s">
        <v>547</v>
      </c>
      <c r="D498" s="17" t="s">
        <v>533</v>
      </c>
      <c r="E498" s="17" t="s">
        <v>548</v>
      </c>
      <c r="F498" s="74">
        <f t="shared" si="7"/>
        <v>493901</v>
      </c>
      <c r="G498" s="37">
        <v>35850</v>
      </c>
      <c r="H498" s="37">
        <v>81875</v>
      </c>
      <c r="I498" s="37">
        <v>210100</v>
      </c>
      <c r="J498" s="37">
        <v>166076</v>
      </c>
      <c r="K498" s="37"/>
      <c r="L498" s="66">
        <v>20080707</v>
      </c>
    </row>
    <row r="499" spans="1:12" ht="15">
      <c r="A499" s="7">
        <v>469</v>
      </c>
      <c r="B499" s="17" t="s">
        <v>549</v>
      </c>
      <c r="C499" s="18" t="s">
        <v>550</v>
      </c>
      <c r="D499" s="17" t="s">
        <v>533</v>
      </c>
      <c r="E499" s="17" t="s">
        <v>551</v>
      </c>
      <c r="F499" s="74">
        <f t="shared" si="7"/>
        <v>1810575</v>
      </c>
      <c r="G499" s="37">
        <v>178500</v>
      </c>
      <c r="H499" s="37">
        <v>133825</v>
      </c>
      <c r="I499" s="37">
        <v>59300</v>
      </c>
      <c r="J499" s="37">
        <v>1438950</v>
      </c>
      <c r="K499" s="37"/>
      <c r="L499" s="66">
        <v>20080707</v>
      </c>
    </row>
    <row r="500" spans="1:12" ht="15">
      <c r="A500" s="7">
        <v>470</v>
      </c>
      <c r="B500" s="17" t="s">
        <v>552</v>
      </c>
      <c r="C500" s="18" t="s">
        <v>553</v>
      </c>
      <c r="D500" s="17" t="s">
        <v>533</v>
      </c>
      <c r="E500" s="17" t="s">
        <v>554</v>
      </c>
      <c r="F500" s="74">
        <f t="shared" si="7"/>
        <v>189367</v>
      </c>
      <c r="G500" s="37">
        <v>72000</v>
      </c>
      <c r="H500" s="37">
        <v>102867</v>
      </c>
      <c r="I500" s="37">
        <v>0</v>
      </c>
      <c r="J500" s="37">
        <v>14500</v>
      </c>
      <c r="K500" s="37"/>
      <c r="L500" s="66">
        <v>20080609</v>
      </c>
    </row>
    <row r="501" spans="1:12" ht="15">
      <c r="A501" s="7">
        <v>471</v>
      </c>
      <c r="B501" s="17" t="s">
        <v>555</v>
      </c>
      <c r="C501" s="18" t="s">
        <v>556</v>
      </c>
      <c r="D501" s="17" t="s">
        <v>533</v>
      </c>
      <c r="E501" s="17" t="s">
        <v>557</v>
      </c>
      <c r="F501" s="74">
        <f t="shared" si="7"/>
        <v>1781337</v>
      </c>
      <c r="G501" s="37">
        <v>114400</v>
      </c>
      <c r="H501" s="37">
        <v>844645</v>
      </c>
      <c r="I501" s="37">
        <v>337214</v>
      </c>
      <c r="J501" s="37">
        <v>485078</v>
      </c>
      <c r="K501" s="37"/>
      <c r="L501" s="66">
        <v>20080609</v>
      </c>
    </row>
    <row r="502" spans="1:12" ht="15">
      <c r="A502" s="7">
        <v>472</v>
      </c>
      <c r="B502" s="17" t="s">
        <v>558</v>
      </c>
      <c r="C502" s="18" t="s">
        <v>559</v>
      </c>
      <c r="D502" s="17" t="s">
        <v>533</v>
      </c>
      <c r="E502" s="17" t="s">
        <v>560</v>
      </c>
      <c r="F502" s="74">
        <f t="shared" si="7"/>
        <v>1767717</v>
      </c>
      <c r="G502" s="37">
        <v>808000</v>
      </c>
      <c r="H502" s="37">
        <v>330708</v>
      </c>
      <c r="I502" s="37">
        <v>436400</v>
      </c>
      <c r="J502" s="37">
        <v>192609</v>
      </c>
      <c r="K502" s="37"/>
      <c r="L502" s="66">
        <v>20080707</v>
      </c>
    </row>
    <row r="503" spans="1:12" ht="15">
      <c r="A503" s="7">
        <v>473</v>
      </c>
      <c r="B503" s="17" t="s">
        <v>561</v>
      </c>
      <c r="C503" s="18" t="s">
        <v>562</v>
      </c>
      <c r="D503" s="17" t="s">
        <v>533</v>
      </c>
      <c r="E503" s="17" t="s">
        <v>563</v>
      </c>
      <c r="F503" s="74">
        <f t="shared" si="7"/>
        <v>2463917</v>
      </c>
      <c r="G503" s="37">
        <v>920211</v>
      </c>
      <c r="H503" s="37">
        <v>781650</v>
      </c>
      <c r="I503" s="37">
        <v>137748</v>
      </c>
      <c r="J503" s="37">
        <v>624308</v>
      </c>
      <c r="K503" s="37"/>
      <c r="L503" s="66">
        <v>20080609</v>
      </c>
    </row>
    <row r="504" spans="1:12" ht="15">
      <c r="A504" s="7">
        <v>474</v>
      </c>
      <c r="B504" s="17" t="s">
        <v>564</v>
      </c>
      <c r="C504" s="18" t="s">
        <v>565</v>
      </c>
      <c r="D504" s="17" t="s">
        <v>533</v>
      </c>
      <c r="E504" s="17" t="s">
        <v>571</v>
      </c>
      <c r="F504" s="74">
        <f t="shared" si="7"/>
        <v>826952</v>
      </c>
      <c r="G504" s="37">
        <v>480000</v>
      </c>
      <c r="H504" s="37">
        <v>144955</v>
      </c>
      <c r="I504" s="37">
        <v>60000</v>
      </c>
      <c r="J504" s="37">
        <v>141997</v>
      </c>
      <c r="K504" s="37"/>
      <c r="L504" s="66">
        <v>20080609</v>
      </c>
    </row>
    <row r="505" spans="1:12" ht="15">
      <c r="A505" s="7">
        <v>475</v>
      </c>
      <c r="B505" s="17" t="s">
        <v>572</v>
      </c>
      <c r="C505" s="18" t="s">
        <v>573</v>
      </c>
      <c r="D505" s="17" t="s">
        <v>533</v>
      </c>
      <c r="E505" s="17" t="s">
        <v>574</v>
      </c>
      <c r="F505" s="74">
        <f t="shared" si="7"/>
        <v>6801528</v>
      </c>
      <c r="G505" s="37">
        <v>4381300</v>
      </c>
      <c r="H505" s="37">
        <v>2335226</v>
      </c>
      <c r="I505" s="37">
        <v>0</v>
      </c>
      <c r="J505" s="37">
        <v>85002</v>
      </c>
      <c r="K505" s="37"/>
      <c r="L505" s="66" t="s">
        <v>3</v>
      </c>
    </row>
    <row r="506" spans="1:12" ht="15">
      <c r="A506" s="7">
        <v>476</v>
      </c>
      <c r="B506" s="17" t="s">
        <v>575</v>
      </c>
      <c r="C506" s="18" t="s">
        <v>576</v>
      </c>
      <c r="D506" s="17" t="s">
        <v>533</v>
      </c>
      <c r="E506" s="17" t="s">
        <v>577</v>
      </c>
      <c r="F506" s="74">
        <f t="shared" si="7"/>
        <v>1783948</v>
      </c>
      <c r="G506" s="37">
        <v>422121</v>
      </c>
      <c r="H506" s="37">
        <v>530820</v>
      </c>
      <c r="I506" s="37">
        <v>331592</v>
      </c>
      <c r="J506" s="37">
        <v>499415</v>
      </c>
      <c r="K506" s="37"/>
      <c r="L506" s="66">
        <v>20080609</v>
      </c>
    </row>
    <row r="507" spans="1:12" ht="15">
      <c r="A507" s="7">
        <v>477</v>
      </c>
      <c r="B507" s="17" t="s">
        <v>578</v>
      </c>
      <c r="C507" s="18" t="s">
        <v>579</v>
      </c>
      <c r="D507" s="17" t="s">
        <v>533</v>
      </c>
      <c r="E507" s="17" t="s">
        <v>580</v>
      </c>
      <c r="F507" s="74">
        <f t="shared" si="7"/>
        <v>2742658</v>
      </c>
      <c r="G507" s="37">
        <v>106600</v>
      </c>
      <c r="H507" s="37">
        <v>346827</v>
      </c>
      <c r="I507" s="37">
        <v>1753285</v>
      </c>
      <c r="J507" s="37">
        <v>535946</v>
      </c>
      <c r="K507" s="37"/>
      <c r="L507" s="66">
        <v>20080707</v>
      </c>
    </row>
    <row r="508" spans="1:12" ht="15">
      <c r="A508" s="7">
        <v>478</v>
      </c>
      <c r="B508" s="17" t="s">
        <v>581</v>
      </c>
      <c r="C508" s="18" t="s">
        <v>582</v>
      </c>
      <c r="D508" s="17" t="s">
        <v>533</v>
      </c>
      <c r="E508" s="17" t="s">
        <v>583</v>
      </c>
      <c r="F508" s="74">
        <f t="shared" si="7"/>
        <v>2230193</v>
      </c>
      <c r="G508" s="37">
        <v>0</v>
      </c>
      <c r="H508" s="37">
        <v>231042</v>
      </c>
      <c r="I508" s="37">
        <v>1511500</v>
      </c>
      <c r="J508" s="37">
        <v>487651</v>
      </c>
      <c r="K508" s="37"/>
      <c r="L508" s="66">
        <v>20080609</v>
      </c>
    </row>
    <row r="509" spans="1:12" ht="15">
      <c r="A509" s="7">
        <v>479</v>
      </c>
      <c r="B509" s="17" t="s">
        <v>585</v>
      </c>
      <c r="C509" s="18" t="s">
        <v>586</v>
      </c>
      <c r="D509" s="17" t="s">
        <v>584</v>
      </c>
      <c r="E509" s="17" t="s">
        <v>587</v>
      </c>
      <c r="F509" s="74">
        <f t="shared" si="7"/>
        <v>10861648</v>
      </c>
      <c r="G509" s="37">
        <v>5055702</v>
      </c>
      <c r="H509" s="37">
        <v>4335458</v>
      </c>
      <c r="I509" s="37">
        <v>218852</v>
      </c>
      <c r="J509" s="37">
        <v>1251636</v>
      </c>
      <c r="K509" s="37"/>
      <c r="L509" s="66">
        <v>20080609</v>
      </c>
    </row>
    <row r="510" spans="1:12" ht="15">
      <c r="A510" s="7">
        <v>480</v>
      </c>
      <c r="B510" s="17" t="s">
        <v>588</v>
      </c>
      <c r="C510" s="18" t="s">
        <v>589</v>
      </c>
      <c r="D510" s="17" t="s">
        <v>584</v>
      </c>
      <c r="E510" s="17" t="s">
        <v>590</v>
      </c>
      <c r="F510" s="74">
        <f t="shared" si="7"/>
        <v>17484460</v>
      </c>
      <c r="G510" s="37">
        <v>3227726</v>
      </c>
      <c r="H510" s="37">
        <v>8948370</v>
      </c>
      <c r="I510" s="37">
        <v>351298</v>
      </c>
      <c r="J510" s="37">
        <v>4957066</v>
      </c>
      <c r="K510" s="37"/>
      <c r="L510" s="66">
        <v>20080609</v>
      </c>
    </row>
    <row r="511" spans="1:12" ht="15">
      <c r="A511" s="7">
        <v>481</v>
      </c>
      <c r="B511" s="17" t="s">
        <v>591</v>
      </c>
      <c r="C511" s="18" t="s">
        <v>592</v>
      </c>
      <c r="D511" s="17" t="s">
        <v>584</v>
      </c>
      <c r="E511" s="17" t="s">
        <v>593</v>
      </c>
      <c r="F511" s="74">
        <f t="shared" si="7"/>
        <v>7922446</v>
      </c>
      <c r="G511" s="37">
        <v>100502</v>
      </c>
      <c r="H511" s="37">
        <v>3938026</v>
      </c>
      <c r="I511" s="37">
        <v>887001</v>
      </c>
      <c r="J511" s="37">
        <v>2996917</v>
      </c>
      <c r="K511" s="37"/>
      <c r="L511" s="66">
        <v>20080609</v>
      </c>
    </row>
    <row r="512" spans="1:12" ht="15">
      <c r="A512" s="7">
        <v>482</v>
      </c>
      <c r="B512" s="17" t="s">
        <v>594</v>
      </c>
      <c r="C512" s="18" t="s">
        <v>595</v>
      </c>
      <c r="D512" s="17" t="s">
        <v>584</v>
      </c>
      <c r="E512" s="17" t="s">
        <v>596</v>
      </c>
      <c r="F512" s="74">
        <f t="shared" si="7"/>
        <v>1379205</v>
      </c>
      <c r="G512" s="37">
        <v>0</v>
      </c>
      <c r="H512" s="37">
        <v>1135384</v>
      </c>
      <c r="I512" s="37">
        <v>0</v>
      </c>
      <c r="J512" s="37">
        <v>243821</v>
      </c>
      <c r="K512" s="37"/>
      <c r="L512" s="66">
        <v>20080609</v>
      </c>
    </row>
    <row r="513" spans="1:12" ht="15">
      <c r="A513" s="7">
        <v>483</v>
      </c>
      <c r="B513" s="17" t="s">
        <v>597</v>
      </c>
      <c r="C513" s="18" t="s">
        <v>598</v>
      </c>
      <c r="D513" s="17" t="s">
        <v>584</v>
      </c>
      <c r="E513" s="17" t="s">
        <v>599</v>
      </c>
      <c r="F513" s="74">
        <f t="shared" si="7"/>
        <v>16524555</v>
      </c>
      <c r="G513" s="37">
        <v>1115000</v>
      </c>
      <c r="H513" s="37">
        <v>3301578</v>
      </c>
      <c r="I513" s="37">
        <v>357714</v>
      </c>
      <c r="J513" s="37">
        <v>11750263</v>
      </c>
      <c r="K513" s="37"/>
      <c r="L513" s="66">
        <v>20080609</v>
      </c>
    </row>
    <row r="514" spans="1:12" ht="15">
      <c r="A514" s="7">
        <v>484</v>
      </c>
      <c r="B514" s="17" t="s">
        <v>600</v>
      </c>
      <c r="C514" s="18" t="s">
        <v>601</v>
      </c>
      <c r="D514" s="17" t="s">
        <v>584</v>
      </c>
      <c r="E514" s="17" t="s">
        <v>602</v>
      </c>
      <c r="F514" s="74">
        <f t="shared" si="7"/>
        <v>157250994</v>
      </c>
      <c r="G514" s="37">
        <v>2137677</v>
      </c>
      <c r="H514" s="37">
        <v>8747152</v>
      </c>
      <c r="I514" s="37">
        <v>236100</v>
      </c>
      <c r="J514" s="37">
        <v>146130065</v>
      </c>
      <c r="K514" s="37"/>
      <c r="L514" s="66">
        <v>20080609</v>
      </c>
    </row>
    <row r="515" spans="1:12" ht="15">
      <c r="A515" s="7">
        <v>485</v>
      </c>
      <c r="B515" s="17" t="s">
        <v>603</v>
      </c>
      <c r="C515" s="18" t="s">
        <v>604</v>
      </c>
      <c r="D515" s="17" t="s">
        <v>584</v>
      </c>
      <c r="E515" s="17" t="s">
        <v>605</v>
      </c>
      <c r="F515" s="74">
        <f t="shared" si="7"/>
        <v>1765911</v>
      </c>
      <c r="G515" s="37">
        <v>500000</v>
      </c>
      <c r="H515" s="37">
        <v>1264911</v>
      </c>
      <c r="I515" s="37">
        <v>0</v>
      </c>
      <c r="J515" s="37">
        <v>1000</v>
      </c>
      <c r="K515" s="37"/>
      <c r="L515" s="66" t="s">
        <v>3</v>
      </c>
    </row>
    <row r="516" spans="1:12" ht="15">
      <c r="A516" s="7">
        <v>486</v>
      </c>
      <c r="B516" s="17" t="s">
        <v>606</v>
      </c>
      <c r="C516" s="18" t="s">
        <v>607</v>
      </c>
      <c r="D516" s="17" t="s">
        <v>584</v>
      </c>
      <c r="E516" s="17" t="s">
        <v>1554</v>
      </c>
      <c r="F516" s="74">
        <f t="shared" si="7"/>
        <v>29122152</v>
      </c>
      <c r="G516" s="37">
        <v>4402881</v>
      </c>
      <c r="H516" s="37">
        <v>7018190</v>
      </c>
      <c r="I516" s="37">
        <v>9281634</v>
      </c>
      <c r="J516" s="37">
        <v>8419447</v>
      </c>
      <c r="K516" s="37"/>
      <c r="L516" s="66">
        <v>20080707</v>
      </c>
    </row>
    <row r="517" spans="1:12" ht="15">
      <c r="A517" s="7">
        <v>487</v>
      </c>
      <c r="B517" s="17" t="s">
        <v>608</v>
      </c>
      <c r="C517" s="18" t="s">
        <v>609</v>
      </c>
      <c r="D517" s="17" t="s">
        <v>584</v>
      </c>
      <c r="E517" s="17" t="s">
        <v>626</v>
      </c>
      <c r="F517" s="74">
        <f t="shared" si="7"/>
        <v>2134845</v>
      </c>
      <c r="G517" s="37">
        <v>775000</v>
      </c>
      <c r="H517" s="37">
        <v>969013</v>
      </c>
      <c r="I517" s="37">
        <v>10000</v>
      </c>
      <c r="J517" s="37">
        <v>380832</v>
      </c>
      <c r="K517" s="37"/>
      <c r="L517" s="66">
        <v>20080609</v>
      </c>
    </row>
    <row r="518" spans="1:12" ht="15">
      <c r="A518" s="7">
        <v>488</v>
      </c>
      <c r="B518" s="17" t="s">
        <v>627</v>
      </c>
      <c r="C518" s="18" t="s">
        <v>628</v>
      </c>
      <c r="D518" s="17" t="s">
        <v>584</v>
      </c>
      <c r="E518" s="17" t="s">
        <v>629</v>
      </c>
      <c r="F518" s="74">
        <f t="shared" si="7"/>
        <v>19402558</v>
      </c>
      <c r="G518" s="37">
        <v>8536023</v>
      </c>
      <c r="H518" s="37">
        <v>5818811</v>
      </c>
      <c r="I518" s="37">
        <v>783645</v>
      </c>
      <c r="J518" s="37">
        <v>4264079</v>
      </c>
      <c r="K518" s="37"/>
      <c r="L518" s="66">
        <v>20080609</v>
      </c>
    </row>
    <row r="519" spans="1:12" ht="15">
      <c r="A519" s="7">
        <v>489</v>
      </c>
      <c r="B519" s="17" t="s">
        <v>630</v>
      </c>
      <c r="C519" s="18" t="s">
        <v>631</v>
      </c>
      <c r="D519" s="17" t="s">
        <v>584</v>
      </c>
      <c r="E519" s="17" t="s">
        <v>632</v>
      </c>
      <c r="F519" s="74">
        <f t="shared" si="7"/>
        <v>1226597</v>
      </c>
      <c r="G519" s="37">
        <v>300000</v>
      </c>
      <c r="H519" s="37">
        <v>668465</v>
      </c>
      <c r="I519" s="37">
        <v>0</v>
      </c>
      <c r="J519" s="37">
        <v>258132</v>
      </c>
      <c r="K519" s="37"/>
      <c r="L519" s="66">
        <v>20080609</v>
      </c>
    </row>
    <row r="520" spans="1:12" ht="15">
      <c r="A520" s="7">
        <v>490</v>
      </c>
      <c r="B520" s="17" t="s">
        <v>633</v>
      </c>
      <c r="C520" s="18" t="s">
        <v>634</v>
      </c>
      <c r="D520" s="17" t="s">
        <v>584</v>
      </c>
      <c r="E520" s="17" t="s">
        <v>635</v>
      </c>
      <c r="F520" s="74">
        <f t="shared" si="7"/>
        <v>11249</v>
      </c>
      <c r="G520" s="37">
        <v>0</v>
      </c>
      <c r="H520" s="37">
        <v>9749</v>
      </c>
      <c r="I520" s="37">
        <v>0</v>
      </c>
      <c r="J520" s="37">
        <v>1500</v>
      </c>
      <c r="K520" s="37"/>
      <c r="L520" s="66" t="s">
        <v>3</v>
      </c>
    </row>
    <row r="521" spans="1:12" ht="15">
      <c r="A521" s="7">
        <v>491</v>
      </c>
      <c r="B521" s="17" t="s">
        <v>636</v>
      </c>
      <c r="C521" s="18" t="s">
        <v>637</v>
      </c>
      <c r="D521" s="17" t="s">
        <v>584</v>
      </c>
      <c r="E521" s="17" t="s">
        <v>638</v>
      </c>
      <c r="F521" s="74">
        <f t="shared" si="7"/>
        <v>6141208</v>
      </c>
      <c r="G521" s="37">
        <v>648916</v>
      </c>
      <c r="H521" s="37">
        <v>3527131</v>
      </c>
      <c r="I521" s="37">
        <v>1705</v>
      </c>
      <c r="J521" s="37">
        <v>1963456</v>
      </c>
      <c r="K521" s="37"/>
      <c r="L521" s="66">
        <v>20080609</v>
      </c>
    </row>
    <row r="522" spans="1:12" ht="15">
      <c r="A522" s="7">
        <v>492</v>
      </c>
      <c r="B522" s="17" t="s">
        <v>639</v>
      </c>
      <c r="C522" s="18" t="s">
        <v>640</v>
      </c>
      <c r="D522" s="17" t="s">
        <v>584</v>
      </c>
      <c r="E522" s="17" t="s">
        <v>641</v>
      </c>
      <c r="F522" s="74">
        <f t="shared" si="7"/>
        <v>3628130</v>
      </c>
      <c r="G522" s="37">
        <v>50500</v>
      </c>
      <c r="H522" s="37">
        <v>995855</v>
      </c>
      <c r="I522" s="37">
        <v>0</v>
      </c>
      <c r="J522" s="37">
        <v>2581775</v>
      </c>
      <c r="K522" s="37"/>
      <c r="L522" s="66" t="s">
        <v>3</v>
      </c>
    </row>
    <row r="523" spans="1:12" ht="15">
      <c r="A523" s="7">
        <v>493</v>
      </c>
      <c r="B523" s="17" t="s">
        <v>642</v>
      </c>
      <c r="C523" s="18" t="s">
        <v>643</v>
      </c>
      <c r="D523" s="17" t="s">
        <v>584</v>
      </c>
      <c r="E523" s="17" t="s">
        <v>568</v>
      </c>
      <c r="F523" s="74">
        <f t="shared" si="7"/>
        <v>2807816</v>
      </c>
      <c r="G523" s="37">
        <v>1213130</v>
      </c>
      <c r="H523" s="37">
        <v>1327586</v>
      </c>
      <c r="I523" s="37">
        <v>99000</v>
      </c>
      <c r="J523" s="37">
        <v>168100</v>
      </c>
      <c r="K523" s="37"/>
      <c r="L523" s="66">
        <v>20080609</v>
      </c>
    </row>
    <row r="524" spans="1:12" ht="15">
      <c r="A524" s="7">
        <v>494</v>
      </c>
      <c r="B524" s="17" t="s">
        <v>644</v>
      </c>
      <c r="C524" s="18" t="s">
        <v>645</v>
      </c>
      <c r="D524" s="17" t="s">
        <v>584</v>
      </c>
      <c r="E524" s="17" t="s">
        <v>646</v>
      </c>
      <c r="F524" s="74">
        <f t="shared" si="7"/>
        <v>5367622</v>
      </c>
      <c r="G524" s="37">
        <v>271901</v>
      </c>
      <c r="H524" s="37">
        <v>719341</v>
      </c>
      <c r="I524" s="37">
        <v>322000</v>
      </c>
      <c r="J524" s="37">
        <v>4054380</v>
      </c>
      <c r="K524" s="37"/>
      <c r="L524" s="66">
        <v>20080609</v>
      </c>
    </row>
    <row r="525" spans="1:12" ht="15">
      <c r="A525" s="7">
        <v>495</v>
      </c>
      <c r="B525" s="17" t="s">
        <v>647</v>
      </c>
      <c r="C525" s="18" t="s">
        <v>648</v>
      </c>
      <c r="D525" s="17" t="s">
        <v>584</v>
      </c>
      <c r="E525" s="17" t="s">
        <v>649</v>
      </c>
      <c r="F525" s="74">
        <f t="shared" si="7"/>
        <v>627967</v>
      </c>
      <c r="G525" s="37">
        <v>0</v>
      </c>
      <c r="H525" s="37">
        <v>372062</v>
      </c>
      <c r="I525" s="37">
        <v>0</v>
      </c>
      <c r="J525" s="37">
        <v>255905</v>
      </c>
      <c r="K525" s="37"/>
      <c r="L525" s="66">
        <v>20080609</v>
      </c>
    </row>
    <row r="526" spans="1:12" ht="15">
      <c r="A526" s="7">
        <v>496</v>
      </c>
      <c r="B526" s="17" t="s">
        <v>650</v>
      </c>
      <c r="C526" s="18" t="s">
        <v>651</v>
      </c>
      <c r="D526" s="17" t="s">
        <v>584</v>
      </c>
      <c r="E526" s="17" t="s">
        <v>652</v>
      </c>
      <c r="F526" s="74">
        <f t="shared" si="7"/>
        <v>2915665</v>
      </c>
      <c r="G526" s="37">
        <v>0</v>
      </c>
      <c r="H526" s="37">
        <v>1182606</v>
      </c>
      <c r="I526" s="37">
        <v>16200</v>
      </c>
      <c r="J526" s="37">
        <v>1716859</v>
      </c>
      <c r="K526" s="37"/>
      <c r="L526" s="66">
        <v>20080609</v>
      </c>
    </row>
    <row r="527" spans="1:12" ht="15">
      <c r="A527" s="7">
        <v>497</v>
      </c>
      <c r="B527" s="17" t="s">
        <v>653</v>
      </c>
      <c r="C527" s="18" t="s">
        <v>654</v>
      </c>
      <c r="D527" s="17" t="s">
        <v>584</v>
      </c>
      <c r="E527" s="17" t="s">
        <v>569</v>
      </c>
      <c r="F527" s="74">
        <f t="shared" si="7"/>
        <v>619930</v>
      </c>
      <c r="G527" s="37">
        <v>140500</v>
      </c>
      <c r="H527" s="37">
        <v>425475</v>
      </c>
      <c r="I527" s="37">
        <v>1200</v>
      </c>
      <c r="J527" s="37">
        <v>52755</v>
      </c>
      <c r="K527" s="37"/>
      <c r="L527" s="66">
        <v>20080609</v>
      </c>
    </row>
    <row r="528" spans="1:12" ht="15">
      <c r="A528" s="7">
        <v>498</v>
      </c>
      <c r="B528" s="17" t="s">
        <v>655</v>
      </c>
      <c r="C528" s="18" t="s">
        <v>656</v>
      </c>
      <c r="D528" s="17" t="s">
        <v>584</v>
      </c>
      <c r="E528" s="17" t="s">
        <v>657</v>
      </c>
      <c r="F528" s="74">
        <f t="shared" si="7"/>
        <v>14785456</v>
      </c>
      <c r="G528" s="37">
        <v>5435531</v>
      </c>
      <c r="H528" s="37">
        <v>6022221</v>
      </c>
      <c r="I528" s="37">
        <v>402193</v>
      </c>
      <c r="J528" s="37">
        <v>2925511</v>
      </c>
      <c r="K528" s="37"/>
      <c r="L528" s="66">
        <v>20080609</v>
      </c>
    </row>
    <row r="529" spans="1:12" ht="15">
      <c r="A529" s="7">
        <v>499</v>
      </c>
      <c r="B529" s="17" t="s">
        <v>658</v>
      </c>
      <c r="C529" s="18" t="s">
        <v>659</v>
      </c>
      <c r="D529" s="17" t="s">
        <v>584</v>
      </c>
      <c r="E529" s="17" t="s">
        <v>660</v>
      </c>
      <c r="F529" s="74">
        <f t="shared" si="7"/>
        <v>4559908</v>
      </c>
      <c r="G529" s="37">
        <v>588401</v>
      </c>
      <c r="H529" s="37">
        <v>1634709</v>
      </c>
      <c r="I529" s="37">
        <v>1475150</v>
      </c>
      <c r="J529" s="37">
        <v>861648</v>
      </c>
      <c r="K529" s="37"/>
      <c r="L529" s="66">
        <v>20080609</v>
      </c>
    </row>
    <row r="530" spans="1:12" ht="15">
      <c r="A530" s="7">
        <v>500</v>
      </c>
      <c r="B530" s="17" t="s">
        <v>662</v>
      </c>
      <c r="C530" s="18" t="s">
        <v>663</v>
      </c>
      <c r="D530" s="17" t="s">
        <v>661</v>
      </c>
      <c r="E530" s="17" t="s">
        <v>664</v>
      </c>
      <c r="F530" s="74">
        <f t="shared" si="7"/>
        <v>93816</v>
      </c>
      <c r="G530" s="37">
        <v>0</v>
      </c>
      <c r="H530" s="37">
        <v>49816</v>
      </c>
      <c r="I530" s="37">
        <v>0</v>
      </c>
      <c r="J530" s="37">
        <v>44000</v>
      </c>
      <c r="K530" s="37"/>
      <c r="L530" s="66">
        <v>20080609</v>
      </c>
    </row>
    <row r="531" spans="1:12" ht="15">
      <c r="A531" s="7">
        <v>501</v>
      </c>
      <c r="B531" s="17" t="s">
        <v>665</v>
      </c>
      <c r="C531" s="18" t="s">
        <v>666</v>
      </c>
      <c r="D531" s="17" t="s">
        <v>661</v>
      </c>
      <c r="E531" s="17" t="s">
        <v>667</v>
      </c>
      <c r="F531" s="74">
        <f t="shared" si="7"/>
        <v>1505263</v>
      </c>
      <c r="G531" s="37">
        <v>607150</v>
      </c>
      <c r="H531" s="37">
        <v>800951</v>
      </c>
      <c r="I531" s="37">
        <v>28000</v>
      </c>
      <c r="J531" s="37">
        <v>69162</v>
      </c>
      <c r="K531" s="37"/>
      <c r="L531" s="66">
        <v>20080609</v>
      </c>
    </row>
    <row r="532" spans="1:12" ht="15">
      <c r="A532" s="7">
        <v>502</v>
      </c>
      <c r="B532" s="17" t="s">
        <v>668</v>
      </c>
      <c r="C532" s="18" t="s">
        <v>669</v>
      </c>
      <c r="D532" s="17" t="s">
        <v>661</v>
      </c>
      <c r="E532" s="17" t="s">
        <v>670</v>
      </c>
      <c r="F532" s="74">
        <f t="shared" si="7"/>
        <v>326950</v>
      </c>
      <c r="G532" s="37">
        <v>0</v>
      </c>
      <c r="H532" s="37">
        <v>192350</v>
      </c>
      <c r="I532" s="37">
        <v>0</v>
      </c>
      <c r="J532" s="37">
        <v>134600</v>
      </c>
      <c r="K532" s="37"/>
      <c r="L532" s="66">
        <v>20080609</v>
      </c>
    </row>
    <row r="533" spans="1:12" ht="15">
      <c r="A533" s="7">
        <v>503</v>
      </c>
      <c r="B533" s="17" t="s">
        <v>671</v>
      </c>
      <c r="C533" s="18" t="s">
        <v>672</v>
      </c>
      <c r="D533" s="17" t="s">
        <v>661</v>
      </c>
      <c r="E533" s="17" t="s">
        <v>673</v>
      </c>
      <c r="F533" s="74">
        <f t="shared" si="7"/>
        <v>2181986</v>
      </c>
      <c r="G533" s="37">
        <v>376950</v>
      </c>
      <c r="H533" s="37">
        <v>1349046</v>
      </c>
      <c r="I533" s="37">
        <v>37500</v>
      </c>
      <c r="J533" s="37">
        <v>418490</v>
      </c>
      <c r="K533" s="37"/>
      <c r="L533" s="66">
        <v>20080609</v>
      </c>
    </row>
    <row r="534" spans="1:12" ht="15">
      <c r="A534" s="7">
        <v>504</v>
      </c>
      <c r="B534" s="17" t="s">
        <v>674</v>
      </c>
      <c r="C534" s="18" t="s">
        <v>675</v>
      </c>
      <c r="D534" s="17" t="s">
        <v>661</v>
      </c>
      <c r="E534" s="17" t="s">
        <v>676</v>
      </c>
      <c r="F534" s="74">
        <f t="shared" si="7"/>
        <v>2154539</v>
      </c>
      <c r="G534" s="37">
        <v>732050</v>
      </c>
      <c r="H534" s="37">
        <v>814410</v>
      </c>
      <c r="I534" s="37">
        <v>328409</v>
      </c>
      <c r="J534" s="37">
        <v>279670</v>
      </c>
      <c r="K534" s="37"/>
      <c r="L534" s="66">
        <v>20080609</v>
      </c>
    </row>
    <row r="535" spans="1:12" ht="15">
      <c r="A535" s="7">
        <v>505</v>
      </c>
      <c r="B535" s="17" t="s">
        <v>677</v>
      </c>
      <c r="C535" s="18" t="s">
        <v>678</v>
      </c>
      <c r="D535" s="17" t="s">
        <v>661</v>
      </c>
      <c r="E535" s="17" t="s">
        <v>679</v>
      </c>
      <c r="F535" s="74">
        <f t="shared" si="7"/>
        <v>6400314</v>
      </c>
      <c r="G535" s="37">
        <v>5600000</v>
      </c>
      <c r="H535" s="37">
        <v>488382</v>
      </c>
      <c r="I535" s="37">
        <v>20930</v>
      </c>
      <c r="J535" s="37">
        <v>291002</v>
      </c>
      <c r="K535" s="72"/>
      <c r="L535" s="66">
        <v>20080609</v>
      </c>
    </row>
    <row r="536" spans="1:12" ht="15">
      <c r="A536" s="7">
        <v>506</v>
      </c>
      <c r="B536" s="17" t="s">
        <v>680</v>
      </c>
      <c r="C536" s="18" t="s">
        <v>681</v>
      </c>
      <c r="D536" s="17" t="s">
        <v>661</v>
      </c>
      <c r="E536" s="17" t="s">
        <v>682</v>
      </c>
      <c r="F536" s="74">
        <f t="shared" si="7"/>
        <v>1174598</v>
      </c>
      <c r="G536" s="37">
        <v>402051</v>
      </c>
      <c r="H536" s="37">
        <v>663525</v>
      </c>
      <c r="I536" s="37">
        <v>16500</v>
      </c>
      <c r="J536" s="37">
        <v>92522</v>
      </c>
      <c r="K536" s="37"/>
      <c r="L536" s="66">
        <v>20080609</v>
      </c>
    </row>
    <row r="537" spans="1:12" ht="15">
      <c r="A537" s="7">
        <v>507</v>
      </c>
      <c r="B537" s="17" t="s">
        <v>683</v>
      </c>
      <c r="C537" s="18" t="s">
        <v>684</v>
      </c>
      <c r="D537" s="17" t="s">
        <v>661</v>
      </c>
      <c r="E537" s="17" t="s">
        <v>685</v>
      </c>
      <c r="F537" s="74">
        <f t="shared" si="7"/>
        <v>1501488</v>
      </c>
      <c r="G537" s="37">
        <v>553791</v>
      </c>
      <c r="H537" s="37">
        <v>861387</v>
      </c>
      <c r="I537" s="37">
        <v>0</v>
      </c>
      <c r="J537" s="37">
        <v>86310</v>
      </c>
      <c r="K537" s="37"/>
      <c r="L537" s="66">
        <v>20080707</v>
      </c>
    </row>
    <row r="538" spans="1:12" ht="15">
      <c r="A538" s="7">
        <v>508</v>
      </c>
      <c r="B538" s="17" t="s">
        <v>686</v>
      </c>
      <c r="C538" s="18" t="s">
        <v>687</v>
      </c>
      <c r="D538" s="17" t="s">
        <v>661</v>
      </c>
      <c r="E538" s="17" t="s">
        <v>688</v>
      </c>
      <c r="F538" s="74">
        <f t="shared" si="7"/>
        <v>288478</v>
      </c>
      <c r="G538" s="37">
        <v>5</v>
      </c>
      <c r="H538" s="37">
        <v>125450</v>
      </c>
      <c r="I538" s="37">
        <v>0</v>
      </c>
      <c r="J538" s="37">
        <v>163023</v>
      </c>
      <c r="K538" s="37"/>
      <c r="L538" s="66">
        <v>20080609</v>
      </c>
    </row>
    <row r="539" spans="1:12" ht="15">
      <c r="A539" s="7">
        <v>509</v>
      </c>
      <c r="B539" s="17" t="s">
        <v>689</v>
      </c>
      <c r="C539" s="18" t="s">
        <v>690</v>
      </c>
      <c r="D539" s="17" t="s">
        <v>661</v>
      </c>
      <c r="E539" s="17" t="s">
        <v>691</v>
      </c>
      <c r="F539" s="74">
        <f t="shared" si="7"/>
        <v>5176677</v>
      </c>
      <c r="G539" s="37">
        <v>14400</v>
      </c>
      <c r="H539" s="37">
        <v>1659546</v>
      </c>
      <c r="I539" s="37">
        <v>656200</v>
      </c>
      <c r="J539" s="37">
        <v>2846531</v>
      </c>
      <c r="K539" s="37"/>
      <c r="L539" s="66">
        <v>20080609</v>
      </c>
    </row>
    <row r="540" spans="1:12" ht="15">
      <c r="A540" s="7">
        <v>510</v>
      </c>
      <c r="B540" s="17" t="s">
        <v>692</v>
      </c>
      <c r="C540" s="18" t="s">
        <v>693</v>
      </c>
      <c r="D540" s="17" t="s">
        <v>661</v>
      </c>
      <c r="E540" s="17" t="s">
        <v>694</v>
      </c>
      <c r="F540" s="74">
        <f t="shared" si="7"/>
        <v>2027662</v>
      </c>
      <c r="G540" s="37">
        <v>347452</v>
      </c>
      <c r="H540" s="37">
        <v>1059326</v>
      </c>
      <c r="I540" s="37">
        <v>276863</v>
      </c>
      <c r="J540" s="37">
        <v>344021</v>
      </c>
      <c r="K540" s="37"/>
      <c r="L540" s="66">
        <v>20080609</v>
      </c>
    </row>
    <row r="541" spans="1:12" ht="15">
      <c r="A541" s="7">
        <v>511</v>
      </c>
      <c r="B541" s="17" t="s">
        <v>695</v>
      </c>
      <c r="C541" s="18" t="s">
        <v>696</v>
      </c>
      <c r="D541" s="17" t="s">
        <v>661</v>
      </c>
      <c r="E541" s="17" t="s">
        <v>697</v>
      </c>
      <c r="F541" s="74">
        <f t="shared" si="7"/>
        <v>3700550</v>
      </c>
      <c r="G541" s="37">
        <v>410900</v>
      </c>
      <c r="H541" s="37">
        <v>2069330</v>
      </c>
      <c r="I541" s="37">
        <v>217050</v>
      </c>
      <c r="J541" s="37">
        <v>1003270</v>
      </c>
      <c r="K541" s="37"/>
      <c r="L541" s="66">
        <v>20080609</v>
      </c>
    </row>
    <row r="542" spans="1:12" ht="15">
      <c r="A542" s="7">
        <v>512</v>
      </c>
      <c r="B542" s="17" t="s">
        <v>698</v>
      </c>
      <c r="C542" s="18" t="s">
        <v>699</v>
      </c>
      <c r="D542" s="17" t="s">
        <v>661</v>
      </c>
      <c r="E542" s="17" t="s">
        <v>700</v>
      </c>
      <c r="F542" s="74">
        <f t="shared" si="7"/>
        <v>743084</v>
      </c>
      <c r="G542" s="37">
        <v>0</v>
      </c>
      <c r="H542" s="37">
        <v>610653</v>
      </c>
      <c r="I542" s="37">
        <v>72500</v>
      </c>
      <c r="J542" s="37">
        <v>59931</v>
      </c>
      <c r="K542" s="37"/>
      <c r="L542" s="66">
        <v>20080707</v>
      </c>
    </row>
    <row r="543" spans="1:12" ht="15">
      <c r="A543" s="7">
        <v>513</v>
      </c>
      <c r="B543" s="17" t="s">
        <v>701</v>
      </c>
      <c r="C543" s="18" t="s">
        <v>702</v>
      </c>
      <c r="D543" s="17" t="s">
        <v>661</v>
      </c>
      <c r="E543" s="17" t="s">
        <v>703</v>
      </c>
      <c r="F543" s="74">
        <f aca="true" t="shared" si="8" ref="F543:F606">G543+H543+I543+J543</f>
        <v>673558</v>
      </c>
      <c r="G543" s="37">
        <v>329215</v>
      </c>
      <c r="H543" s="37">
        <v>250444</v>
      </c>
      <c r="I543" s="37">
        <v>34500</v>
      </c>
      <c r="J543" s="37">
        <v>59399</v>
      </c>
      <c r="K543" s="37"/>
      <c r="L543" s="66">
        <v>20080609</v>
      </c>
    </row>
    <row r="544" spans="1:12" ht="15">
      <c r="A544" s="7">
        <v>514</v>
      </c>
      <c r="B544" s="17" t="s">
        <v>704</v>
      </c>
      <c r="C544" s="18" t="s">
        <v>705</v>
      </c>
      <c r="D544" s="17" t="s">
        <v>661</v>
      </c>
      <c r="E544" s="17" t="s">
        <v>706</v>
      </c>
      <c r="F544" s="74">
        <f t="shared" si="8"/>
        <v>9789271</v>
      </c>
      <c r="G544" s="37">
        <v>10550</v>
      </c>
      <c r="H544" s="37">
        <v>881668</v>
      </c>
      <c r="I544" s="37">
        <v>5000</v>
      </c>
      <c r="J544" s="37">
        <v>8892053</v>
      </c>
      <c r="K544" s="37"/>
      <c r="L544" s="66">
        <v>20080609</v>
      </c>
    </row>
    <row r="545" spans="1:12" ht="15">
      <c r="A545" s="7">
        <v>515</v>
      </c>
      <c r="B545" s="17" t="s">
        <v>707</v>
      </c>
      <c r="C545" s="18" t="s">
        <v>708</v>
      </c>
      <c r="D545" s="17" t="s">
        <v>661</v>
      </c>
      <c r="E545" s="17" t="s">
        <v>709</v>
      </c>
      <c r="F545" s="74">
        <f t="shared" si="8"/>
        <v>307920</v>
      </c>
      <c r="G545" s="37">
        <v>265000</v>
      </c>
      <c r="H545" s="37">
        <v>42920</v>
      </c>
      <c r="I545" s="37">
        <v>0</v>
      </c>
      <c r="J545" s="37">
        <v>0</v>
      </c>
      <c r="K545" s="37"/>
      <c r="L545" s="66" t="s">
        <v>3</v>
      </c>
    </row>
    <row r="546" spans="1:12" ht="15">
      <c r="A546" s="7">
        <v>516</v>
      </c>
      <c r="B546" s="17" t="s">
        <v>710</v>
      </c>
      <c r="C546" s="18" t="s">
        <v>711</v>
      </c>
      <c r="D546" s="17" t="s">
        <v>661</v>
      </c>
      <c r="E546" s="17" t="s">
        <v>712</v>
      </c>
      <c r="F546" s="74">
        <f t="shared" si="8"/>
        <v>1319639</v>
      </c>
      <c r="G546" s="37">
        <v>450925</v>
      </c>
      <c r="H546" s="37">
        <v>700689</v>
      </c>
      <c r="I546" s="37">
        <v>66000</v>
      </c>
      <c r="J546" s="37">
        <v>102025</v>
      </c>
      <c r="K546" s="37"/>
      <c r="L546" s="66">
        <v>20080609</v>
      </c>
    </row>
    <row r="547" spans="1:12" ht="15">
      <c r="A547" s="7">
        <v>517</v>
      </c>
      <c r="B547" s="17" t="s">
        <v>713</v>
      </c>
      <c r="C547" s="18" t="s">
        <v>714</v>
      </c>
      <c r="D547" s="17" t="s">
        <v>661</v>
      </c>
      <c r="E547" s="17" t="s">
        <v>715</v>
      </c>
      <c r="F547" s="74">
        <f t="shared" si="8"/>
        <v>54414745</v>
      </c>
      <c r="G547" s="37">
        <v>2055000</v>
      </c>
      <c r="H547" s="37">
        <v>4649185</v>
      </c>
      <c r="I547" s="37">
        <v>8089308</v>
      </c>
      <c r="J547" s="37">
        <v>39621252</v>
      </c>
      <c r="K547" s="37"/>
      <c r="L547" s="66">
        <v>20080609</v>
      </c>
    </row>
    <row r="548" spans="1:12" ht="15">
      <c r="A548" s="7">
        <v>518</v>
      </c>
      <c r="B548" s="17" t="s">
        <v>716</v>
      </c>
      <c r="C548" s="18" t="s">
        <v>717</v>
      </c>
      <c r="D548" s="17" t="s">
        <v>661</v>
      </c>
      <c r="E548" s="17" t="s">
        <v>718</v>
      </c>
      <c r="F548" s="74">
        <f t="shared" si="8"/>
        <v>460213</v>
      </c>
      <c r="G548" s="37">
        <v>0</v>
      </c>
      <c r="H548" s="37">
        <v>271329</v>
      </c>
      <c r="I548" s="37">
        <v>0</v>
      </c>
      <c r="J548" s="37">
        <v>188884</v>
      </c>
      <c r="K548" s="37"/>
      <c r="L548" s="66">
        <v>20080707</v>
      </c>
    </row>
    <row r="549" spans="1:12" ht="15">
      <c r="A549" s="7">
        <v>519</v>
      </c>
      <c r="B549" s="17" t="s">
        <v>719</v>
      </c>
      <c r="C549" s="18" t="s">
        <v>720</v>
      </c>
      <c r="D549" s="17" t="s">
        <v>661</v>
      </c>
      <c r="E549" s="17" t="s">
        <v>721</v>
      </c>
      <c r="F549" s="74">
        <f t="shared" si="8"/>
        <v>388056</v>
      </c>
      <c r="G549" s="37">
        <v>3200</v>
      </c>
      <c r="H549" s="37">
        <v>225515</v>
      </c>
      <c r="I549" s="37">
        <v>55500</v>
      </c>
      <c r="J549" s="37">
        <v>103841</v>
      </c>
      <c r="K549" s="37"/>
      <c r="L549" s="66">
        <v>20080609</v>
      </c>
    </row>
    <row r="550" spans="1:12" ht="15">
      <c r="A550" s="7">
        <v>520</v>
      </c>
      <c r="B550" s="17" t="s">
        <v>722</v>
      </c>
      <c r="C550" s="18" t="s">
        <v>723</v>
      </c>
      <c r="D550" s="17" t="s">
        <v>661</v>
      </c>
      <c r="E550" s="17" t="s">
        <v>724</v>
      </c>
      <c r="F550" s="74">
        <f t="shared" si="8"/>
        <v>283942</v>
      </c>
      <c r="G550" s="37">
        <v>41350</v>
      </c>
      <c r="H550" s="37">
        <v>148220</v>
      </c>
      <c r="I550" s="37">
        <v>0</v>
      </c>
      <c r="J550" s="37">
        <v>94372</v>
      </c>
      <c r="K550" s="37"/>
      <c r="L550" s="66">
        <v>20080609</v>
      </c>
    </row>
    <row r="551" spans="1:12" ht="15">
      <c r="A551" s="7">
        <v>521</v>
      </c>
      <c r="B551" s="17" t="s">
        <v>725</v>
      </c>
      <c r="C551" s="18" t="s">
        <v>726</v>
      </c>
      <c r="D551" s="17" t="s">
        <v>661</v>
      </c>
      <c r="E551" s="17" t="s">
        <v>736</v>
      </c>
      <c r="F551" s="74">
        <f t="shared" si="8"/>
        <v>5020772</v>
      </c>
      <c r="G551" s="37">
        <v>578904</v>
      </c>
      <c r="H551" s="37">
        <v>3540186</v>
      </c>
      <c r="I551" s="37">
        <v>418142</v>
      </c>
      <c r="J551" s="37">
        <v>483540</v>
      </c>
      <c r="K551" s="37"/>
      <c r="L551" s="66">
        <v>20080609</v>
      </c>
    </row>
    <row r="552" spans="1:12" ht="15">
      <c r="A552" s="7">
        <v>522</v>
      </c>
      <c r="B552" s="17" t="s">
        <v>737</v>
      </c>
      <c r="C552" s="18" t="s">
        <v>738</v>
      </c>
      <c r="D552" s="17" t="s">
        <v>661</v>
      </c>
      <c r="E552" s="17" t="s">
        <v>739</v>
      </c>
      <c r="F552" s="74">
        <f t="shared" si="8"/>
        <v>10000</v>
      </c>
      <c r="G552" s="37">
        <v>0</v>
      </c>
      <c r="H552" s="37">
        <v>0</v>
      </c>
      <c r="I552" s="37">
        <v>0</v>
      </c>
      <c r="J552" s="37">
        <v>10000</v>
      </c>
      <c r="K552" s="37"/>
      <c r="L552" s="66">
        <v>20080609</v>
      </c>
    </row>
    <row r="553" spans="1:12" ht="15">
      <c r="A553" s="7">
        <v>523</v>
      </c>
      <c r="B553" s="17" t="s">
        <v>740</v>
      </c>
      <c r="C553" s="18" t="s">
        <v>741</v>
      </c>
      <c r="D553" s="17" t="s">
        <v>661</v>
      </c>
      <c r="E553" s="17" t="s">
        <v>742</v>
      </c>
      <c r="F553" s="74">
        <f t="shared" si="8"/>
        <v>3454381</v>
      </c>
      <c r="G553" s="37">
        <v>869647</v>
      </c>
      <c r="H553" s="37">
        <v>1083326</v>
      </c>
      <c r="I553" s="37">
        <v>267600</v>
      </c>
      <c r="J553" s="37">
        <v>1233808</v>
      </c>
      <c r="K553" s="37"/>
      <c r="L553" s="66">
        <v>20080609</v>
      </c>
    </row>
    <row r="554" spans="1:12" ht="15">
      <c r="A554" s="7">
        <v>524</v>
      </c>
      <c r="B554" s="17" t="s">
        <v>745</v>
      </c>
      <c r="C554" s="18" t="s">
        <v>743</v>
      </c>
      <c r="D554" s="17" t="s">
        <v>744</v>
      </c>
      <c r="E554" s="17" t="s">
        <v>746</v>
      </c>
      <c r="F554" s="74">
        <f t="shared" si="8"/>
        <v>40572615</v>
      </c>
      <c r="G554" s="37">
        <v>157400</v>
      </c>
      <c r="H554" s="37">
        <v>4426820</v>
      </c>
      <c r="I554" s="37">
        <v>30563500</v>
      </c>
      <c r="J554" s="37">
        <v>5424895</v>
      </c>
      <c r="K554" s="37"/>
      <c r="L554" s="66">
        <v>20080609</v>
      </c>
    </row>
    <row r="555" spans="1:12" ht="15">
      <c r="A555" s="7">
        <v>525</v>
      </c>
      <c r="B555" s="17" t="s">
        <v>748</v>
      </c>
      <c r="C555" s="18" t="s">
        <v>747</v>
      </c>
      <c r="D555" s="17" t="s">
        <v>744</v>
      </c>
      <c r="E555" s="17" t="s">
        <v>749</v>
      </c>
      <c r="F555" s="74">
        <f t="shared" si="8"/>
        <v>4837543</v>
      </c>
      <c r="G555" s="37">
        <v>689650</v>
      </c>
      <c r="H555" s="37">
        <v>2271845</v>
      </c>
      <c r="I555" s="37">
        <v>0</v>
      </c>
      <c r="J555" s="37">
        <v>1876048</v>
      </c>
      <c r="K555" s="37"/>
      <c r="L555" s="66">
        <v>20080609</v>
      </c>
    </row>
    <row r="556" spans="1:12" ht="15">
      <c r="A556" s="7">
        <v>526</v>
      </c>
      <c r="B556" s="17" t="s">
        <v>751</v>
      </c>
      <c r="C556" s="18" t="s">
        <v>750</v>
      </c>
      <c r="D556" s="17" t="s">
        <v>744</v>
      </c>
      <c r="E556" s="17" t="s">
        <v>752</v>
      </c>
      <c r="F556" s="74">
        <f t="shared" si="8"/>
        <v>15432232</v>
      </c>
      <c r="G556" s="37">
        <v>425557</v>
      </c>
      <c r="H556" s="37">
        <v>7093994</v>
      </c>
      <c r="I556" s="37">
        <v>3059700</v>
      </c>
      <c r="J556" s="37">
        <v>4852981</v>
      </c>
      <c r="K556" s="37"/>
      <c r="L556" s="66">
        <v>20080609</v>
      </c>
    </row>
    <row r="557" spans="1:12" ht="15">
      <c r="A557" s="7">
        <v>527</v>
      </c>
      <c r="B557" s="17" t="s">
        <v>754</v>
      </c>
      <c r="C557" s="18" t="s">
        <v>753</v>
      </c>
      <c r="D557" s="17" t="s">
        <v>744</v>
      </c>
      <c r="E557" s="17" t="s">
        <v>755</v>
      </c>
      <c r="F557" s="74">
        <f t="shared" si="8"/>
        <v>19827390</v>
      </c>
      <c r="G557" s="37">
        <v>7353320</v>
      </c>
      <c r="H557" s="37">
        <v>4661044</v>
      </c>
      <c r="I557" s="37">
        <v>962080</v>
      </c>
      <c r="J557" s="37">
        <v>6850946</v>
      </c>
      <c r="K557" s="37"/>
      <c r="L557" s="66">
        <v>20080609</v>
      </c>
    </row>
    <row r="558" spans="1:12" ht="15">
      <c r="A558" s="7">
        <v>528</v>
      </c>
      <c r="B558" s="17" t="s">
        <v>757</v>
      </c>
      <c r="C558" s="18" t="s">
        <v>756</v>
      </c>
      <c r="D558" s="17" t="s">
        <v>744</v>
      </c>
      <c r="E558" s="17" t="s">
        <v>758</v>
      </c>
      <c r="F558" s="74">
        <f t="shared" si="8"/>
        <v>2265794</v>
      </c>
      <c r="G558" s="37">
        <v>1</v>
      </c>
      <c r="H558" s="37">
        <v>2021440</v>
      </c>
      <c r="I558" s="37">
        <v>0</v>
      </c>
      <c r="J558" s="37">
        <v>244353</v>
      </c>
      <c r="K558" s="37"/>
      <c r="L558" s="66">
        <v>20080609</v>
      </c>
    </row>
    <row r="559" spans="1:12" ht="15">
      <c r="A559" s="7">
        <v>529</v>
      </c>
      <c r="B559" s="17" t="s">
        <v>760</v>
      </c>
      <c r="C559" s="18" t="s">
        <v>759</v>
      </c>
      <c r="D559" s="17" t="s">
        <v>744</v>
      </c>
      <c r="E559" s="17" t="s">
        <v>761</v>
      </c>
      <c r="F559" s="74">
        <f t="shared" si="8"/>
        <v>659810</v>
      </c>
      <c r="G559" s="37">
        <v>74000</v>
      </c>
      <c r="H559" s="37">
        <v>385426</v>
      </c>
      <c r="I559" s="37">
        <v>0</v>
      </c>
      <c r="J559" s="37">
        <v>200384</v>
      </c>
      <c r="K559" s="37"/>
      <c r="L559" s="66">
        <v>20080609</v>
      </c>
    </row>
    <row r="560" spans="1:12" ht="15">
      <c r="A560" s="7">
        <v>530</v>
      </c>
      <c r="B560" s="17" t="s">
        <v>763</v>
      </c>
      <c r="C560" s="18" t="s">
        <v>762</v>
      </c>
      <c r="D560" s="17" t="s">
        <v>744</v>
      </c>
      <c r="E560" s="17" t="s">
        <v>764</v>
      </c>
      <c r="F560" s="74">
        <f t="shared" si="8"/>
        <v>3825975</v>
      </c>
      <c r="G560" s="37">
        <v>501400</v>
      </c>
      <c r="H560" s="37">
        <v>1388649</v>
      </c>
      <c r="I560" s="37">
        <v>266125</v>
      </c>
      <c r="J560" s="37">
        <v>1669801</v>
      </c>
      <c r="K560" s="37"/>
      <c r="L560" s="66">
        <v>20080707</v>
      </c>
    </row>
    <row r="561" spans="1:12" ht="15">
      <c r="A561" s="7">
        <v>531</v>
      </c>
      <c r="B561" s="17" t="s">
        <v>766</v>
      </c>
      <c r="C561" s="18" t="s">
        <v>765</v>
      </c>
      <c r="D561" s="17" t="s">
        <v>744</v>
      </c>
      <c r="E561" s="17" t="s">
        <v>767</v>
      </c>
      <c r="F561" s="74">
        <f t="shared" si="8"/>
        <v>3244463</v>
      </c>
      <c r="G561" s="37">
        <v>571800</v>
      </c>
      <c r="H561" s="37">
        <v>1014138</v>
      </c>
      <c r="I561" s="37">
        <v>0</v>
      </c>
      <c r="J561" s="37">
        <v>1658525</v>
      </c>
      <c r="K561" s="37"/>
      <c r="L561" s="66">
        <v>20080609</v>
      </c>
    </row>
    <row r="562" spans="1:12" ht="15">
      <c r="A562" s="7">
        <v>532</v>
      </c>
      <c r="B562" s="17" t="s">
        <v>769</v>
      </c>
      <c r="C562" s="18" t="s">
        <v>768</v>
      </c>
      <c r="D562" s="17" t="s">
        <v>744</v>
      </c>
      <c r="E562" s="17" t="s">
        <v>770</v>
      </c>
      <c r="F562" s="74">
        <f t="shared" si="8"/>
        <v>27765553</v>
      </c>
      <c r="G562" s="37">
        <v>4370608</v>
      </c>
      <c r="H562" s="37">
        <v>3196800</v>
      </c>
      <c r="I562" s="37">
        <v>12782301</v>
      </c>
      <c r="J562" s="37">
        <v>7415844</v>
      </c>
      <c r="K562" s="72"/>
      <c r="L562" s="66">
        <v>20080707</v>
      </c>
    </row>
    <row r="563" spans="1:12" ht="15">
      <c r="A563" s="7">
        <v>533</v>
      </c>
      <c r="B563" s="17" t="s">
        <v>772</v>
      </c>
      <c r="C563" s="18" t="s">
        <v>771</v>
      </c>
      <c r="D563" s="17" t="s">
        <v>744</v>
      </c>
      <c r="E563" s="17" t="s">
        <v>773</v>
      </c>
      <c r="F563" s="74">
        <f t="shared" si="8"/>
        <v>2735693</v>
      </c>
      <c r="G563" s="37">
        <v>304732</v>
      </c>
      <c r="H563" s="37">
        <v>2315893</v>
      </c>
      <c r="I563" s="37">
        <v>1500</v>
      </c>
      <c r="J563" s="37">
        <v>113568</v>
      </c>
      <c r="K563" s="37"/>
      <c r="L563" s="66">
        <v>20080609</v>
      </c>
    </row>
    <row r="564" spans="1:12" ht="15">
      <c r="A564" s="7">
        <v>534</v>
      </c>
      <c r="B564" s="17" t="s">
        <v>775</v>
      </c>
      <c r="C564" s="18" t="s">
        <v>774</v>
      </c>
      <c r="D564" s="17" t="s">
        <v>744</v>
      </c>
      <c r="E564" s="17" t="s">
        <v>776</v>
      </c>
      <c r="F564" s="74">
        <f t="shared" si="8"/>
        <v>4434658</v>
      </c>
      <c r="G564" s="37">
        <v>666000</v>
      </c>
      <c r="H564" s="37">
        <v>3496377</v>
      </c>
      <c r="I564" s="37">
        <v>17300</v>
      </c>
      <c r="J564" s="37">
        <v>254981</v>
      </c>
      <c r="K564" s="37"/>
      <c r="L564" s="66">
        <v>20080507</v>
      </c>
    </row>
    <row r="565" spans="1:12" ht="15">
      <c r="A565" s="7">
        <v>535</v>
      </c>
      <c r="B565" s="17" t="s">
        <v>778</v>
      </c>
      <c r="C565" s="18" t="s">
        <v>777</v>
      </c>
      <c r="D565" s="17" t="s">
        <v>744</v>
      </c>
      <c r="E565" s="17" t="s">
        <v>779</v>
      </c>
      <c r="F565" s="74">
        <f t="shared" si="8"/>
        <v>4695094</v>
      </c>
      <c r="G565" s="37">
        <v>841565</v>
      </c>
      <c r="H565" s="37">
        <v>3199186</v>
      </c>
      <c r="I565" s="37">
        <v>337024</v>
      </c>
      <c r="J565" s="37">
        <v>317319</v>
      </c>
      <c r="K565" s="37"/>
      <c r="L565" s="66">
        <v>20080609</v>
      </c>
    </row>
    <row r="566" spans="1:12" ht="15">
      <c r="A566" s="7">
        <v>536</v>
      </c>
      <c r="B566" s="17" t="s">
        <v>781</v>
      </c>
      <c r="C566" s="18" t="s">
        <v>780</v>
      </c>
      <c r="D566" s="17" t="s">
        <v>744</v>
      </c>
      <c r="E566" s="17" t="s">
        <v>782</v>
      </c>
      <c r="F566" s="74">
        <f t="shared" si="8"/>
        <v>4584891</v>
      </c>
      <c r="G566" s="37">
        <v>456050</v>
      </c>
      <c r="H566" s="37">
        <v>3761341</v>
      </c>
      <c r="I566" s="37">
        <v>0</v>
      </c>
      <c r="J566" s="37">
        <v>367500</v>
      </c>
      <c r="K566" s="37"/>
      <c r="L566" s="66">
        <v>20080609</v>
      </c>
    </row>
    <row r="567" spans="1:12" ht="15">
      <c r="A567" s="7">
        <v>537</v>
      </c>
      <c r="B567" s="17" t="s">
        <v>784</v>
      </c>
      <c r="C567" s="18" t="s">
        <v>783</v>
      </c>
      <c r="D567" s="17" t="s">
        <v>744</v>
      </c>
      <c r="E567" s="17" t="s">
        <v>785</v>
      </c>
      <c r="F567" s="74">
        <f t="shared" si="8"/>
        <v>2461619</v>
      </c>
      <c r="G567" s="37">
        <v>0</v>
      </c>
      <c r="H567" s="37">
        <v>1157420</v>
      </c>
      <c r="I567" s="37">
        <v>320000</v>
      </c>
      <c r="J567" s="37">
        <v>984199</v>
      </c>
      <c r="K567" s="37"/>
      <c r="L567" s="66">
        <v>20080609</v>
      </c>
    </row>
    <row r="568" spans="1:12" ht="15">
      <c r="A568" s="7">
        <v>538</v>
      </c>
      <c r="B568" s="17" t="s">
        <v>787</v>
      </c>
      <c r="C568" s="18" t="s">
        <v>786</v>
      </c>
      <c r="D568" s="17" t="s">
        <v>744</v>
      </c>
      <c r="E568" s="17" t="s">
        <v>788</v>
      </c>
      <c r="F568" s="74">
        <f t="shared" si="8"/>
        <v>1250200</v>
      </c>
      <c r="G568" s="37">
        <v>0</v>
      </c>
      <c r="H568" s="37">
        <v>1131600</v>
      </c>
      <c r="I568" s="37">
        <v>0</v>
      </c>
      <c r="J568" s="37">
        <v>118600</v>
      </c>
      <c r="K568" s="37"/>
      <c r="L568" s="66">
        <v>20080609</v>
      </c>
    </row>
    <row r="569" spans="1:12" ht="15">
      <c r="A569" s="7">
        <v>539</v>
      </c>
      <c r="B569" s="17" t="s">
        <v>790</v>
      </c>
      <c r="C569" s="18" t="s">
        <v>789</v>
      </c>
      <c r="D569" s="17" t="s">
        <v>744</v>
      </c>
      <c r="E569" s="17" t="s">
        <v>791</v>
      </c>
      <c r="F569" s="74">
        <f t="shared" si="8"/>
        <v>13696364</v>
      </c>
      <c r="G569" s="37">
        <v>4377600</v>
      </c>
      <c r="H569" s="37">
        <v>9145595</v>
      </c>
      <c r="I569" s="37">
        <v>2400</v>
      </c>
      <c r="J569" s="37">
        <v>170769</v>
      </c>
      <c r="K569" s="37"/>
      <c r="L569" s="66">
        <v>20080609</v>
      </c>
    </row>
    <row r="570" spans="1:12" ht="15">
      <c r="A570" s="7">
        <v>540</v>
      </c>
      <c r="B570" s="17" t="s">
        <v>793</v>
      </c>
      <c r="C570" s="18" t="s">
        <v>792</v>
      </c>
      <c r="D570" s="17" t="s">
        <v>744</v>
      </c>
      <c r="E570" s="17" t="s">
        <v>1252</v>
      </c>
      <c r="F570" s="74">
        <f t="shared" si="8"/>
        <v>11053667</v>
      </c>
      <c r="G570" s="37">
        <v>4390000</v>
      </c>
      <c r="H570" s="37">
        <v>2798247</v>
      </c>
      <c r="I570" s="37">
        <v>12000</v>
      </c>
      <c r="J570" s="37">
        <v>3853420</v>
      </c>
      <c r="K570" s="37"/>
      <c r="L570" s="66">
        <v>20080609</v>
      </c>
    </row>
    <row r="571" spans="1:12" ht="15">
      <c r="A571" s="7">
        <v>541</v>
      </c>
      <c r="B571" s="17" t="s">
        <v>795</v>
      </c>
      <c r="C571" s="18" t="s">
        <v>794</v>
      </c>
      <c r="D571" s="17" t="s">
        <v>744</v>
      </c>
      <c r="E571" s="17" t="s">
        <v>796</v>
      </c>
      <c r="F571" s="74">
        <f t="shared" si="8"/>
        <v>60828746</v>
      </c>
      <c r="G571" s="37">
        <v>2941603</v>
      </c>
      <c r="H571" s="37">
        <v>18892587</v>
      </c>
      <c r="I571" s="37">
        <v>6814086</v>
      </c>
      <c r="J571" s="37">
        <v>32180470</v>
      </c>
      <c r="K571" s="37"/>
      <c r="L571" s="66">
        <v>20080707</v>
      </c>
    </row>
    <row r="572" spans="1:12" ht="15">
      <c r="A572" s="7">
        <v>542</v>
      </c>
      <c r="B572" s="17" t="s">
        <v>798</v>
      </c>
      <c r="C572" s="18" t="s">
        <v>797</v>
      </c>
      <c r="D572" s="17" t="s">
        <v>744</v>
      </c>
      <c r="E572" s="17" t="s">
        <v>1721</v>
      </c>
      <c r="F572" s="74">
        <f t="shared" si="8"/>
        <v>20442727</v>
      </c>
      <c r="G572" s="37">
        <v>651600</v>
      </c>
      <c r="H572" s="37">
        <v>4267024</v>
      </c>
      <c r="I572" s="37">
        <v>7822100</v>
      </c>
      <c r="J572" s="37">
        <v>7702003</v>
      </c>
      <c r="K572" s="37"/>
      <c r="L572" s="66">
        <v>20080609</v>
      </c>
    </row>
    <row r="573" spans="1:12" ht="15">
      <c r="A573" s="7">
        <v>543</v>
      </c>
      <c r="B573" s="17" t="s">
        <v>800</v>
      </c>
      <c r="C573" s="18" t="s">
        <v>799</v>
      </c>
      <c r="D573" s="17" t="s">
        <v>744</v>
      </c>
      <c r="E573" s="17" t="s">
        <v>801</v>
      </c>
      <c r="F573" s="74">
        <f t="shared" si="8"/>
        <v>16317461</v>
      </c>
      <c r="G573" s="37">
        <v>4369400</v>
      </c>
      <c r="H573" s="37">
        <v>11397612</v>
      </c>
      <c r="I573" s="37">
        <v>0</v>
      </c>
      <c r="J573" s="37">
        <v>550449</v>
      </c>
      <c r="K573" s="37"/>
      <c r="L573" s="66" t="s">
        <v>3</v>
      </c>
    </row>
    <row r="574" spans="1:12" ht="15">
      <c r="A574" s="7">
        <v>544</v>
      </c>
      <c r="B574" s="17" t="s">
        <v>803</v>
      </c>
      <c r="C574" s="18" t="s">
        <v>802</v>
      </c>
      <c r="D574" s="17" t="s">
        <v>744</v>
      </c>
      <c r="E574" s="17" t="s">
        <v>804</v>
      </c>
      <c r="F574" s="74">
        <f t="shared" si="8"/>
        <v>157700</v>
      </c>
      <c r="G574" s="37">
        <v>0</v>
      </c>
      <c r="H574" s="37">
        <v>112100</v>
      </c>
      <c r="I574" s="37">
        <v>0</v>
      </c>
      <c r="J574" s="37">
        <v>45600</v>
      </c>
      <c r="K574" s="37"/>
      <c r="L574" s="66">
        <v>20080707</v>
      </c>
    </row>
    <row r="575" spans="1:12" ht="15">
      <c r="A575" s="7">
        <v>545</v>
      </c>
      <c r="B575" s="17" t="s">
        <v>810</v>
      </c>
      <c r="C575" s="18" t="s">
        <v>805</v>
      </c>
      <c r="D575" s="17" t="s">
        <v>809</v>
      </c>
      <c r="E575" s="17" t="s">
        <v>811</v>
      </c>
      <c r="F575" s="74">
        <f t="shared" si="8"/>
        <v>1033325</v>
      </c>
      <c r="G575" s="37">
        <v>444030</v>
      </c>
      <c r="H575" s="37">
        <v>18100</v>
      </c>
      <c r="I575" s="37">
        <v>105100</v>
      </c>
      <c r="J575" s="37">
        <v>466095</v>
      </c>
      <c r="K575" s="37"/>
      <c r="L575" s="66">
        <v>20080609</v>
      </c>
    </row>
    <row r="576" spans="1:12" ht="15">
      <c r="A576" s="7">
        <v>546</v>
      </c>
      <c r="B576" s="17" t="s">
        <v>813</v>
      </c>
      <c r="C576" s="18" t="s">
        <v>806</v>
      </c>
      <c r="D576" s="17" t="s">
        <v>809</v>
      </c>
      <c r="E576" s="17" t="s">
        <v>814</v>
      </c>
      <c r="F576" s="74">
        <f t="shared" si="8"/>
        <v>682284</v>
      </c>
      <c r="G576" s="37">
        <v>3000</v>
      </c>
      <c r="H576" s="37">
        <v>243287</v>
      </c>
      <c r="I576" s="37">
        <v>404500</v>
      </c>
      <c r="J576" s="37">
        <v>31497</v>
      </c>
      <c r="K576" s="37"/>
      <c r="L576" s="66">
        <v>20080707</v>
      </c>
    </row>
    <row r="577" spans="1:12" ht="15">
      <c r="A577" s="7">
        <v>547</v>
      </c>
      <c r="B577" s="17" t="s">
        <v>816</v>
      </c>
      <c r="C577" s="18" t="s">
        <v>807</v>
      </c>
      <c r="D577" s="17" t="s">
        <v>809</v>
      </c>
      <c r="E577" s="17" t="s">
        <v>817</v>
      </c>
      <c r="F577" s="74">
        <f t="shared" si="8"/>
        <v>569701</v>
      </c>
      <c r="G577" s="37">
        <v>0</v>
      </c>
      <c r="H577" s="37">
        <v>472101</v>
      </c>
      <c r="I577" s="37">
        <v>0</v>
      </c>
      <c r="J577" s="37">
        <v>97600</v>
      </c>
      <c r="K577" s="37"/>
      <c r="L577" s="66">
        <v>20080609</v>
      </c>
    </row>
    <row r="578" spans="1:12" ht="15">
      <c r="A578" s="7">
        <v>548</v>
      </c>
      <c r="B578" s="17" t="s">
        <v>819</v>
      </c>
      <c r="C578" s="18" t="s">
        <v>808</v>
      </c>
      <c r="D578" s="17" t="s">
        <v>809</v>
      </c>
      <c r="E578" s="17" t="s">
        <v>820</v>
      </c>
      <c r="F578" s="74">
        <f t="shared" si="8"/>
        <v>5474828</v>
      </c>
      <c r="G578" s="37">
        <v>651400</v>
      </c>
      <c r="H578" s="37">
        <v>710331</v>
      </c>
      <c r="I578" s="37">
        <v>82325</v>
      </c>
      <c r="J578" s="37">
        <v>4030772</v>
      </c>
      <c r="K578" s="37"/>
      <c r="L578" s="66">
        <v>20080609</v>
      </c>
    </row>
    <row r="579" spans="1:12" ht="15">
      <c r="A579" s="7">
        <v>549</v>
      </c>
      <c r="B579" s="17" t="s">
        <v>822</v>
      </c>
      <c r="C579" s="18" t="s">
        <v>812</v>
      </c>
      <c r="D579" s="17" t="s">
        <v>809</v>
      </c>
      <c r="E579" s="17" t="s">
        <v>1554</v>
      </c>
      <c r="F579" s="74">
        <f t="shared" si="8"/>
        <v>1072888</v>
      </c>
      <c r="G579" s="37">
        <v>1000</v>
      </c>
      <c r="H579" s="37">
        <v>511598</v>
      </c>
      <c r="I579" s="37">
        <v>15100</v>
      </c>
      <c r="J579" s="37">
        <v>545190</v>
      </c>
      <c r="K579" s="37"/>
      <c r="L579" s="66">
        <v>20080609</v>
      </c>
    </row>
    <row r="580" spans="1:12" ht="15">
      <c r="A580" s="7">
        <v>550</v>
      </c>
      <c r="B580" s="17" t="s">
        <v>824</v>
      </c>
      <c r="C580" s="18" t="s">
        <v>815</v>
      </c>
      <c r="D580" s="17" t="s">
        <v>809</v>
      </c>
      <c r="E580" s="17" t="s">
        <v>825</v>
      </c>
      <c r="F580" s="74">
        <f t="shared" si="8"/>
        <v>741194</v>
      </c>
      <c r="G580" s="37">
        <v>343050</v>
      </c>
      <c r="H580" s="37">
        <v>6419</v>
      </c>
      <c r="I580" s="37">
        <v>5800</v>
      </c>
      <c r="J580" s="37">
        <v>385925</v>
      </c>
      <c r="K580" s="37"/>
      <c r="L580" s="66">
        <v>20080707</v>
      </c>
    </row>
    <row r="581" spans="1:12" ht="15">
      <c r="A581" s="7">
        <v>551</v>
      </c>
      <c r="B581" s="17" t="s">
        <v>827</v>
      </c>
      <c r="C581" s="18" t="s">
        <v>818</v>
      </c>
      <c r="D581" s="17" t="s">
        <v>809</v>
      </c>
      <c r="E581" s="17" t="s">
        <v>1449</v>
      </c>
      <c r="F581" s="74">
        <f t="shared" si="8"/>
        <v>1952061</v>
      </c>
      <c r="G581" s="37">
        <v>0</v>
      </c>
      <c r="H581" s="37">
        <v>663438</v>
      </c>
      <c r="I581" s="37">
        <v>1056260</v>
      </c>
      <c r="J581" s="37">
        <v>232363</v>
      </c>
      <c r="K581" s="37"/>
      <c r="L581" s="66">
        <v>20080609</v>
      </c>
    </row>
    <row r="582" spans="1:12" ht="15">
      <c r="A582" s="7">
        <v>552</v>
      </c>
      <c r="B582" s="17" t="s">
        <v>829</v>
      </c>
      <c r="C582" s="18" t="s">
        <v>821</v>
      </c>
      <c r="D582" s="17" t="s">
        <v>809</v>
      </c>
      <c r="E582" s="17" t="s">
        <v>830</v>
      </c>
      <c r="F582" s="74">
        <f t="shared" si="8"/>
        <v>3712083</v>
      </c>
      <c r="G582" s="37">
        <v>2239808</v>
      </c>
      <c r="H582" s="37">
        <v>25793</v>
      </c>
      <c r="I582" s="37">
        <v>5000</v>
      </c>
      <c r="J582" s="37">
        <v>1441482</v>
      </c>
      <c r="K582" s="37"/>
      <c r="L582" s="66">
        <v>20080609</v>
      </c>
    </row>
    <row r="583" spans="1:12" ht="15">
      <c r="A583" s="7">
        <v>553</v>
      </c>
      <c r="B583" s="17" t="s">
        <v>832</v>
      </c>
      <c r="C583" s="18" t="s">
        <v>823</v>
      </c>
      <c r="D583" s="17" t="s">
        <v>809</v>
      </c>
      <c r="E583" s="17" t="s">
        <v>833</v>
      </c>
      <c r="F583" s="74">
        <f t="shared" si="8"/>
        <v>641197</v>
      </c>
      <c r="G583" s="37">
        <v>200000</v>
      </c>
      <c r="H583" s="37">
        <v>157519</v>
      </c>
      <c r="I583" s="37">
        <v>188000</v>
      </c>
      <c r="J583" s="37">
        <v>95678</v>
      </c>
      <c r="K583" s="37"/>
      <c r="L583" s="66">
        <v>20080707</v>
      </c>
    </row>
    <row r="584" spans="1:12" ht="15">
      <c r="A584" s="7">
        <v>554</v>
      </c>
      <c r="B584" s="17" t="s">
        <v>835</v>
      </c>
      <c r="C584" s="18" t="s">
        <v>826</v>
      </c>
      <c r="D584" s="17" t="s">
        <v>809</v>
      </c>
      <c r="E584" s="17" t="s">
        <v>836</v>
      </c>
      <c r="F584" s="74">
        <f t="shared" si="8"/>
        <v>574421</v>
      </c>
      <c r="G584" s="37">
        <v>29701</v>
      </c>
      <c r="H584" s="37">
        <v>135995</v>
      </c>
      <c r="I584" s="37">
        <v>49800</v>
      </c>
      <c r="J584" s="37">
        <v>358925</v>
      </c>
      <c r="K584" s="72"/>
      <c r="L584" s="66">
        <v>20080609</v>
      </c>
    </row>
    <row r="585" spans="1:12" ht="15">
      <c r="A585" s="7">
        <v>555</v>
      </c>
      <c r="B585" s="17" t="s">
        <v>838</v>
      </c>
      <c r="C585" s="18" t="s">
        <v>828</v>
      </c>
      <c r="D585" s="17" t="s">
        <v>809</v>
      </c>
      <c r="E585" s="17" t="s">
        <v>839</v>
      </c>
      <c r="F585" s="74">
        <f t="shared" si="8"/>
        <v>604700</v>
      </c>
      <c r="G585" s="37">
        <v>0</v>
      </c>
      <c r="H585" s="37">
        <v>443545</v>
      </c>
      <c r="I585" s="37">
        <v>18000</v>
      </c>
      <c r="J585" s="37">
        <v>143155</v>
      </c>
      <c r="K585" s="37"/>
      <c r="L585" s="66">
        <v>20080609</v>
      </c>
    </row>
    <row r="586" spans="1:12" ht="15">
      <c r="A586" s="7">
        <v>556</v>
      </c>
      <c r="B586" s="17" t="s">
        <v>841</v>
      </c>
      <c r="C586" s="18" t="s">
        <v>831</v>
      </c>
      <c r="D586" s="17" t="s">
        <v>809</v>
      </c>
      <c r="E586" s="17" t="s">
        <v>842</v>
      </c>
      <c r="F586" s="74">
        <f t="shared" si="8"/>
        <v>827825</v>
      </c>
      <c r="G586" s="37">
        <v>21200</v>
      </c>
      <c r="H586" s="37">
        <v>575743</v>
      </c>
      <c r="I586" s="37">
        <v>92942</v>
      </c>
      <c r="J586" s="37">
        <v>137940</v>
      </c>
      <c r="K586" s="37"/>
      <c r="L586" s="66">
        <v>20080609</v>
      </c>
    </row>
    <row r="587" spans="1:12" ht="15">
      <c r="A587" s="7">
        <v>557</v>
      </c>
      <c r="B587" s="17" t="s">
        <v>844</v>
      </c>
      <c r="C587" s="18" t="s">
        <v>834</v>
      </c>
      <c r="D587" s="17" t="s">
        <v>809</v>
      </c>
      <c r="E587" s="17" t="s">
        <v>845</v>
      </c>
      <c r="F587" s="74">
        <f t="shared" si="8"/>
        <v>462424</v>
      </c>
      <c r="G587" s="37">
        <v>3640</v>
      </c>
      <c r="H587" s="37">
        <v>223727</v>
      </c>
      <c r="I587" s="37">
        <v>78462</v>
      </c>
      <c r="J587" s="37">
        <v>156595</v>
      </c>
      <c r="K587" s="37"/>
      <c r="L587" s="66">
        <v>20080609</v>
      </c>
    </row>
    <row r="588" spans="1:12" ht="15">
      <c r="A588" s="7">
        <v>558</v>
      </c>
      <c r="B588" s="17" t="s">
        <v>847</v>
      </c>
      <c r="C588" s="18" t="s">
        <v>837</v>
      </c>
      <c r="D588" s="17" t="s">
        <v>809</v>
      </c>
      <c r="E588" s="17" t="s">
        <v>848</v>
      </c>
      <c r="F588" s="74">
        <f t="shared" si="8"/>
        <v>191923</v>
      </c>
      <c r="G588" s="37">
        <v>18000</v>
      </c>
      <c r="H588" s="37">
        <v>161923</v>
      </c>
      <c r="I588" s="37">
        <v>1000</v>
      </c>
      <c r="J588" s="37">
        <v>11000</v>
      </c>
      <c r="K588" s="37"/>
      <c r="L588" s="66">
        <v>20080707</v>
      </c>
    </row>
    <row r="589" spans="1:12" ht="15">
      <c r="A589" s="7">
        <v>559</v>
      </c>
      <c r="B589" s="17" t="s">
        <v>850</v>
      </c>
      <c r="C589" s="18" t="s">
        <v>840</v>
      </c>
      <c r="D589" s="17" t="s">
        <v>809</v>
      </c>
      <c r="E589" s="17" t="s">
        <v>851</v>
      </c>
      <c r="F589" s="74">
        <f t="shared" si="8"/>
        <v>1569474</v>
      </c>
      <c r="G589" s="37">
        <v>781340</v>
      </c>
      <c r="H589" s="37">
        <v>225380</v>
      </c>
      <c r="I589" s="37">
        <v>10000</v>
      </c>
      <c r="J589" s="37">
        <v>552754</v>
      </c>
      <c r="K589" s="37"/>
      <c r="L589" s="66">
        <v>20080707</v>
      </c>
    </row>
    <row r="590" spans="1:12" ht="15">
      <c r="A590" s="7">
        <v>560</v>
      </c>
      <c r="B590" s="17" t="s">
        <v>853</v>
      </c>
      <c r="C590" s="18" t="s">
        <v>843</v>
      </c>
      <c r="D590" s="17" t="s">
        <v>809</v>
      </c>
      <c r="E590" s="17" t="s">
        <v>1204</v>
      </c>
      <c r="F590" s="74">
        <f t="shared" si="8"/>
        <v>1618106</v>
      </c>
      <c r="G590" s="37">
        <v>0</v>
      </c>
      <c r="H590" s="37">
        <v>1430450</v>
      </c>
      <c r="I590" s="37">
        <v>65560</v>
      </c>
      <c r="J590" s="37">
        <v>122096</v>
      </c>
      <c r="K590" s="37"/>
      <c r="L590" s="66">
        <v>20080609</v>
      </c>
    </row>
    <row r="591" spans="1:12" ht="15">
      <c r="A591" s="7">
        <v>561</v>
      </c>
      <c r="B591" s="17" t="s">
        <v>855</v>
      </c>
      <c r="C591" s="18" t="s">
        <v>846</v>
      </c>
      <c r="D591" s="17" t="s">
        <v>809</v>
      </c>
      <c r="E591" s="17" t="s">
        <v>856</v>
      </c>
      <c r="F591" s="74">
        <f t="shared" si="8"/>
        <v>354188</v>
      </c>
      <c r="G591" s="37">
        <v>150000</v>
      </c>
      <c r="H591" s="37">
        <v>163980</v>
      </c>
      <c r="I591" s="37">
        <v>1500</v>
      </c>
      <c r="J591" s="37">
        <v>38708</v>
      </c>
      <c r="K591" s="37"/>
      <c r="L591" s="66">
        <v>20080609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809</v>
      </c>
      <c r="E592" s="17" t="s">
        <v>734</v>
      </c>
      <c r="F592" s="74" t="s">
        <v>735</v>
      </c>
      <c r="G592" s="74"/>
      <c r="H592" s="74"/>
      <c r="I592" s="74"/>
      <c r="J592" s="74"/>
      <c r="K592" s="37"/>
      <c r="L592" s="66" t="s">
        <v>735</v>
      </c>
    </row>
    <row r="593" spans="1:12" ht="15">
      <c r="A593" s="7">
        <v>563</v>
      </c>
      <c r="B593" s="17" t="s">
        <v>858</v>
      </c>
      <c r="C593" s="18" t="s">
        <v>849</v>
      </c>
      <c r="D593" s="17" t="s">
        <v>809</v>
      </c>
      <c r="E593" s="17" t="s">
        <v>859</v>
      </c>
      <c r="F593" s="74">
        <f aca="true" t="shared" si="9" ref="F593:F598">G593+H593+I593+J593</f>
        <v>3557724</v>
      </c>
      <c r="G593" s="37">
        <v>0</v>
      </c>
      <c r="H593" s="37">
        <v>1862553</v>
      </c>
      <c r="I593" s="37">
        <v>630600</v>
      </c>
      <c r="J593" s="37">
        <v>1064571</v>
      </c>
      <c r="K593" s="37"/>
      <c r="L593" s="66">
        <v>20080609</v>
      </c>
    </row>
    <row r="594" spans="1:12" ht="15">
      <c r="A594" s="7">
        <v>564</v>
      </c>
      <c r="B594" s="17" t="s">
        <v>861</v>
      </c>
      <c r="C594" s="18" t="s">
        <v>852</v>
      </c>
      <c r="D594" s="17" t="s">
        <v>809</v>
      </c>
      <c r="E594" s="17" t="s">
        <v>862</v>
      </c>
      <c r="F594" s="74">
        <f t="shared" si="9"/>
        <v>1882332</v>
      </c>
      <c r="G594" s="37">
        <v>29501</v>
      </c>
      <c r="H594" s="37">
        <v>397845</v>
      </c>
      <c r="I594" s="37">
        <v>1254200</v>
      </c>
      <c r="J594" s="37">
        <v>200786</v>
      </c>
      <c r="K594" s="37"/>
      <c r="L594" s="66">
        <v>20080609</v>
      </c>
    </row>
    <row r="595" spans="1:12" ht="15">
      <c r="A595" s="7">
        <v>565</v>
      </c>
      <c r="B595" s="17" t="s">
        <v>864</v>
      </c>
      <c r="C595" s="18" t="s">
        <v>854</v>
      </c>
      <c r="D595" s="17" t="s">
        <v>809</v>
      </c>
      <c r="E595" s="17" t="s">
        <v>865</v>
      </c>
      <c r="F595" s="74">
        <f t="shared" si="9"/>
        <v>1870704</v>
      </c>
      <c r="G595" s="37">
        <v>724850</v>
      </c>
      <c r="H595" s="37">
        <v>473169</v>
      </c>
      <c r="I595" s="37">
        <v>96130</v>
      </c>
      <c r="J595" s="37">
        <v>576555</v>
      </c>
      <c r="K595" s="37"/>
      <c r="L595" s="66">
        <v>20080609</v>
      </c>
    </row>
    <row r="596" spans="1:12" ht="15">
      <c r="A596" s="7">
        <v>566</v>
      </c>
      <c r="B596" s="17" t="s">
        <v>866</v>
      </c>
      <c r="C596" s="18" t="s">
        <v>857</v>
      </c>
      <c r="D596" s="17" t="s">
        <v>809</v>
      </c>
      <c r="E596" s="17" t="s">
        <v>1137</v>
      </c>
      <c r="F596" s="74">
        <f t="shared" si="9"/>
        <v>5550497</v>
      </c>
      <c r="G596" s="37">
        <v>487685</v>
      </c>
      <c r="H596" s="37">
        <v>539137</v>
      </c>
      <c r="I596" s="37">
        <v>3185510</v>
      </c>
      <c r="J596" s="37">
        <v>1338165</v>
      </c>
      <c r="K596" s="37"/>
      <c r="L596" s="66">
        <v>20080609</v>
      </c>
    </row>
    <row r="597" spans="1:12" ht="15">
      <c r="A597" s="7">
        <v>567</v>
      </c>
      <c r="B597" s="17" t="s">
        <v>867</v>
      </c>
      <c r="C597" s="18" t="s">
        <v>860</v>
      </c>
      <c r="D597" s="17" t="s">
        <v>809</v>
      </c>
      <c r="E597" s="17" t="s">
        <v>868</v>
      </c>
      <c r="F597" s="74">
        <f t="shared" si="9"/>
        <v>491739</v>
      </c>
      <c r="G597" s="37">
        <v>1500</v>
      </c>
      <c r="H597" s="37">
        <v>309989</v>
      </c>
      <c r="I597" s="37">
        <v>49300</v>
      </c>
      <c r="J597" s="37">
        <v>130950</v>
      </c>
      <c r="K597" s="37"/>
      <c r="L597" s="66">
        <v>20080609</v>
      </c>
    </row>
    <row r="598" spans="1:12" ht="15">
      <c r="A598" s="29">
        <v>568</v>
      </c>
      <c r="B598" s="30"/>
      <c r="C598" s="18" t="s">
        <v>863</v>
      </c>
      <c r="D598" s="17"/>
      <c r="E598" s="80" t="s">
        <v>733</v>
      </c>
      <c r="F598" s="74">
        <f t="shared" si="9"/>
        <v>286147328</v>
      </c>
      <c r="G598" s="37">
        <v>93542000</v>
      </c>
      <c r="H598" s="37">
        <v>2578671</v>
      </c>
      <c r="I598" s="37">
        <v>75690662</v>
      </c>
      <c r="J598" s="37">
        <v>114335995</v>
      </c>
      <c r="K598" s="37"/>
      <c r="L598" s="66">
        <v>20080609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1733</v>
      </c>
      <c r="B1" s="3"/>
      <c r="C1" s="3"/>
      <c r="D1" s="3"/>
      <c r="G1" s="13"/>
      <c r="H1" s="13"/>
      <c r="I1" s="13"/>
      <c r="J1" s="13"/>
      <c r="K1" s="13"/>
    </row>
    <row r="2" spans="1:11" s="2" customFormat="1" ht="15" customHeight="1">
      <c r="A2" s="16" t="s">
        <v>1734</v>
      </c>
      <c r="B2" s="3"/>
      <c r="C2" s="3"/>
      <c r="D2" s="3"/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610</v>
      </c>
      <c r="H4" s="22" t="s">
        <v>610</v>
      </c>
      <c r="I4" s="22" t="s">
        <v>615</v>
      </c>
      <c r="J4" s="22" t="s">
        <v>615</v>
      </c>
      <c r="K4" s="22"/>
    </row>
    <row r="5" spans="2:11" s="3" customFormat="1" ht="15" customHeight="1">
      <c r="B5" s="8" t="s">
        <v>727</v>
      </c>
      <c r="C5" s="1" t="s">
        <v>731</v>
      </c>
      <c r="E5" s="4"/>
      <c r="F5" s="4"/>
      <c r="G5" s="23" t="s">
        <v>611</v>
      </c>
      <c r="H5" s="23" t="s">
        <v>613</v>
      </c>
      <c r="I5" s="23" t="s">
        <v>611</v>
      </c>
      <c r="J5" s="23" t="s">
        <v>613</v>
      </c>
      <c r="K5" s="23"/>
    </row>
    <row r="6" spans="1:11" s="3" customFormat="1" ht="15" customHeight="1" thickBot="1">
      <c r="A6" s="11" t="s">
        <v>730</v>
      </c>
      <c r="B6" s="9" t="s">
        <v>728</v>
      </c>
      <c r="C6" s="12" t="s">
        <v>732</v>
      </c>
      <c r="D6" s="11" t="s">
        <v>729</v>
      </c>
      <c r="E6" s="10" t="s">
        <v>623</v>
      </c>
      <c r="F6" s="26" t="s">
        <v>616</v>
      </c>
      <c r="G6" s="24" t="s">
        <v>612</v>
      </c>
      <c r="H6" s="24" t="s">
        <v>614</v>
      </c>
      <c r="I6" s="24" t="s">
        <v>612</v>
      </c>
      <c r="J6" s="24" t="s">
        <v>614</v>
      </c>
      <c r="K6" s="35"/>
    </row>
    <row r="7" spans="1:11" s="3" customFormat="1" ht="15" customHeight="1" thickTop="1">
      <c r="A7" s="31"/>
      <c r="B7" s="32"/>
      <c r="C7" s="30"/>
      <c r="D7" s="38" t="s">
        <v>869</v>
      </c>
      <c r="E7" s="33"/>
      <c r="F7" s="40">
        <f>SUM(F31:F53)</f>
        <v>24010168</v>
      </c>
      <c r="G7" s="40">
        <f>SUM(G31:G53)</f>
        <v>13148354</v>
      </c>
      <c r="H7" s="40">
        <f>SUM(H31:H53)</f>
        <v>4521620</v>
      </c>
      <c r="I7" s="40">
        <f>SUM(I31:I53)</f>
        <v>2656529</v>
      </c>
      <c r="J7" s="40">
        <f>SUM(J31:J53)</f>
        <v>3683665</v>
      </c>
      <c r="K7" s="40"/>
    </row>
    <row r="8" spans="1:11" s="3" customFormat="1" ht="15" customHeight="1">
      <c r="A8" s="31"/>
      <c r="B8" s="32"/>
      <c r="C8" s="30"/>
      <c r="D8" s="38" t="s">
        <v>939</v>
      </c>
      <c r="E8" s="33"/>
      <c r="F8" s="38">
        <f>SUM(F54:F123)</f>
        <v>149941665</v>
      </c>
      <c r="G8" s="38">
        <f>SUM(G54:G123)</f>
        <v>33795569</v>
      </c>
      <c r="H8" s="38">
        <f>SUM(H54:H123)</f>
        <v>34961783</v>
      </c>
      <c r="I8" s="38">
        <f>SUM(I54:I123)</f>
        <v>54806087</v>
      </c>
      <c r="J8" s="38">
        <f>SUM(J54:J123)</f>
        <v>26378226</v>
      </c>
      <c r="K8" s="38"/>
    </row>
    <row r="9" spans="1:11" s="3" customFormat="1" ht="15" customHeight="1">
      <c r="A9" s="31"/>
      <c r="B9" s="32"/>
      <c r="C9" s="30"/>
      <c r="D9" s="38" t="s">
        <v>1150</v>
      </c>
      <c r="E9" s="33"/>
      <c r="F9" s="38">
        <f>SUM(F124:F163)</f>
        <v>47748566</v>
      </c>
      <c r="G9" s="38">
        <f>SUM(G124:G163)</f>
        <v>10823595</v>
      </c>
      <c r="H9" s="38">
        <f>SUM(H124:H163)</f>
        <v>9816747</v>
      </c>
      <c r="I9" s="38">
        <f>SUM(I124:I163)</f>
        <v>14671984</v>
      </c>
      <c r="J9" s="38">
        <f>SUM(J124:J163)</f>
        <v>12436240</v>
      </c>
      <c r="K9" s="38"/>
    </row>
    <row r="10" spans="1:11" s="3" customFormat="1" ht="15" customHeight="1">
      <c r="A10" s="31"/>
      <c r="B10" s="32"/>
      <c r="C10" s="30"/>
      <c r="D10" s="38" t="s">
        <v>1270</v>
      </c>
      <c r="E10" s="33"/>
      <c r="F10" s="38">
        <f>SUM(F164:F200)</f>
        <v>71484369</v>
      </c>
      <c r="G10" s="38">
        <f>SUM(G164:G200)</f>
        <v>6269036</v>
      </c>
      <c r="H10" s="38">
        <f>SUM(H164:H200)</f>
        <v>7899364</v>
      </c>
      <c r="I10" s="38">
        <f>SUM(I164:I200)</f>
        <v>25426614</v>
      </c>
      <c r="J10" s="38">
        <f>SUM(J164:J200)</f>
        <v>31889355</v>
      </c>
      <c r="K10" s="38"/>
    </row>
    <row r="11" spans="1:11" s="3" customFormat="1" ht="15" customHeight="1">
      <c r="A11" s="31"/>
      <c r="B11" s="32"/>
      <c r="C11" s="30"/>
      <c r="D11" s="38" t="s">
        <v>1382</v>
      </c>
      <c r="E11" s="33"/>
      <c r="F11" s="38">
        <f>SUM(F201:F216)</f>
        <v>23447150</v>
      </c>
      <c r="G11" s="38">
        <f>SUM(G201:G216)</f>
        <v>9846322</v>
      </c>
      <c r="H11" s="38">
        <f>SUM(H201:H216)</f>
        <v>5560348</v>
      </c>
      <c r="I11" s="38">
        <f>SUM(I201:I216)</f>
        <v>5644962</v>
      </c>
      <c r="J11" s="38">
        <f>SUM(J201:J216)</f>
        <v>2395518</v>
      </c>
      <c r="K11" s="38"/>
    </row>
    <row r="12" spans="1:11" s="3" customFormat="1" ht="15" customHeight="1">
      <c r="A12" s="31"/>
      <c r="B12" s="32"/>
      <c r="C12" s="30"/>
      <c r="D12" s="38" t="s">
        <v>1431</v>
      </c>
      <c r="E12" s="33"/>
      <c r="F12" s="38">
        <f>SUM(F217:F230)</f>
        <v>9746382</v>
      </c>
      <c r="G12" s="38">
        <f>SUM(G217:G230)</f>
        <v>3387622</v>
      </c>
      <c r="H12" s="38">
        <f>SUM(H217:H230)</f>
        <v>1708333</v>
      </c>
      <c r="I12" s="38">
        <f>SUM(I217:I230)</f>
        <v>1981127</v>
      </c>
      <c r="J12" s="38">
        <f>SUM(J217:J230)</f>
        <v>2669300</v>
      </c>
      <c r="K12" s="38"/>
    </row>
    <row r="13" spans="1:11" s="3" customFormat="1" ht="15" customHeight="1">
      <c r="A13" s="31"/>
      <c r="B13" s="32"/>
      <c r="C13" s="30"/>
      <c r="D13" s="38" t="s">
        <v>1474</v>
      </c>
      <c r="E13" s="33"/>
      <c r="F13" s="38">
        <f>SUM(F231:F252)</f>
        <v>81372594</v>
      </c>
      <c r="G13" s="38">
        <f>SUM(G231:G252)</f>
        <v>9193828</v>
      </c>
      <c r="H13" s="38">
        <f>SUM(H231:H252)</f>
        <v>21881516</v>
      </c>
      <c r="I13" s="38">
        <f>SUM(I231:I252)</f>
        <v>36723302</v>
      </c>
      <c r="J13" s="38">
        <f>SUM(J231:J252)</f>
        <v>13573948</v>
      </c>
      <c r="K13" s="38"/>
    </row>
    <row r="14" spans="1:11" s="3" customFormat="1" ht="15" customHeight="1">
      <c r="A14" s="31"/>
      <c r="B14" s="32"/>
      <c r="C14" s="30"/>
      <c r="D14" s="38" t="s">
        <v>1539</v>
      </c>
      <c r="E14" s="33"/>
      <c r="F14" s="38">
        <f>SUM(F253:F276)</f>
        <v>44174894</v>
      </c>
      <c r="G14" s="38">
        <f>SUM(G253:G276)</f>
        <v>10276367</v>
      </c>
      <c r="H14" s="38">
        <f>SUM(H253:H276)</f>
        <v>3825900</v>
      </c>
      <c r="I14" s="38">
        <f>SUM(I253:I276)</f>
        <v>24478318</v>
      </c>
      <c r="J14" s="38">
        <f>SUM(J253:J276)</f>
        <v>5594309</v>
      </c>
      <c r="K14" s="38"/>
    </row>
    <row r="15" spans="1:11" s="3" customFormat="1" ht="15" customHeight="1">
      <c r="A15" s="31"/>
      <c r="B15" s="32"/>
      <c r="C15" s="30"/>
      <c r="D15" s="38" t="s">
        <v>1610</v>
      </c>
      <c r="E15" s="33"/>
      <c r="F15" s="38">
        <f>SUM(F277:F288)</f>
        <v>51164511</v>
      </c>
      <c r="G15" s="38">
        <f>SUM(G277:G288)</f>
        <v>13681602</v>
      </c>
      <c r="H15" s="38">
        <f>SUM(H277:H288)</f>
        <v>12058878</v>
      </c>
      <c r="I15" s="38">
        <f>SUM(I277:I288)</f>
        <v>3958351</v>
      </c>
      <c r="J15" s="38">
        <f>SUM(J277:J288)</f>
        <v>21465680</v>
      </c>
      <c r="K15" s="38"/>
    </row>
    <row r="16" spans="1:11" s="3" customFormat="1" ht="15" customHeight="1">
      <c r="A16" s="31"/>
      <c r="B16" s="32"/>
      <c r="C16" s="30"/>
      <c r="D16" s="38" t="s">
        <v>1647</v>
      </c>
      <c r="E16" s="33"/>
      <c r="F16" s="38">
        <f>SUM(F289:F314)</f>
        <v>13641019</v>
      </c>
      <c r="G16" s="38">
        <f>SUM(G289:G314)</f>
        <v>2301571</v>
      </c>
      <c r="H16" s="38">
        <f>SUM(H289:H314)</f>
        <v>6244191</v>
      </c>
      <c r="I16" s="38">
        <f>SUM(I289:I314)</f>
        <v>2580859</v>
      </c>
      <c r="J16" s="38">
        <f>SUM(J289:J314)</f>
        <v>2514398</v>
      </c>
      <c r="K16" s="38"/>
    </row>
    <row r="17" spans="1:11" s="3" customFormat="1" ht="15" customHeight="1">
      <c r="A17" s="31"/>
      <c r="B17" s="32"/>
      <c r="C17" s="30"/>
      <c r="D17" s="38" t="s">
        <v>1725</v>
      </c>
      <c r="E17" s="33"/>
      <c r="F17" s="38">
        <f>SUM(F315:F327)</f>
        <v>45672871</v>
      </c>
      <c r="G17" s="38">
        <f>SUM(G315:G327)</f>
        <v>19692209</v>
      </c>
      <c r="H17" s="38">
        <f>SUM(H315:H327)</f>
        <v>9845699</v>
      </c>
      <c r="I17" s="38">
        <f>SUM(I315:I327)</f>
        <v>1130963</v>
      </c>
      <c r="J17" s="38">
        <f>SUM(J315:J327)</f>
        <v>15004000</v>
      </c>
      <c r="K17" s="38"/>
    </row>
    <row r="18" spans="1:11" s="3" customFormat="1" ht="15" customHeight="1">
      <c r="A18" s="31"/>
      <c r="B18" s="32"/>
      <c r="C18" s="30"/>
      <c r="D18" s="38" t="s">
        <v>36</v>
      </c>
      <c r="E18" s="33"/>
      <c r="F18" s="38">
        <f>SUM(F328:F352)</f>
        <v>79630159</v>
      </c>
      <c r="G18" s="38">
        <f>SUM(G328:G352)</f>
        <v>9968511</v>
      </c>
      <c r="H18" s="38">
        <f>SUM(H328:H352)</f>
        <v>16206889</v>
      </c>
      <c r="I18" s="38">
        <f>SUM(I328:I352)</f>
        <v>16819304</v>
      </c>
      <c r="J18" s="38">
        <f>SUM(J328:J352)</f>
        <v>36635455</v>
      </c>
      <c r="K18" s="38"/>
    </row>
    <row r="19" spans="1:11" s="3" customFormat="1" ht="15" customHeight="1">
      <c r="A19" s="31"/>
      <c r="B19" s="32"/>
      <c r="C19" s="30"/>
      <c r="D19" s="38" t="s">
        <v>110</v>
      </c>
      <c r="E19" s="33"/>
      <c r="F19" s="38">
        <f>SUM(F353:F405)</f>
        <v>56405328</v>
      </c>
      <c r="G19" s="38">
        <f>SUM(G353:G405)</f>
        <v>14219576</v>
      </c>
      <c r="H19" s="38">
        <f>SUM(H353:H405)</f>
        <v>22259666</v>
      </c>
      <c r="I19" s="38">
        <f>SUM(I353:I405)</f>
        <v>6585969</v>
      </c>
      <c r="J19" s="38">
        <f>SUM(J353:J405)</f>
        <v>13340117</v>
      </c>
      <c r="K19" s="38"/>
    </row>
    <row r="20" spans="1:11" s="3" customFormat="1" ht="15" customHeight="1">
      <c r="A20" s="31"/>
      <c r="B20" s="32"/>
      <c r="C20" s="30"/>
      <c r="D20" s="38" t="s">
        <v>268</v>
      </c>
      <c r="E20" s="33"/>
      <c r="F20" s="38">
        <f>SUM(F406:F444)</f>
        <v>58416488</v>
      </c>
      <c r="G20" s="38">
        <f>SUM(G406:G444)</f>
        <v>8726690</v>
      </c>
      <c r="H20" s="38">
        <f>SUM(H406:H444)</f>
        <v>24037618</v>
      </c>
      <c r="I20" s="38">
        <f>SUM(I406:I444)</f>
        <v>11518087</v>
      </c>
      <c r="J20" s="38">
        <f>SUM(J406:J444)</f>
        <v>14134093</v>
      </c>
      <c r="K20" s="38"/>
    </row>
    <row r="21" spans="1:11" s="3" customFormat="1" ht="15" customHeight="1">
      <c r="A21" s="31"/>
      <c r="B21" s="32"/>
      <c r="C21" s="30"/>
      <c r="D21" s="38" t="s">
        <v>385</v>
      </c>
      <c r="E21" s="33"/>
      <c r="F21" s="38">
        <f>SUM(F445:F477)</f>
        <v>51347682</v>
      </c>
      <c r="G21" s="38">
        <f>SUM(G445:G477)</f>
        <v>16548704</v>
      </c>
      <c r="H21" s="38">
        <f>SUM(H445:H477)</f>
        <v>17767413</v>
      </c>
      <c r="I21" s="38">
        <f>SUM(I445:I477)</f>
        <v>6105599</v>
      </c>
      <c r="J21" s="38">
        <f>SUM(J445:J477)</f>
        <v>10925966</v>
      </c>
      <c r="K21" s="38"/>
    </row>
    <row r="22" spans="1:11" s="3" customFormat="1" ht="15" customHeight="1">
      <c r="A22" s="31"/>
      <c r="B22" s="32"/>
      <c r="C22" s="30"/>
      <c r="D22" s="38" t="s">
        <v>484</v>
      </c>
      <c r="E22" s="33"/>
      <c r="F22" s="38">
        <f>SUM(F478:F493)</f>
        <v>23970210</v>
      </c>
      <c r="G22" s="38">
        <f>SUM(G478:G493)</f>
        <v>2293403</v>
      </c>
      <c r="H22" s="38">
        <f>SUM(H478:H493)</f>
        <v>12878635</v>
      </c>
      <c r="I22" s="38">
        <f>SUM(I478:I493)</f>
        <v>2170830</v>
      </c>
      <c r="J22" s="38">
        <f>SUM(J478:J493)</f>
        <v>6627342</v>
      </c>
      <c r="K22" s="38"/>
    </row>
    <row r="23" spans="1:11" s="3" customFormat="1" ht="15" customHeight="1">
      <c r="A23" s="31"/>
      <c r="B23" s="32"/>
      <c r="C23" s="30"/>
      <c r="D23" s="38" t="s">
        <v>533</v>
      </c>
      <c r="E23" s="33"/>
      <c r="F23" s="38">
        <f>SUM(F494:F508)</f>
        <v>3707325</v>
      </c>
      <c r="G23" s="38">
        <f>SUM(G494:G508)</f>
        <v>778005</v>
      </c>
      <c r="H23" s="38">
        <f>SUM(H494:H508)</f>
        <v>1205092</v>
      </c>
      <c r="I23" s="38">
        <f>SUM(I494:I508)</f>
        <v>552784</v>
      </c>
      <c r="J23" s="38">
        <f>SUM(J494:J508)</f>
        <v>1171444</v>
      </c>
      <c r="K23" s="38"/>
    </row>
    <row r="24" spans="1:11" s="3" customFormat="1" ht="15" customHeight="1">
      <c r="A24" s="31"/>
      <c r="B24" s="32"/>
      <c r="C24" s="30"/>
      <c r="D24" s="38" t="s">
        <v>584</v>
      </c>
      <c r="E24" s="33"/>
      <c r="F24" s="38">
        <f>SUM(F509:F529)</f>
        <v>48957640</v>
      </c>
      <c r="G24" s="38">
        <f>SUM(G509:G529)</f>
        <v>6002266</v>
      </c>
      <c r="H24" s="38">
        <f>SUM(H509:H529)</f>
        <v>15558266</v>
      </c>
      <c r="I24" s="38">
        <f>SUM(I509:I529)</f>
        <v>3591591</v>
      </c>
      <c r="J24" s="38">
        <f>SUM(J509:J529)</f>
        <v>23805517</v>
      </c>
      <c r="K24" s="38"/>
    </row>
    <row r="25" spans="1:11" s="3" customFormat="1" ht="15" customHeight="1">
      <c r="A25" s="31"/>
      <c r="B25" s="32"/>
      <c r="C25" s="30"/>
      <c r="D25" s="38" t="s">
        <v>661</v>
      </c>
      <c r="E25" s="33"/>
      <c r="F25" s="38">
        <f>SUM(F530:F553)</f>
        <v>14012096</v>
      </c>
      <c r="G25" s="38">
        <f>SUM(G530:G553)</f>
        <v>6510727</v>
      </c>
      <c r="H25" s="38">
        <f>SUM(H530:H553)</f>
        <v>5397259</v>
      </c>
      <c r="I25" s="38">
        <f>SUM(I530:I553)</f>
        <v>203936</v>
      </c>
      <c r="J25" s="38">
        <f>SUM(J530:J553)</f>
        <v>1900174</v>
      </c>
      <c r="K25" s="38"/>
    </row>
    <row r="26" spans="1:11" s="3" customFormat="1" ht="15" customHeight="1">
      <c r="A26" s="31"/>
      <c r="B26" s="32"/>
      <c r="C26" s="30"/>
      <c r="D26" s="38" t="s">
        <v>744</v>
      </c>
      <c r="E26" s="33"/>
      <c r="F26" s="38">
        <f>SUM(F554:F574)</f>
        <v>27009032</v>
      </c>
      <c r="G26" s="38">
        <f>SUM(G554:G574)</f>
        <v>4855310</v>
      </c>
      <c r="H26" s="38">
        <f>SUM(H554:H574)</f>
        <v>15641225</v>
      </c>
      <c r="I26" s="38">
        <f>SUM(I554:I574)</f>
        <v>821302</v>
      </c>
      <c r="J26" s="38">
        <f>SUM(J554:J574)</f>
        <v>5691195</v>
      </c>
      <c r="K26" s="38"/>
    </row>
    <row r="27" spans="1:11" s="3" customFormat="1" ht="15" customHeight="1">
      <c r="A27" s="31"/>
      <c r="B27" s="32"/>
      <c r="C27" s="30"/>
      <c r="D27" s="38" t="s">
        <v>809</v>
      </c>
      <c r="E27" s="33"/>
      <c r="F27" s="38">
        <f>SUM(F575:F597)</f>
        <v>6114828</v>
      </c>
      <c r="G27" s="38">
        <f>SUM(G575:G597)</f>
        <v>1663147</v>
      </c>
      <c r="H27" s="38">
        <f>SUM(H575:H597)</f>
        <v>1617805</v>
      </c>
      <c r="I27" s="38">
        <f>SUM(I575:I597)</f>
        <v>632014</v>
      </c>
      <c r="J27" s="38">
        <f>SUM(J575:J597)</f>
        <v>2201862</v>
      </c>
      <c r="K27" s="38"/>
    </row>
    <row r="28" spans="1:11" s="3" customFormat="1" ht="15" customHeight="1">
      <c r="A28" s="31"/>
      <c r="B28" s="32"/>
      <c r="C28" s="30"/>
      <c r="D28" s="38" t="s">
        <v>617</v>
      </c>
      <c r="E28" s="67"/>
      <c r="F28" s="38">
        <f>F598</f>
        <v>73307206</v>
      </c>
      <c r="G28" s="38">
        <f>G598</f>
        <v>0</v>
      </c>
      <c r="H28" s="38">
        <f>H598</f>
        <v>778964</v>
      </c>
      <c r="I28" s="38">
        <f>I598</f>
        <v>19473900</v>
      </c>
      <c r="J28" s="38">
        <f>J598</f>
        <v>53054342</v>
      </c>
      <c r="K28" s="38"/>
    </row>
    <row r="29" spans="1:11" s="3" customFormat="1" ht="15" customHeight="1">
      <c r="A29" s="31"/>
      <c r="B29" s="32"/>
      <c r="C29" s="30"/>
      <c r="D29" s="38" t="s">
        <v>618</v>
      </c>
      <c r="E29" s="33"/>
      <c r="F29" s="40">
        <f>SUM(F7:F28)</f>
        <v>1005282183</v>
      </c>
      <c r="G29" s="40">
        <f>SUM(G7:G28)</f>
        <v>203982414</v>
      </c>
      <c r="H29" s="40">
        <f>SUM(H7:H28)</f>
        <v>251673211</v>
      </c>
      <c r="I29" s="40">
        <f>SUM(I7:I28)</f>
        <v>242534412</v>
      </c>
      <c r="J29" s="40">
        <f>SUM(J7:J28)</f>
        <v>307092146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68"/>
      <c r="G30" s="69"/>
      <c r="H30" s="69"/>
      <c r="I30" s="70"/>
      <c r="J30" s="70"/>
      <c r="K30" s="35"/>
    </row>
    <row r="31" spans="1:12" ht="15">
      <c r="A31" s="7">
        <v>1</v>
      </c>
      <c r="B31" s="17" t="s">
        <v>870</v>
      </c>
      <c r="C31" s="18" t="s">
        <v>871</v>
      </c>
      <c r="D31" s="17" t="s">
        <v>869</v>
      </c>
      <c r="E31" s="17" t="s">
        <v>872</v>
      </c>
      <c r="F31" s="73">
        <f>G31+H31+I31+J31</f>
        <v>1480697</v>
      </c>
      <c r="G31" s="52">
        <v>0</v>
      </c>
      <c r="H31" s="52">
        <v>251367</v>
      </c>
      <c r="I31" s="52">
        <v>1065035</v>
      </c>
      <c r="J31" s="52">
        <v>164295</v>
      </c>
      <c r="K31" s="37"/>
      <c r="L31" s="66">
        <v>20080609</v>
      </c>
    </row>
    <row r="32" spans="1:12" ht="15">
      <c r="A32" s="7">
        <v>2</v>
      </c>
      <c r="B32" s="17" t="s">
        <v>873</v>
      </c>
      <c r="C32" s="18" t="s">
        <v>874</v>
      </c>
      <c r="D32" s="17" t="s">
        <v>869</v>
      </c>
      <c r="E32" s="17" t="s">
        <v>875</v>
      </c>
      <c r="F32" s="74" t="s">
        <v>621</v>
      </c>
      <c r="G32" s="74" t="s">
        <v>621</v>
      </c>
      <c r="H32" s="74" t="s">
        <v>621</v>
      </c>
      <c r="I32" s="74" t="s">
        <v>621</v>
      </c>
      <c r="J32" s="74" t="s">
        <v>621</v>
      </c>
      <c r="K32" s="74" t="s">
        <v>621</v>
      </c>
      <c r="L32" s="74" t="s">
        <v>621</v>
      </c>
    </row>
    <row r="33" spans="1:12" ht="15">
      <c r="A33" s="7">
        <v>3</v>
      </c>
      <c r="B33" s="17" t="s">
        <v>876</v>
      </c>
      <c r="C33" s="18" t="s">
        <v>877</v>
      </c>
      <c r="D33" s="17" t="s">
        <v>869</v>
      </c>
      <c r="E33" s="17" t="s">
        <v>878</v>
      </c>
      <c r="F33" s="74">
        <f aca="true" t="shared" si="0" ref="F33:F64">G33+H33+I33+J33</f>
        <v>1636994</v>
      </c>
      <c r="G33" s="37">
        <v>834500</v>
      </c>
      <c r="H33" s="37">
        <v>586794</v>
      </c>
      <c r="I33" s="37">
        <v>0</v>
      </c>
      <c r="J33" s="37">
        <v>215700</v>
      </c>
      <c r="K33" s="37"/>
      <c r="L33" s="66">
        <v>20080609</v>
      </c>
    </row>
    <row r="34" spans="1:12" ht="15">
      <c r="A34" s="7">
        <v>4</v>
      </c>
      <c r="B34" s="17" t="s">
        <v>879</v>
      </c>
      <c r="C34" s="18" t="s">
        <v>880</v>
      </c>
      <c r="D34" s="17" t="s">
        <v>869</v>
      </c>
      <c r="E34" s="17" t="s">
        <v>881</v>
      </c>
      <c r="F34" s="74">
        <f t="shared" si="0"/>
        <v>136800</v>
      </c>
      <c r="G34" s="37">
        <v>0</v>
      </c>
      <c r="H34" s="37">
        <v>10900</v>
      </c>
      <c r="I34" s="37">
        <v>0</v>
      </c>
      <c r="J34" s="37">
        <v>125900</v>
      </c>
      <c r="K34" s="37"/>
      <c r="L34" s="66">
        <v>20080707</v>
      </c>
    </row>
    <row r="35" spans="1:12" ht="15">
      <c r="A35" s="7">
        <v>5</v>
      </c>
      <c r="B35" s="17" t="s">
        <v>882</v>
      </c>
      <c r="C35" s="18" t="s">
        <v>883</v>
      </c>
      <c r="D35" s="17" t="s">
        <v>869</v>
      </c>
      <c r="E35" s="17" t="s">
        <v>884</v>
      </c>
      <c r="F35" s="74">
        <f t="shared" si="0"/>
        <v>100947</v>
      </c>
      <c r="G35" s="37">
        <v>9200</v>
      </c>
      <c r="H35" s="37">
        <v>78395</v>
      </c>
      <c r="I35" s="37">
        <v>1000</v>
      </c>
      <c r="J35" s="37">
        <v>12352</v>
      </c>
      <c r="K35" s="37"/>
      <c r="L35" s="66">
        <v>20080609</v>
      </c>
    </row>
    <row r="36" spans="1:12" ht="15">
      <c r="A36" s="7">
        <v>6</v>
      </c>
      <c r="B36" s="17" t="s">
        <v>885</v>
      </c>
      <c r="C36" s="18" t="s">
        <v>886</v>
      </c>
      <c r="D36" s="17" t="s">
        <v>869</v>
      </c>
      <c r="E36" s="17" t="s">
        <v>887</v>
      </c>
      <c r="F36" s="74">
        <f t="shared" si="0"/>
        <v>13600</v>
      </c>
      <c r="G36" s="37">
        <v>0</v>
      </c>
      <c r="H36" s="37">
        <v>13600</v>
      </c>
      <c r="I36" s="37">
        <v>0</v>
      </c>
      <c r="J36" s="37">
        <v>0</v>
      </c>
      <c r="K36" s="37"/>
      <c r="L36" s="66">
        <v>20080707</v>
      </c>
    </row>
    <row r="37" spans="1:12" ht="15">
      <c r="A37" s="7">
        <v>7</v>
      </c>
      <c r="B37" s="17" t="s">
        <v>888</v>
      </c>
      <c r="C37" s="18" t="s">
        <v>889</v>
      </c>
      <c r="D37" s="17" t="s">
        <v>869</v>
      </c>
      <c r="E37" s="17" t="s">
        <v>890</v>
      </c>
      <c r="F37" s="74">
        <f t="shared" si="0"/>
        <v>44425</v>
      </c>
      <c r="G37" s="37">
        <v>0</v>
      </c>
      <c r="H37" s="37">
        <v>37275</v>
      </c>
      <c r="I37" s="37">
        <v>0</v>
      </c>
      <c r="J37" s="37">
        <v>7150</v>
      </c>
      <c r="K37" s="37"/>
      <c r="L37" s="66">
        <v>20080707</v>
      </c>
    </row>
    <row r="38" spans="1:12" ht="15">
      <c r="A38" s="7">
        <v>8</v>
      </c>
      <c r="B38" s="17" t="s">
        <v>891</v>
      </c>
      <c r="C38" s="18" t="s">
        <v>892</v>
      </c>
      <c r="D38" s="17" t="s">
        <v>869</v>
      </c>
      <c r="E38" s="17" t="s">
        <v>893</v>
      </c>
      <c r="F38" s="74">
        <f t="shared" si="0"/>
        <v>3304183</v>
      </c>
      <c r="G38" s="37">
        <v>1981386</v>
      </c>
      <c r="H38" s="37">
        <v>432515</v>
      </c>
      <c r="I38" s="37">
        <v>557350</v>
      </c>
      <c r="J38" s="37">
        <v>332932</v>
      </c>
      <c r="K38" s="37"/>
      <c r="L38" s="66">
        <v>20080609</v>
      </c>
    </row>
    <row r="39" spans="1:12" ht="15">
      <c r="A39" s="7">
        <v>9</v>
      </c>
      <c r="B39" s="17" t="s">
        <v>894</v>
      </c>
      <c r="C39" s="18" t="s">
        <v>895</v>
      </c>
      <c r="D39" s="17" t="s">
        <v>869</v>
      </c>
      <c r="E39" s="17" t="s">
        <v>896</v>
      </c>
      <c r="F39" s="74">
        <f t="shared" si="0"/>
        <v>40217</v>
      </c>
      <c r="G39" s="37">
        <v>0</v>
      </c>
      <c r="H39" s="37">
        <v>5300</v>
      </c>
      <c r="I39" s="37">
        <v>0</v>
      </c>
      <c r="J39" s="37">
        <v>34917</v>
      </c>
      <c r="K39" s="37"/>
      <c r="L39" s="66">
        <v>20080707</v>
      </c>
    </row>
    <row r="40" spans="1:12" ht="15">
      <c r="A40" s="7">
        <v>10</v>
      </c>
      <c r="B40" s="17" t="s">
        <v>897</v>
      </c>
      <c r="C40" s="18" t="s">
        <v>898</v>
      </c>
      <c r="D40" s="17" t="s">
        <v>869</v>
      </c>
      <c r="E40" s="17" t="s">
        <v>899</v>
      </c>
      <c r="F40" s="74">
        <f t="shared" si="0"/>
        <v>11292</v>
      </c>
      <c r="G40" s="37">
        <v>0</v>
      </c>
      <c r="H40" s="37">
        <v>9800</v>
      </c>
      <c r="I40" s="37">
        <v>0</v>
      </c>
      <c r="J40" s="37">
        <v>1492</v>
      </c>
      <c r="K40" s="37"/>
      <c r="L40" s="66">
        <v>20080609</v>
      </c>
    </row>
    <row r="41" spans="1:12" ht="15">
      <c r="A41" s="7">
        <v>11</v>
      </c>
      <c r="B41" s="17" t="s">
        <v>900</v>
      </c>
      <c r="C41" s="18" t="s">
        <v>901</v>
      </c>
      <c r="D41" s="17" t="s">
        <v>869</v>
      </c>
      <c r="E41" s="17" t="s">
        <v>902</v>
      </c>
      <c r="F41" s="74">
        <f t="shared" si="0"/>
        <v>7385806</v>
      </c>
      <c r="G41" s="37">
        <v>5628000</v>
      </c>
      <c r="H41" s="37">
        <v>568601</v>
      </c>
      <c r="I41" s="37">
        <v>12600</v>
      </c>
      <c r="J41" s="37">
        <v>1176605</v>
      </c>
      <c r="K41" s="37"/>
      <c r="L41" s="66">
        <v>20080609</v>
      </c>
    </row>
    <row r="42" spans="1:12" ht="15">
      <c r="A42" s="7">
        <v>12</v>
      </c>
      <c r="B42" s="17" t="s">
        <v>903</v>
      </c>
      <c r="C42" s="18" t="s">
        <v>904</v>
      </c>
      <c r="D42" s="17" t="s">
        <v>869</v>
      </c>
      <c r="E42" s="17" t="s">
        <v>905</v>
      </c>
      <c r="F42" s="74">
        <f t="shared" si="0"/>
        <v>1796245</v>
      </c>
      <c r="G42" s="37">
        <v>1382914</v>
      </c>
      <c r="H42" s="37">
        <v>172828</v>
      </c>
      <c r="I42" s="37">
        <v>44500</v>
      </c>
      <c r="J42" s="37">
        <v>196003</v>
      </c>
      <c r="K42" s="37"/>
      <c r="L42" s="66">
        <v>20080609</v>
      </c>
    </row>
    <row r="43" spans="1:12" ht="15">
      <c r="A43" s="7">
        <v>13</v>
      </c>
      <c r="B43" s="17" t="s">
        <v>906</v>
      </c>
      <c r="C43" s="18" t="s">
        <v>907</v>
      </c>
      <c r="D43" s="17" t="s">
        <v>869</v>
      </c>
      <c r="E43" s="17" t="s">
        <v>908</v>
      </c>
      <c r="F43" s="74">
        <f t="shared" si="0"/>
        <v>993640</v>
      </c>
      <c r="G43" s="37">
        <v>18285</v>
      </c>
      <c r="H43" s="37">
        <v>227103</v>
      </c>
      <c r="I43" s="37">
        <v>38400</v>
      </c>
      <c r="J43" s="37">
        <v>709852</v>
      </c>
      <c r="K43" s="37"/>
      <c r="L43" s="66">
        <v>20080609</v>
      </c>
    </row>
    <row r="44" spans="1:12" ht="15">
      <c r="A44" s="7">
        <v>14</v>
      </c>
      <c r="B44" s="17" t="s">
        <v>909</v>
      </c>
      <c r="C44" s="18" t="s">
        <v>910</v>
      </c>
      <c r="D44" s="17" t="s">
        <v>869</v>
      </c>
      <c r="E44" s="17" t="s">
        <v>911</v>
      </c>
      <c r="F44" s="74">
        <f t="shared" si="0"/>
        <v>797833</v>
      </c>
      <c r="G44" s="37">
        <v>623650</v>
      </c>
      <c r="H44" s="37">
        <v>124083</v>
      </c>
      <c r="I44" s="37">
        <v>0</v>
      </c>
      <c r="J44" s="37">
        <v>50100</v>
      </c>
      <c r="K44" s="72"/>
      <c r="L44" s="66">
        <v>20080609</v>
      </c>
    </row>
    <row r="45" spans="1:12" ht="15">
      <c r="A45" s="7">
        <v>15</v>
      </c>
      <c r="B45" s="17" t="s">
        <v>912</v>
      </c>
      <c r="C45" s="18" t="s">
        <v>913</v>
      </c>
      <c r="D45" s="17" t="s">
        <v>869</v>
      </c>
      <c r="E45" s="17" t="s">
        <v>914</v>
      </c>
      <c r="F45" s="74">
        <f t="shared" si="0"/>
        <v>727850</v>
      </c>
      <c r="G45" s="37">
        <v>380250</v>
      </c>
      <c r="H45" s="37">
        <v>347600</v>
      </c>
      <c r="I45" s="37">
        <v>0</v>
      </c>
      <c r="J45" s="37">
        <v>0</v>
      </c>
      <c r="K45" s="37"/>
      <c r="L45" s="66">
        <v>20080707</v>
      </c>
    </row>
    <row r="46" spans="1:12" ht="15">
      <c r="A46" s="7">
        <v>16</v>
      </c>
      <c r="B46" s="17" t="s">
        <v>915</v>
      </c>
      <c r="C46" s="18" t="s">
        <v>916</v>
      </c>
      <c r="D46" s="17" t="s">
        <v>869</v>
      </c>
      <c r="E46" s="17" t="s">
        <v>917</v>
      </c>
      <c r="F46" s="74">
        <f t="shared" si="0"/>
        <v>2446082</v>
      </c>
      <c r="G46" s="37">
        <v>1546314</v>
      </c>
      <c r="H46" s="37">
        <v>529860</v>
      </c>
      <c r="I46" s="37">
        <v>12500</v>
      </c>
      <c r="J46" s="37">
        <v>357408</v>
      </c>
      <c r="K46" s="72"/>
      <c r="L46" s="66">
        <v>20080609</v>
      </c>
    </row>
    <row r="47" spans="1:12" ht="15">
      <c r="A47" s="7">
        <v>17</v>
      </c>
      <c r="B47" s="17" t="s">
        <v>918</v>
      </c>
      <c r="C47" s="18" t="s">
        <v>919</v>
      </c>
      <c r="D47" s="17" t="s">
        <v>869</v>
      </c>
      <c r="E47" s="17" t="s">
        <v>920</v>
      </c>
      <c r="F47" s="74">
        <f t="shared" si="0"/>
        <v>125050</v>
      </c>
      <c r="G47" s="37">
        <v>0</v>
      </c>
      <c r="H47" s="37">
        <v>101175</v>
      </c>
      <c r="I47" s="37">
        <v>0</v>
      </c>
      <c r="J47" s="37">
        <v>23875</v>
      </c>
      <c r="K47" s="37"/>
      <c r="L47" s="66">
        <v>20080609</v>
      </c>
    </row>
    <row r="48" spans="1:12" ht="15">
      <c r="A48" s="7">
        <v>18</v>
      </c>
      <c r="B48" s="17" t="s">
        <v>921</v>
      </c>
      <c r="C48" s="18" t="s">
        <v>922</v>
      </c>
      <c r="D48" s="17" t="s">
        <v>869</v>
      </c>
      <c r="E48" s="17" t="s">
        <v>923</v>
      </c>
      <c r="F48" s="74">
        <f t="shared" si="0"/>
        <v>283522</v>
      </c>
      <c r="G48" s="37">
        <v>0</v>
      </c>
      <c r="H48" s="37">
        <v>246670</v>
      </c>
      <c r="I48" s="37">
        <v>0</v>
      </c>
      <c r="J48" s="37">
        <v>36852</v>
      </c>
      <c r="K48" s="37"/>
      <c r="L48" s="66">
        <v>20080609</v>
      </c>
    </row>
    <row r="49" spans="1:12" ht="15">
      <c r="A49" s="7">
        <v>19</v>
      </c>
      <c r="B49" s="17" t="s">
        <v>924</v>
      </c>
      <c r="C49" s="18" t="s">
        <v>925</v>
      </c>
      <c r="D49" s="17" t="s">
        <v>869</v>
      </c>
      <c r="E49" s="17" t="s">
        <v>926</v>
      </c>
      <c r="F49" s="74">
        <f t="shared" si="0"/>
        <v>443747</v>
      </c>
      <c r="G49" s="37">
        <v>152450</v>
      </c>
      <c r="H49" s="37">
        <v>96167</v>
      </c>
      <c r="I49" s="37">
        <v>15000</v>
      </c>
      <c r="J49" s="37">
        <v>180130</v>
      </c>
      <c r="K49" s="37"/>
      <c r="L49" s="66">
        <v>20080609</v>
      </c>
    </row>
    <row r="50" spans="1:12" ht="15">
      <c r="A50" s="7">
        <v>20</v>
      </c>
      <c r="B50" s="17" t="s">
        <v>927</v>
      </c>
      <c r="C50" s="18" t="s">
        <v>928</v>
      </c>
      <c r="D50" s="17" t="s">
        <v>869</v>
      </c>
      <c r="E50" s="17" t="s">
        <v>929</v>
      </c>
      <c r="F50" s="74">
        <f t="shared" si="0"/>
        <v>16800</v>
      </c>
      <c r="G50" s="37">
        <v>0</v>
      </c>
      <c r="H50" s="37">
        <v>16800</v>
      </c>
      <c r="I50" s="37">
        <v>0</v>
      </c>
      <c r="J50" s="37">
        <v>0</v>
      </c>
      <c r="K50" s="37"/>
      <c r="L50" s="66">
        <v>20080609</v>
      </c>
    </row>
    <row r="51" spans="1:12" ht="15">
      <c r="A51" s="7">
        <v>21</v>
      </c>
      <c r="B51" s="17" t="s">
        <v>930</v>
      </c>
      <c r="C51" s="18" t="s">
        <v>931</v>
      </c>
      <c r="D51" s="17" t="s">
        <v>869</v>
      </c>
      <c r="E51" s="17" t="s">
        <v>932</v>
      </c>
      <c r="F51" s="74">
        <f t="shared" si="0"/>
        <v>1824947</v>
      </c>
      <c r="G51" s="37">
        <v>591405</v>
      </c>
      <c r="H51" s="37">
        <v>265798</v>
      </c>
      <c r="I51" s="37">
        <v>910144</v>
      </c>
      <c r="J51" s="37">
        <v>57600</v>
      </c>
      <c r="K51" s="37"/>
      <c r="L51" s="66">
        <v>20080707</v>
      </c>
    </row>
    <row r="52" spans="1:12" ht="15">
      <c r="A52" s="7">
        <v>22</v>
      </c>
      <c r="B52" s="17" t="s">
        <v>933</v>
      </c>
      <c r="C52" s="18" t="s">
        <v>934</v>
      </c>
      <c r="D52" s="17" t="s">
        <v>869</v>
      </c>
      <c r="E52" s="17" t="s">
        <v>935</v>
      </c>
      <c r="F52" s="74">
        <f t="shared" si="0"/>
        <v>399489</v>
      </c>
      <c r="G52" s="37">
        <v>0</v>
      </c>
      <c r="H52" s="37">
        <v>398989</v>
      </c>
      <c r="I52" s="37">
        <v>0</v>
      </c>
      <c r="J52" s="37">
        <v>500</v>
      </c>
      <c r="K52" s="37"/>
      <c r="L52" s="66">
        <v>20080707</v>
      </c>
    </row>
    <row r="53" spans="1:12" ht="15">
      <c r="A53" s="7">
        <v>23</v>
      </c>
      <c r="B53" s="17" t="s">
        <v>936</v>
      </c>
      <c r="C53" s="18" t="s">
        <v>937</v>
      </c>
      <c r="D53" s="17" t="s">
        <v>869</v>
      </c>
      <c r="E53" s="17" t="s">
        <v>938</v>
      </c>
      <c r="F53" s="74">
        <f t="shared" si="0"/>
        <v>2</v>
      </c>
      <c r="G53" s="37">
        <v>0</v>
      </c>
      <c r="H53" s="37">
        <v>0</v>
      </c>
      <c r="I53" s="37">
        <v>0</v>
      </c>
      <c r="J53" s="37">
        <v>2</v>
      </c>
      <c r="K53" s="37"/>
      <c r="L53" s="66">
        <v>20080609</v>
      </c>
    </row>
    <row r="54" spans="1:12" ht="15">
      <c r="A54" s="7">
        <v>24</v>
      </c>
      <c r="B54" s="17" t="s">
        <v>940</v>
      </c>
      <c r="C54" s="18" t="s">
        <v>941</v>
      </c>
      <c r="D54" s="17" t="s">
        <v>939</v>
      </c>
      <c r="E54" s="17" t="s">
        <v>942</v>
      </c>
      <c r="F54" s="74">
        <f t="shared" si="0"/>
        <v>1140646</v>
      </c>
      <c r="G54" s="37">
        <v>928000</v>
      </c>
      <c r="H54" s="37">
        <v>167960</v>
      </c>
      <c r="I54" s="37">
        <v>0</v>
      </c>
      <c r="J54" s="37">
        <v>44686</v>
      </c>
      <c r="K54" s="37"/>
      <c r="L54" s="66">
        <v>20080707</v>
      </c>
    </row>
    <row r="55" spans="1:12" ht="15">
      <c r="A55" s="7">
        <v>25</v>
      </c>
      <c r="B55" s="17" t="s">
        <v>943</v>
      </c>
      <c r="C55" s="18" t="s">
        <v>944</v>
      </c>
      <c r="D55" s="17" t="s">
        <v>939</v>
      </c>
      <c r="E55" s="17" t="s">
        <v>945</v>
      </c>
      <c r="F55" s="74">
        <f t="shared" si="0"/>
        <v>188650</v>
      </c>
      <c r="G55" s="37">
        <v>50500</v>
      </c>
      <c r="H55" s="37">
        <v>10500</v>
      </c>
      <c r="I55" s="37">
        <v>0</v>
      </c>
      <c r="J55" s="37">
        <v>127650</v>
      </c>
      <c r="K55" s="37"/>
      <c r="L55" s="66">
        <v>20080609</v>
      </c>
    </row>
    <row r="56" spans="1:12" ht="15">
      <c r="A56" s="7">
        <v>26</v>
      </c>
      <c r="B56" s="17" t="s">
        <v>946</v>
      </c>
      <c r="C56" s="18" t="s">
        <v>947</v>
      </c>
      <c r="D56" s="17" t="s">
        <v>939</v>
      </c>
      <c r="E56" s="17" t="s">
        <v>948</v>
      </c>
      <c r="F56" s="74">
        <f t="shared" si="0"/>
        <v>845296</v>
      </c>
      <c r="G56" s="37">
        <v>218600</v>
      </c>
      <c r="H56" s="37">
        <v>474896</v>
      </c>
      <c r="I56" s="37">
        <v>131000</v>
      </c>
      <c r="J56" s="37">
        <v>20800</v>
      </c>
      <c r="K56" s="37"/>
      <c r="L56" s="66">
        <v>20080707</v>
      </c>
    </row>
    <row r="57" spans="1:12" ht="15">
      <c r="A57" s="7">
        <v>27</v>
      </c>
      <c r="B57" s="17" t="s">
        <v>949</v>
      </c>
      <c r="C57" s="18" t="s">
        <v>950</v>
      </c>
      <c r="D57" s="17" t="s">
        <v>939</v>
      </c>
      <c r="E57" s="17" t="s">
        <v>951</v>
      </c>
      <c r="F57" s="74">
        <f t="shared" si="0"/>
        <v>90241</v>
      </c>
      <c r="G57" s="37">
        <v>8000</v>
      </c>
      <c r="H57" s="37">
        <v>69481</v>
      </c>
      <c r="I57" s="37">
        <v>0</v>
      </c>
      <c r="J57" s="37">
        <v>12760</v>
      </c>
      <c r="K57" s="37"/>
      <c r="L57" s="66">
        <v>20080609</v>
      </c>
    </row>
    <row r="58" spans="1:12" ht="15">
      <c r="A58" s="7">
        <v>28</v>
      </c>
      <c r="B58" s="17" t="s">
        <v>952</v>
      </c>
      <c r="C58" s="18" t="s">
        <v>953</v>
      </c>
      <c r="D58" s="17" t="s">
        <v>939</v>
      </c>
      <c r="E58" s="17" t="s">
        <v>954</v>
      </c>
      <c r="F58" s="74">
        <f t="shared" si="0"/>
        <v>1151363</v>
      </c>
      <c r="G58" s="37">
        <v>0</v>
      </c>
      <c r="H58" s="37">
        <v>110363</v>
      </c>
      <c r="I58" s="37">
        <v>175000</v>
      </c>
      <c r="J58" s="37">
        <v>866000</v>
      </c>
      <c r="K58" s="37"/>
      <c r="L58" s="66">
        <v>20080609</v>
      </c>
    </row>
    <row r="59" spans="1:12" ht="15">
      <c r="A59" s="7">
        <v>29</v>
      </c>
      <c r="B59" s="17" t="s">
        <v>955</v>
      </c>
      <c r="C59" s="18" t="s">
        <v>956</v>
      </c>
      <c r="D59" s="17" t="s">
        <v>939</v>
      </c>
      <c r="E59" s="17" t="s">
        <v>957</v>
      </c>
      <c r="F59" s="74">
        <f t="shared" si="0"/>
        <v>382307</v>
      </c>
      <c r="G59" s="37">
        <v>0</v>
      </c>
      <c r="H59" s="37">
        <v>321007</v>
      </c>
      <c r="I59" s="37">
        <v>0</v>
      </c>
      <c r="J59" s="37">
        <v>61300</v>
      </c>
      <c r="K59" s="37"/>
      <c r="L59" s="66">
        <v>20080609</v>
      </c>
    </row>
    <row r="60" spans="1:12" ht="15">
      <c r="A60" s="7">
        <v>30</v>
      </c>
      <c r="B60" s="17" t="s">
        <v>958</v>
      </c>
      <c r="C60" s="18" t="s">
        <v>959</v>
      </c>
      <c r="D60" s="17" t="s">
        <v>939</v>
      </c>
      <c r="E60" s="17" t="s">
        <v>960</v>
      </c>
      <c r="F60" s="74">
        <f t="shared" si="0"/>
        <v>1135116</v>
      </c>
      <c r="G60" s="37">
        <v>890000</v>
      </c>
      <c r="H60" s="37">
        <v>160038</v>
      </c>
      <c r="I60" s="37">
        <v>0</v>
      </c>
      <c r="J60" s="37">
        <v>85078</v>
      </c>
      <c r="K60" s="37"/>
      <c r="L60" s="66">
        <v>20080609</v>
      </c>
    </row>
    <row r="61" spans="1:12" ht="15">
      <c r="A61" s="7">
        <v>31</v>
      </c>
      <c r="B61" s="17" t="s">
        <v>961</v>
      </c>
      <c r="C61" s="18" t="s">
        <v>962</v>
      </c>
      <c r="D61" s="17" t="s">
        <v>939</v>
      </c>
      <c r="E61" s="17" t="s">
        <v>963</v>
      </c>
      <c r="F61" s="74">
        <f t="shared" si="0"/>
        <v>3359545</v>
      </c>
      <c r="G61" s="37">
        <v>2621280</v>
      </c>
      <c r="H61" s="37">
        <v>614565</v>
      </c>
      <c r="I61" s="37">
        <v>0</v>
      </c>
      <c r="J61" s="37">
        <v>123700</v>
      </c>
      <c r="K61" s="37"/>
      <c r="L61" s="66">
        <v>20080609</v>
      </c>
    </row>
    <row r="62" spans="1:12" ht="15">
      <c r="A62" s="7">
        <v>32</v>
      </c>
      <c r="B62" s="17" t="s">
        <v>964</v>
      </c>
      <c r="C62" s="18" t="s">
        <v>965</v>
      </c>
      <c r="D62" s="17" t="s">
        <v>939</v>
      </c>
      <c r="E62" s="17" t="s">
        <v>966</v>
      </c>
      <c r="F62" s="74">
        <f t="shared" si="0"/>
        <v>1130562</v>
      </c>
      <c r="G62" s="37">
        <v>866500</v>
      </c>
      <c r="H62" s="37">
        <v>236662</v>
      </c>
      <c r="I62" s="37">
        <v>0</v>
      </c>
      <c r="J62" s="37">
        <v>27400</v>
      </c>
      <c r="K62" s="37"/>
      <c r="L62" s="66">
        <v>20080609</v>
      </c>
    </row>
    <row r="63" spans="1:12" ht="15">
      <c r="A63" s="7">
        <v>33</v>
      </c>
      <c r="B63" s="17" t="s">
        <v>967</v>
      </c>
      <c r="C63" s="18" t="s">
        <v>968</v>
      </c>
      <c r="D63" s="17" t="s">
        <v>939</v>
      </c>
      <c r="E63" s="17" t="s">
        <v>969</v>
      </c>
      <c r="F63" s="74">
        <f t="shared" si="0"/>
        <v>599598</v>
      </c>
      <c r="G63" s="37">
        <v>195550</v>
      </c>
      <c r="H63" s="37">
        <v>389048</v>
      </c>
      <c r="I63" s="37">
        <v>0</v>
      </c>
      <c r="J63" s="37">
        <v>15000</v>
      </c>
      <c r="K63" s="72"/>
      <c r="L63" s="66">
        <v>20080707</v>
      </c>
    </row>
    <row r="64" spans="1:12" ht="15">
      <c r="A64" s="7">
        <v>34</v>
      </c>
      <c r="B64" s="17" t="s">
        <v>970</v>
      </c>
      <c r="C64" s="18" t="s">
        <v>971</v>
      </c>
      <c r="D64" s="17" t="s">
        <v>939</v>
      </c>
      <c r="E64" s="17" t="s">
        <v>972</v>
      </c>
      <c r="F64" s="74">
        <f t="shared" si="0"/>
        <v>397531</v>
      </c>
      <c r="G64" s="37">
        <v>191000</v>
      </c>
      <c r="H64" s="37">
        <v>199531</v>
      </c>
      <c r="I64" s="37">
        <v>0</v>
      </c>
      <c r="J64" s="37">
        <v>7000</v>
      </c>
      <c r="K64" s="37"/>
      <c r="L64" s="66">
        <v>20080609</v>
      </c>
    </row>
    <row r="65" spans="1:12" ht="15">
      <c r="A65" s="7">
        <v>35</v>
      </c>
      <c r="B65" s="17" t="s">
        <v>973</v>
      </c>
      <c r="C65" s="18" t="s">
        <v>974</v>
      </c>
      <c r="D65" s="17" t="s">
        <v>939</v>
      </c>
      <c r="E65" s="17" t="s">
        <v>975</v>
      </c>
      <c r="F65" s="74" t="s">
        <v>621</v>
      </c>
      <c r="G65" s="74" t="s">
        <v>621</v>
      </c>
      <c r="H65" s="74" t="s">
        <v>621</v>
      </c>
      <c r="I65" s="74" t="s">
        <v>621</v>
      </c>
      <c r="J65" s="74" t="s">
        <v>621</v>
      </c>
      <c r="K65" s="74" t="s">
        <v>621</v>
      </c>
      <c r="L65" s="74" t="s">
        <v>621</v>
      </c>
    </row>
    <row r="66" spans="1:12" ht="15">
      <c r="A66" s="7">
        <v>36</v>
      </c>
      <c r="B66" s="17" t="s">
        <v>976</v>
      </c>
      <c r="C66" s="18" t="s">
        <v>977</v>
      </c>
      <c r="D66" s="17" t="s">
        <v>939</v>
      </c>
      <c r="E66" s="17" t="s">
        <v>978</v>
      </c>
      <c r="F66" s="74">
        <f>G66+H66+I66+J66</f>
        <v>1548653</v>
      </c>
      <c r="G66" s="37">
        <v>741500</v>
      </c>
      <c r="H66" s="37">
        <v>82073</v>
      </c>
      <c r="I66" s="37">
        <v>0</v>
      </c>
      <c r="J66" s="37">
        <v>725080</v>
      </c>
      <c r="K66" s="37"/>
      <c r="L66" s="66">
        <v>20080609</v>
      </c>
    </row>
    <row r="67" spans="1:12" ht="15">
      <c r="A67" s="7">
        <v>37</v>
      </c>
      <c r="B67" s="17" t="s">
        <v>979</v>
      </c>
      <c r="C67" s="18" t="s">
        <v>980</v>
      </c>
      <c r="D67" s="17" t="s">
        <v>939</v>
      </c>
      <c r="E67" s="17" t="s">
        <v>981</v>
      </c>
      <c r="F67" s="74">
        <f>G67+H67+I67+J67</f>
        <v>367245</v>
      </c>
      <c r="G67" s="37">
        <v>250</v>
      </c>
      <c r="H67" s="37">
        <v>342123</v>
      </c>
      <c r="I67" s="37">
        <v>0</v>
      </c>
      <c r="J67" s="37">
        <v>24872</v>
      </c>
      <c r="K67" s="37"/>
      <c r="L67" s="66">
        <v>20080609</v>
      </c>
    </row>
    <row r="68" spans="1:12" ht="15">
      <c r="A68" s="7">
        <v>38</v>
      </c>
      <c r="B68" s="17" t="s">
        <v>982</v>
      </c>
      <c r="C68" s="18" t="s">
        <v>983</v>
      </c>
      <c r="D68" s="17" t="s">
        <v>939</v>
      </c>
      <c r="E68" s="17" t="s">
        <v>984</v>
      </c>
      <c r="F68" s="74">
        <f>G68+H68+I68+J68</f>
        <v>2649437</v>
      </c>
      <c r="G68" s="37">
        <v>0</v>
      </c>
      <c r="H68" s="37">
        <v>1045737</v>
      </c>
      <c r="I68" s="37">
        <v>0</v>
      </c>
      <c r="J68" s="37">
        <v>1603700</v>
      </c>
      <c r="K68" s="37"/>
      <c r="L68" s="66">
        <v>20080609</v>
      </c>
    </row>
    <row r="69" spans="1:12" ht="15">
      <c r="A69" s="7">
        <v>39</v>
      </c>
      <c r="B69" s="17" t="s">
        <v>985</v>
      </c>
      <c r="C69" s="18" t="s">
        <v>986</v>
      </c>
      <c r="D69" s="17" t="s">
        <v>939</v>
      </c>
      <c r="E69" s="17" t="s">
        <v>987</v>
      </c>
      <c r="F69" s="74">
        <f>G69+H69+I69+J69</f>
        <v>4656564</v>
      </c>
      <c r="G69" s="37">
        <v>3420000</v>
      </c>
      <c r="H69" s="37">
        <v>974064</v>
      </c>
      <c r="I69" s="37">
        <v>0</v>
      </c>
      <c r="J69" s="37">
        <v>262500</v>
      </c>
      <c r="K69" s="37"/>
      <c r="L69" s="66">
        <v>20080609</v>
      </c>
    </row>
    <row r="70" spans="1:12" ht="15">
      <c r="A70" s="7">
        <v>40</v>
      </c>
      <c r="B70" s="17" t="s">
        <v>988</v>
      </c>
      <c r="C70" s="18" t="s">
        <v>989</v>
      </c>
      <c r="D70" s="17" t="s">
        <v>939</v>
      </c>
      <c r="E70" s="17" t="s">
        <v>990</v>
      </c>
      <c r="F70" s="74" t="s">
        <v>621</v>
      </c>
      <c r="G70" s="74" t="s">
        <v>621</v>
      </c>
      <c r="H70" s="74" t="s">
        <v>621</v>
      </c>
      <c r="I70" s="74" t="s">
        <v>621</v>
      </c>
      <c r="J70" s="74" t="s">
        <v>621</v>
      </c>
      <c r="K70" s="74" t="s">
        <v>621</v>
      </c>
      <c r="L70" s="74" t="s">
        <v>621</v>
      </c>
    </row>
    <row r="71" spans="1:12" ht="15">
      <c r="A71" s="7">
        <v>41</v>
      </c>
      <c r="B71" s="17" t="s">
        <v>991</v>
      </c>
      <c r="C71" s="18" t="s">
        <v>992</v>
      </c>
      <c r="D71" s="17" t="s">
        <v>939</v>
      </c>
      <c r="E71" s="17" t="s">
        <v>993</v>
      </c>
      <c r="F71" s="74">
        <f>G71+H71+I71+J71</f>
        <v>645609</v>
      </c>
      <c r="G71" s="37">
        <v>466000</v>
      </c>
      <c r="H71" s="37">
        <v>71525</v>
      </c>
      <c r="I71" s="37">
        <v>0</v>
      </c>
      <c r="J71" s="37">
        <v>108084</v>
      </c>
      <c r="K71" s="72"/>
      <c r="L71" s="66">
        <v>20080609</v>
      </c>
    </row>
    <row r="72" spans="1:12" ht="15">
      <c r="A72" s="7">
        <v>42</v>
      </c>
      <c r="B72" s="17" t="s">
        <v>994</v>
      </c>
      <c r="C72" s="18" t="s">
        <v>995</v>
      </c>
      <c r="D72" s="17" t="s">
        <v>939</v>
      </c>
      <c r="E72" s="17" t="s">
        <v>996</v>
      </c>
      <c r="F72" s="74">
        <f>G72+H72+I72+J72</f>
        <v>5774706</v>
      </c>
      <c r="G72" s="37">
        <v>4044500</v>
      </c>
      <c r="H72" s="37">
        <v>1391501</v>
      </c>
      <c r="I72" s="37">
        <v>0</v>
      </c>
      <c r="J72" s="37">
        <v>338705</v>
      </c>
      <c r="K72" s="37"/>
      <c r="L72" s="66">
        <v>20080609</v>
      </c>
    </row>
    <row r="73" spans="1:12" ht="15">
      <c r="A73" s="7">
        <v>43</v>
      </c>
      <c r="B73" s="17" t="s">
        <v>997</v>
      </c>
      <c r="C73" s="18" t="s">
        <v>998</v>
      </c>
      <c r="D73" s="17" t="s">
        <v>939</v>
      </c>
      <c r="E73" s="17" t="s">
        <v>999</v>
      </c>
      <c r="F73" s="74">
        <f>G73+H73+I73+J73</f>
        <v>10401983</v>
      </c>
      <c r="G73" s="37">
        <v>774000</v>
      </c>
      <c r="H73" s="37">
        <v>1483765</v>
      </c>
      <c r="I73" s="37">
        <v>7654001</v>
      </c>
      <c r="J73" s="37">
        <v>490217</v>
      </c>
      <c r="K73" s="37"/>
      <c r="L73" s="66">
        <v>20080609</v>
      </c>
    </row>
    <row r="74" spans="1:12" ht="15">
      <c r="A74" s="7">
        <v>44</v>
      </c>
      <c r="B74" s="17" t="s">
        <v>1000</v>
      </c>
      <c r="C74" s="18" t="s">
        <v>1001</v>
      </c>
      <c r="D74" s="17" t="s">
        <v>939</v>
      </c>
      <c r="E74" s="17" t="s">
        <v>1002</v>
      </c>
      <c r="F74" s="74" t="s">
        <v>621</v>
      </c>
      <c r="G74" s="74" t="s">
        <v>621</v>
      </c>
      <c r="H74" s="74" t="s">
        <v>621</v>
      </c>
      <c r="I74" s="74" t="s">
        <v>621</v>
      </c>
      <c r="J74" s="74" t="s">
        <v>621</v>
      </c>
      <c r="K74" s="74" t="s">
        <v>621</v>
      </c>
      <c r="L74" s="74" t="s">
        <v>621</v>
      </c>
    </row>
    <row r="75" spans="1:12" ht="15">
      <c r="A75" s="7">
        <v>45</v>
      </c>
      <c r="B75" s="17" t="s">
        <v>1003</v>
      </c>
      <c r="C75" s="18" t="s">
        <v>1004</v>
      </c>
      <c r="D75" s="17" t="s">
        <v>939</v>
      </c>
      <c r="E75" s="17" t="s">
        <v>1005</v>
      </c>
      <c r="F75" s="74">
        <f aca="true" t="shared" si="1" ref="F75:F106">G75+H75+I75+J75</f>
        <v>1694648</v>
      </c>
      <c r="G75" s="37">
        <v>333500</v>
      </c>
      <c r="H75" s="37">
        <v>1166098</v>
      </c>
      <c r="I75" s="37">
        <v>0</v>
      </c>
      <c r="J75" s="37">
        <v>195050</v>
      </c>
      <c r="K75" s="37"/>
      <c r="L75" s="66">
        <v>20080609</v>
      </c>
    </row>
    <row r="76" spans="1:12" ht="15">
      <c r="A76" s="7">
        <v>46</v>
      </c>
      <c r="B76" s="17" t="s">
        <v>1006</v>
      </c>
      <c r="C76" s="18" t="s">
        <v>1007</v>
      </c>
      <c r="D76" s="17" t="s">
        <v>939</v>
      </c>
      <c r="E76" s="17" t="s">
        <v>1008</v>
      </c>
      <c r="F76" s="74">
        <f t="shared" si="1"/>
        <v>44409029</v>
      </c>
      <c r="G76" s="37">
        <v>4910000</v>
      </c>
      <c r="H76" s="37">
        <v>633664</v>
      </c>
      <c r="I76" s="37">
        <v>36900000</v>
      </c>
      <c r="J76" s="37">
        <v>1965365</v>
      </c>
      <c r="K76" s="37"/>
      <c r="L76" s="66">
        <v>20080609</v>
      </c>
    </row>
    <row r="77" spans="1:12" ht="15">
      <c r="A77" s="7">
        <v>47</v>
      </c>
      <c r="B77" s="17" t="s">
        <v>1009</v>
      </c>
      <c r="C77" s="18" t="s">
        <v>1010</v>
      </c>
      <c r="D77" s="17" t="s">
        <v>939</v>
      </c>
      <c r="E77" s="17" t="s">
        <v>1011</v>
      </c>
      <c r="F77" s="74">
        <f t="shared" si="1"/>
        <v>603703</v>
      </c>
      <c r="G77" s="37">
        <v>0</v>
      </c>
      <c r="H77" s="37">
        <v>488753</v>
      </c>
      <c r="I77" s="37">
        <v>84000</v>
      </c>
      <c r="J77" s="37">
        <v>30950</v>
      </c>
      <c r="K77" s="37"/>
      <c r="L77" s="66">
        <v>20080707</v>
      </c>
    </row>
    <row r="78" spans="1:12" ht="15">
      <c r="A78" s="7">
        <v>48</v>
      </c>
      <c r="B78" s="17" t="s">
        <v>1012</v>
      </c>
      <c r="C78" s="18" t="s">
        <v>1013</v>
      </c>
      <c r="D78" s="17" t="s">
        <v>939</v>
      </c>
      <c r="E78" s="17" t="s">
        <v>1014</v>
      </c>
      <c r="F78" s="74">
        <f t="shared" si="1"/>
        <v>2464213</v>
      </c>
      <c r="G78" s="37">
        <v>1982840</v>
      </c>
      <c r="H78" s="37">
        <v>397949</v>
      </c>
      <c r="I78" s="37">
        <v>8000</v>
      </c>
      <c r="J78" s="37">
        <v>75424</v>
      </c>
      <c r="K78" s="37"/>
      <c r="L78" s="66">
        <v>20080609</v>
      </c>
    </row>
    <row r="79" spans="1:12" ht="15">
      <c r="A79" s="7">
        <v>49</v>
      </c>
      <c r="B79" s="17" t="s">
        <v>1015</v>
      </c>
      <c r="C79" s="18" t="s">
        <v>1016</v>
      </c>
      <c r="D79" s="17" t="s">
        <v>939</v>
      </c>
      <c r="E79" s="17" t="s">
        <v>1017</v>
      </c>
      <c r="F79" s="74">
        <f t="shared" si="1"/>
        <v>2943749</v>
      </c>
      <c r="G79" s="37">
        <v>595</v>
      </c>
      <c r="H79" s="37">
        <v>284829</v>
      </c>
      <c r="I79" s="37">
        <v>2600000</v>
      </c>
      <c r="J79" s="37">
        <v>58325</v>
      </c>
      <c r="K79" s="37"/>
      <c r="L79" s="66">
        <v>20080609</v>
      </c>
    </row>
    <row r="80" spans="1:12" ht="15">
      <c r="A80" s="7">
        <v>50</v>
      </c>
      <c r="B80" s="17" t="s">
        <v>1018</v>
      </c>
      <c r="C80" s="18" t="s">
        <v>1019</v>
      </c>
      <c r="D80" s="17" t="s">
        <v>939</v>
      </c>
      <c r="E80" s="17" t="s">
        <v>1020</v>
      </c>
      <c r="F80" s="74">
        <f t="shared" si="1"/>
        <v>594040</v>
      </c>
      <c r="G80" s="37">
        <v>0</v>
      </c>
      <c r="H80" s="37">
        <v>518586</v>
      </c>
      <c r="I80" s="37">
        <v>0</v>
      </c>
      <c r="J80" s="37">
        <v>75454</v>
      </c>
      <c r="K80" s="37"/>
      <c r="L80" s="66">
        <v>20080609</v>
      </c>
    </row>
    <row r="81" spans="1:12" ht="15">
      <c r="A81" s="7">
        <v>51</v>
      </c>
      <c r="B81" s="17" t="s">
        <v>1021</v>
      </c>
      <c r="C81" s="18" t="s">
        <v>1022</v>
      </c>
      <c r="D81" s="17" t="s">
        <v>939</v>
      </c>
      <c r="E81" s="17" t="s">
        <v>1023</v>
      </c>
      <c r="F81" s="74">
        <f t="shared" si="1"/>
        <v>761635</v>
      </c>
      <c r="G81" s="37">
        <v>5200</v>
      </c>
      <c r="H81" s="37">
        <v>710645</v>
      </c>
      <c r="I81" s="37">
        <v>0</v>
      </c>
      <c r="J81" s="37">
        <v>45790</v>
      </c>
      <c r="K81" s="37"/>
      <c r="L81" s="66">
        <v>20080609</v>
      </c>
    </row>
    <row r="82" spans="1:12" ht="15">
      <c r="A82" s="7">
        <v>52</v>
      </c>
      <c r="B82" s="17" t="s">
        <v>1024</v>
      </c>
      <c r="C82" s="18" t="s">
        <v>1025</v>
      </c>
      <c r="D82" s="17" t="s">
        <v>939</v>
      </c>
      <c r="E82" s="17" t="s">
        <v>1026</v>
      </c>
      <c r="F82" s="74">
        <f t="shared" si="1"/>
        <v>496340</v>
      </c>
      <c r="G82" s="37">
        <v>0</v>
      </c>
      <c r="H82" s="37">
        <v>464740</v>
      </c>
      <c r="I82" s="37">
        <v>0</v>
      </c>
      <c r="J82" s="37">
        <v>31600</v>
      </c>
      <c r="K82" s="37"/>
      <c r="L82" s="66">
        <v>20080609</v>
      </c>
    </row>
    <row r="83" spans="1:12" ht="15">
      <c r="A83" s="7">
        <v>53</v>
      </c>
      <c r="B83" s="17" t="s">
        <v>1027</v>
      </c>
      <c r="C83" s="18" t="s">
        <v>1028</v>
      </c>
      <c r="D83" s="17" t="s">
        <v>939</v>
      </c>
      <c r="E83" s="17" t="s">
        <v>1029</v>
      </c>
      <c r="F83" s="74">
        <f t="shared" si="1"/>
        <v>249189</v>
      </c>
      <c r="G83" s="37">
        <v>0</v>
      </c>
      <c r="H83" s="37">
        <v>228389</v>
      </c>
      <c r="I83" s="37">
        <v>6000</v>
      </c>
      <c r="J83" s="37">
        <v>14800</v>
      </c>
      <c r="K83" s="37"/>
      <c r="L83" s="66">
        <v>20080609</v>
      </c>
    </row>
    <row r="84" spans="1:12" ht="15">
      <c r="A84" s="7">
        <v>54</v>
      </c>
      <c r="B84" s="17" t="s">
        <v>1030</v>
      </c>
      <c r="C84" s="18" t="s">
        <v>1031</v>
      </c>
      <c r="D84" s="17" t="s">
        <v>939</v>
      </c>
      <c r="E84" s="17" t="s">
        <v>1032</v>
      </c>
      <c r="F84" s="74">
        <f t="shared" si="1"/>
        <v>468677</v>
      </c>
      <c r="G84" s="37">
        <v>0</v>
      </c>
      <c r="H84" s="37">
        <v>256083</v>
      </c>
      <c r="I84" s="37">
        <v>0</v>
      </c>
      <c r="J84" s="37">
        <v>212594</v>
      </c>
      <c r="K84" s="37"/>
      <c r="L84" s="66">
        <v>20080609</v>
      </c>
    </row>
    <row r="85" spans="1:12" ht="15">
      <c r="A85" s="7">
        <v>55</v>
      </c>
      <c r="B85" s="17" t="s">
        <v>1033</v>
      </c>
      <c r="C85" s="18" t="s">
        <v>1034</v>
      </c>
      <c r="D85" s="17" t="s">
        <v>939</v>
      </c>
      <c r="E85" s="17" t="s">
        <v>1035</v>
      </c>
      <c r="F85" s="74">
        <f t="shared" si="1"/>
        <v>859926</v>
      </c>
      <c r="G85" s="37">
        <v>312600</v>
      </c>
      <c r="H85" s="37">
        <v>481773</v>
      </c>
      <c r="I85" s="37">
        <v>10000</v>
      </c>
      <c r="J85" s="37">
        <v>55553</v>
      </c>
      <c r="K85" s="37"/>
      <c r="L85" s="66">
        <v>20080609</v>
      </c>
    </row>
    <row r="86" spans="1:12" ht="15">
      <c r="A86" s="7">
        <v>56</v>
      </c>
      <c r="B86" s="17" t="s">
        <v>1036</v>
      </c>
      <c r="C86" s="18" t="s">
        <v>1037</v>
      </c>
      <c r="D86" s="17" t="s">
        <v>939</v>
      </c>
      <c r="E86" s="17" t="s">
        <v>1038</v>
      </c>
      <c r="F86" s="74">
        <f t="shared" si="1"/>
        <v>3494562</v>
      </c>
      <c r="G86" s="37">
        <v>437100</v>
      </c>
      <c r="H86" s="37">
        <v>2284946</v>
      </c>
      <c r="I86" s="37">
        <v>0</v>
      </c>
      <c r="J86" s="37">
        <v>772516</v>
      </c>
      <c r="K86" s="37"/>
      <c r="L86" s="66">
        <v>20080609</v>
      </c>
    </row>
    <row r="87" spans="1:12" ht="15">
      <c r="A87" s="7">
        <v>57</v>
      </c>
      <c r="B87" s="17" t="s">
        <v>1039</v>
      </c>
      <c r="C87" s="18" t="s">
        <v>1040</v>
      </c>
      <c r="D87" s="17" t="s">
        <v>939</v>
      </c>
      <c r="E87" s="17" t="s">
        <v>1041</v>
      </c>
      <c r="F87" s="74">
        <f t="shared" si="1"/>
        <v>392107</v>
      </c>
      <c r="G87" s="37">
        <v>0</v>
      </c>
      <c r="H87" s="37">
        <v>313857</v>
      </c>
      <c r="I87" s="37">
        <v>0</v>
      </c>
      <c r="J87" s="37">
        <v>78250</v>
      </c>
      <c r="K87" s="37"/>
      <c r="L87" s="66">
        <v>20080609</v>
      </c>
    </row>
    <row r="88" spans="1:12" ht="15">
      <c r="A88" s="7">
        <v>58</v>
      </c>
      <c r="B88" s="17" t="s">
        <v>1042</v>
      </c>
      <c r="C88" s="18" t="s">
        <v>1043</v>
      </c>
      <c r="D88" s="17" t="s">
        <v>939</v>
      </c>
      <c r="E88" s="17" t="s">
        <v>1044</v>
      </c>
      <c r="F88" s="74">
        <f t="shared" si="1"/>
        <v>531025</v>
      </c>
      <c r="G88" s="37">
        <v>0</v>
      </c>
      <c r="H88" s="37">
        <v>350010</v>
      </c>
      <c r="I88" s="37">
        <v>0</v>
      </c>
      <c r="J88" s="37">
        <v>181015</v>
      </c>
      <c r="K88" s="37"/>
      <c r="L88" s="66">
        <v>20080609</v>
      </c>
    </row>
    <row r="89" spans="1:12" ht="15">
      <c r="A89" s="7">
        <v>59</v>
      </c>
      <c r="B89" s="17" t="s">
        <v>1045</v>
      </c>
      <c r="C89" s="18" t="s">
        <v>1046</v>
      </c>
      <c r="D89" s="17" t="s">
        <v>939</v>
      </c>
      <c r="E89" s="17" t="s">
        <v>1047</v>
      </c>
      <c r="F89" s="74">
        <f t="shared" si="1"/>
        <v>1343964</v>
      </c>
      <c r="G89" s="37">
        <v>402400</v>
      </c>
      <c r="H89" s="37">
        <v>500954</v>
      </c>
      <c r="I89" s="37">
        <v>0</v>
      </c>
      <c r="J89" s="37">
        <v>440610</v>
      </c>
      <c r="K89" s="37"/>
      <c r="L89" s="66">
        <v>20080707</v>
      </c>
    </row>
    <row r="90" spans="1:12" ht="15">
      <c r="A90" s="7">
        <v>60</v>
      </c>
      <c r="B90" s="17" t="s">
        <v>1048</v>
      </c>
      <c r="C90" s="18" t="s">
        <v>1049</v>
      </c>
      <c r="D90" s="17" t="s">
        <v>939</v>
      </c>
      <c r="E90" s="17" t="s">
        <v>1050</v>
      </c>
      <c r="F90" s="74">
        <f t="shared" si="1"/>
        <v>609737</v>
      </c>
      <c r="G90" s="37">
        <v>0</v>
      </c>
      <c r="H90" s="37">
        <v>10387</v>
      </c>
      <c r="I90" s="37">
        <v>0</v>
      </c>
      <c r="J90" s="37">
        <v>599350</v>
      </c>
      <c r="K90" s="37"/>
      <c r="L90" s="66">
        <v>20080707</v>
      </c>
    </row>
    <row r="91" spans="1:12" ht="15">
      <c r="A91" s="7">
        <v>61</v>
      </c>
      <c r="B91" s="17" t="s">
        <v>1051</v>
      </c>
      <c r="C91" s="18" t="s">
        <v>1052</v>
      </c>
      <c r="D91" s="17" t="s">
        <v>939</v>
      </c>
      <c r="E91" s="17" t="s">
        <v>1053</v>
      </c>
      <c r="F91" s="74">
        <f t="shared" si="1"/>
        <v>573863</v>
      </c>
      <c r="G91" s="37">
        <v>0</v>
      </c>
      <c r="H91" s="37">
        <v>556863</v>
      </c>
      <c r="I91" s="37">
        <v>17000</v>
      </c>
      <c r="J91" s="37">
        <v>0</v>
      </c>
      <c r="K91" s="37"/>
      <c r="L91" s="66">
        <v>20080609</v>
      </c>
    </row>
    <row r="92" spans="1:12" ht="15">
      <c r="A92" s="7">
        <v>62</v>
      </c>
      <c r="B92" s="17" t="s">
        <v>1054</v>
      </c>
      <c r="C92" s="18" t="s">
        <v>1055</v>
      </c>
      <c r="D92" s="17" t="s">
        <v>939</v>
      </c>
      <c r="E92" s="17" t="s">
        <v>1056</v>
      </c>
      <c r="F92" s="74">
        <f t="shared" si="1"/>
        <v>400347</v>
      </c>
      <c r="G92" s="37">
        <v>0</v>
      </c>
      <c r="H92" s="37">
        <v>347147</v>
      </c>
      <c r="I92" s="37">
        <v>0</v>
      </c>
      <c r="J92" s="37">
        <v>53200</v>
      </c>
      <c r="K92" s="37"/>
      <c r="L92" s="66">
        <v>20080609</v>
      </c>
    </row>
    <row r="93" spans="1:12" ht="15">
      <c r="A93" s="7">
        <v>63</v>
      </c>
      <c r="B93" s="17" t="s">
        <v>1057</v>
      </c>
      <c r="C93" s="18" t="s">
        <v>1058</v>
      </c>
      <c r="D93" s="17" t="s">
        <v>939</v>
      </c>
      <c r="E93" s="17" t="s">
        <v>1059</v>
      </c>
      <c r="F93" s="74">
        <f t="shared" si="1"/>
        <v>356183</v>
      </c>
      <c r="G93" s="37">
        <v>26000</v>
      </c>
      <c r="H93" s="37">
        <v>69283</v>
      </c>
      <c r="I93" s="37">
        <v>0</v>
      </c>
      <c r="J93" s="37">
        <v>260900</v>
      </c>
      <c r="K93" s="37"/>
      <c r="L93" s="66">
        <v>20080609</v>
      </c>
    </row>
    <row r="94" spans="1:12" ht="15">
      <c r="A94" s="7">
        <v>64</v>
      </c>
      <c r="B94" s="17" t="s">
        <v>1060</v>
      </c>
      <c r="C94" s="18" t="s">
        <v>1061</v>
      </c>
      <c r="D94" s="17" t="s">
        <v>939</v>
      </c>
      <c r="E94" s="17" t="s">
        <v>1062</v>
      </c>
      <c r="F94" s="74">
        <f t="shared" si="1"/>
        <v>91370</v>
      </c>
      <c r="G94" s="37">
        <v>0</v>
      </c>
      <c r="H94" s="37">
        <v>3620</v>
      </c>
      <c r="I94" s="37">
        <v>0</v>
      </c>
      <c r="J94" s="37">
        <v>87750</v>
      </c>
      <c r="K94" s="37"/>
      <c r="L94" s="66">
        <v>20080609</v>
      </c>
    </row>
    <row r="95" spans="1:12" ht="15">
      <c r="A95" s="7">
        <v>65</v>
      </c>
      <c r="B95" s="17" t="s">
        <v>1063</v>
      </c>
      <c r="C95" s="18" t="s">
        <v>1064</v>
      </c>
      <c r="D95" s="17" t="s">
        <v>939</v>
      </c>
      <c r="E95" s="17" t="s">
        <v>1066</v>
      </c>
      <c r="F95" s="74">
        <f t="shared" si="1"/>
        <v>3017791</v>
      </c>
      <c r="G95" s="37">
        <v>1</v>
      </c>
      <c r="H95" s="37">
        <v>618255</v>
      </c>
      <c r="I95" s="37">
        <v>2372186</v>
      </c>
      <c r="J95" s="37">
        <v>27349</v>
      </c>
      <c r="K95" s="37"/>
      <c r="L95" s="66">
        <v>20080609</v>
      </c>
    </row>
    <row r="96" spans="1:12" ht="15">
      <c r="A96" s="7">
        <v>66</v>
      </c>
      <c r="B96" s="17" t="s">
        <v>1067</v>
      </c>
      <c r="C96" s="18" t="s">
        <v>1068</v>
      </c>
      <c r="D96" s="17" t="s">
        <v>939</v>
      </c>
      <c r="E96" s="17" t="s">
        <v>1069</v>
      </c>
      <c r="F96" s="74">
        <f t="shared" si="1"/>
        <v>336269</v>
      </c>
      <c r="G96" s="37">
        <v>0</v>
      </c>
      <c r="H96" s="37">
        <v>236938</v>
      </c>
      <c r="I96" s="37">
        <v>0</v>
      </c>
      <c r="J96" s="37">
        <v>99331</v>
      </c>
      <c r="K96" s="37"/>
      <c r="L96" s="66">
        <v>20080609</v>
      </c>
    </row>
    <row r="97" spans="1:12" ht="15">
      <c r="A97" s="7">
        <v>67</v>
      </c>
      <c r="B97" s="17" t="s">
        <v>1070</v>
      </c>
      <c r="C97" s="18" t="s">
        <v>1071</v>
      </c>
      <c r="D97" s="17" t="s">
        <v>939</v>
      </c>
      <c r="E97" s="17" t="s">
        <v>1072</v>
      </c>
      <c r="F97" s="74">
        <f t="shared" si="1"/>
        <v>767281</v>
      </c>
      <c r="G97" s="37">
        <v>0</v>
      </c>
      <c r="H97" s="37">
        <v>571446</v>
      </c>
      <c r="I97" s="37">
        <v>0</v>
      </c>
      <c r="J97" s="37">
        <v>195835</v>
      </c>
      <c r="K97" s="72"/>
      <c r="L97" s="66">
        <v>20080707</v>
      </c>
    </row>
    <row r="98" spans="1:12" ht="15">
      <c r="A98" s="7">
        <v>68</v>
      </c>
      <c r="B98" s="17" t="s">
        <v>1073</v>
      </c>
      <c r="C98" s="18" t="s">
        <v>1074</v>
      </c>
      <c r="D98" s="17" t="s">
        <v>939</v>
      </c>
      <c r="E98" s="17" t="s">
        <v>1075</v>
      </c>
      <c r="F98" s="74">
        <f t="shared" si="1"/>
        <v>1593064</v>
      </c>
      <c r="G98" s="37">
        <v>950100</v>
      </c>
      <c r="H98" s="37">
        <v>116439</v>
      </c>
      <c r="I98" s="37">
        <v>0</v>
      </c>
      <c r="J98" s="37">
        <v>526525</v>
      </c>
      <c r="K98" s="37"/>
      <c r="L98" s="66">
        <v>20080609</v>
      </c>
    </row>
    <row r="99" spans="1:12" ht="15">
      <c r="A99" s="7">
        <v>69</v>
      </c>
      <c r="B99" s="17" t="s">
        <v>1076</v>
      </c>
      <c r="C99" s="18" t="s">
        <v>1077</v>
      </c>
      <c r="D99" s="17" t="s">
        <v>939</v>
      </c>
      <c r="E99" s="17" t="s">
        <v>1078</v>
      </c>
      <c r="F99" s="74">
        <f t="shared" si="1"/>
        <v>7265095</v>
      </c>
      <c r="G99" s="37">
        <v>685900</v>
      </c>
      <c r="H99" s="37">
        <v>1584401</v>
      </c>
      <c r="I99" s="37">
        <v>886000</v>
      </c>
      <c r="J99" s="37">
        <v>4108794</v>
      </c>
      <c r="K99" s="37"/>
      <c r="L99" s="66">
        <v>20080609</v>
      </c>
    </row>
    <row r="100" spans="1:12" ht="15">
      <c r="A100" s="7">
        <v>70</v>
      </c>
      <c r="B100" s="17" t="s">
        <v>1079</v>
      </c>
      <c r="C100" s="18" t="s">
        <v>1080</v>
      </c>
      <c r="D100" s="17" t="s">
        <v>939</v>
      </c>
      <c r="E100" s="17" t="s">
        <v>1081</v>
      </c>
      <c r="F100" s="74">
        <f t="shared" si="1"/>
        <v>935494</v>
      </c>
      <c r="G100" s="37">
        <v>0</v>
      </c>
      <c r="H100" s="37">
        <v>362794</v>
      </c>
      <c r="I100" s="37">
        <v>0</v>
      </c>
      <c r="J100" s="37">
        <v>572700</v>
      </c>
      <c r="K100" s="37"/>
      <c r="L100" s="66">
        <v>20080609</v>
      </c>
    </row>
    <row r="101" spans="1:12" ht="15">
      <c r="A101" s="7">
        <v>71</v>
      </c>
      <c r="B101" s="17" t="s">
        <v>1082</v>
      </c>
      <c r="C101" s="18" t="s">
        <v>1083</v>
      </c>
      <c r="D101" s="17" t="s">
        <v>939</v>
      </c>
      <c r="E101" s="17" t="s">
        <v>1084</v>
      </c>
      <c r="F101" s="74">
        <f t="shared" si="1"/>
        <v>4526537</v>
      </c>
      <c r="G101" s="37">
        <v>394100</v>
      </c>
      <c r="H101" s="37">
        <v>1076057</v>
      </c>
      <c r="I101" s="37">
        <v>2706200</v>
      </c>
      <c r="J101" s="37">
        <v>350180</v>
      </c>
      <c r="K101" s="37"/>
      <c r="L101" s="66">
        <v>20080707</v>
      </c>
    </row>
    <row r="102" spans="1:12" ht="15">
      <c r="A102" s="7">
        <v>72</v>
      </c>
      <c r="B102" s="17" t="s">
        <v>1085</v>
      </c>
      <c r="C102" s="18" t="s">
        <v>1086</v>
      </c>
      <c r="D102" s="17" t="s">
        <v>939</v>
      </c>
      <c r="E102" s="17" t="s">
        <v>1087</v>
      </c>
      <c r="F102" s="74">
        <f t="shared" si="1"/>
        <v>1359701</v>
      </c>
      <c r="G102" s="37">
        <v>266800</v>
      </c>
      <c r="H102" s="37">
        <v>263266</v>
      </c>
      <c r="I102" s="37">
        <v>0</v>
      </c>
      <c r="J102" s="37">
        <v>829635</v>
      </c>
      <c r="K102" s="37"/>
      <c r="L102" s="66">
        <v>20080609</v>
      </c>
    </row>
    <row r="103" spans="1:12" ht="15">
      <c r="A103" s="7">
        <v>73</v>
      </c>
      <c r="B103" s="17" t="s">
        <v>1088</v>
      </c>
      <c r="C103" s="18" t="s">
        <v>1089</v>
      </c>
      <c r="D103" s="17" t="s">
        <v>939</v>
      </c>
      <c r="E103" s="17" t="s">
        <v>1090</v>
      </c>
      <c r="F103" s="74">
        <f t="shared" si="1"/>
        <v>294619</v>
      </c>
      <c r="G103" s="37">
        <v>0</v>
      </c>
      <c r="H103" s="37">
        <v>228169</v>
      </c>
      <c r="I103" s="37">
        <v>0</v>
      </c>
      <c r="J103" s="37">
        <v>66450</v>
      </c>
      <c r="K103" s="37"/>
      <c r="L103" s="66">
        <v>20080707</v>
      </c>
    </row>
    <row r="104" spans="1:12" ht="15">
      <c r="A104" s="7">
        <v>74</v>
      </c>
      <c r="B104" s="17" t="s">
        <v>1091</v>
      </c>
      <c r="C104" s="18" t="s">
        <v>1092</v>
      </c>
      <c r="D104" s="17" t="s">
        <v>939</v>
      </c>
      <c r="E104" s="17" t="s">
        <v>1093</v>
      </c>
      <c r="F104" s="74">
        <f t="shared" si="1"/>
        <v>3015565</v>
      </c>
      <c r="G104" s="37">
        <v>10000</v>
      </c>
      <c r="H104" s="37">
        <v>2512305</v>
      </c>
      <c r="I104" s="37">
        <v>66600</v>
      </c>
      <c r="J104" s="37">
        <v>426660</v>
      </c>
      <c r="K104" s="37"/>
      <c r="L104" s="66">
        <v>20080707</v>
      </c>
    </row>
    <row r="105" spans="1:12" ht="15">
      <c r="A105" s="7">
        <v>75</v>
      </c>
      <c r="B105" s="17" t="s">
        <v>1094</v>
      </c>
      <c r="C105" s="18" t="s">
        <v>1095</v>
      </c>
      <c r="D105" s="17" t="s">
        <v>939</v>
      </c>
      <c r="E105" s="17" t="s">
        <v>1096</v>
      </c>
      <c r="F105" s="74">
        <f t="shared" si="1"/>
        <v>949102</v>
      </c>
      <c r="G105" s="37">
        <v>0</v>
      </c>
      <c r="H105" s="37">
        <v>860252</v>
      </c>
      <c r="I105" s="37">
        <v>0</v>
      </c>
      <c r="J105" s="37">
        <v>88850</v>
      </c>
      <c r="K105" s="37"/>
      <c r="L105" s="66">
        <v>20080609</v>
      </c>
    </row>
    <row r="106" spans="1:12" ht="15">
      <c r="A106" s="7">
        <v>76</v>
      </c>
      <c r="B106" s="17" t="s">
        <v>1097</v>
      </c>
      <c r="C106" s="18" t="s">
        <v>1098</v>
      </c>
      <c r="D106" s="17" t="s">
        <v>939</v>
      </c>
      <c r="E106" s="17" t="s">
        <v>1099</v>
      </c>
      <c r="F106" s="74">
        <f t="shared" si="1"/>
        <v>1904799</v>
      </c>
      <c r="G106" s="37">
        <v>1050450</v>
      </c>
      <c r="H106" s="37">
        <v>801349</v>
      </c>
      <c r="I106" s="37">
        <v>0</v>
      </c>
      <c r="J106" s="37">
        <v>53000</v>
      </c>
      <c r="K106" s="37"/>
      <c r="L106" s="66">
        <v>20080609</v>
      </c>
    </row>
    <row r="107" spans="1:12" ht="15">
      <c r="A107" s="7">
        <v>77</v>
      </c>
      <c r="B107" s="17" t="s">
        <v>1100</v>
      </c>
      <c r="C107" s="18" t="s">
        <v>1101</v>
      </c>
      <c r="D107" s="17" t="s">
        <v>939</v>
      </c>
      <c r="E107" s="17" t="s">
        <v>1102</v>
      </c>
      <c r="F107" s="74">
        <f aca="true" t="shared" si="2" ref="F107:F138">G107+H107+I107+J107</f>
        <v>522363</v>
      </c>
      <c r="G107" s="37">
        <v>179700</v>
      </c>
      <c r="H107" s="37">
        <v>169663</v>
      </c>
      <c r="I107" s="37">
        <v>0</v>
      </c>
      <c r="J107" s="37">
        <v>173000</v>
      </c>
      <c r="K107" s="37"/>
      <c r="L107" s="66">
        <v>20080609</v>
      </c>
    </row>
    <row r="108" spans="1:12" ht="15">
      <c r="A108" s="7">
        <v>78</v>
      </c>
      <c r="B108" s="17" t="s">
        <v>1103</v>
      </c>
      <c r="C108" s="18" t="s">
        <v>1104</v>
      </c>
      <c r="D108" s="17" t="s">
        <v>939</v>
      </c>
      <c r="E108" s="17" t="s">
        <v>1105</v>
      </c>
      <c r="F108" s="74">
        <f t="shared" si="2"/>
        <v>30000</v>
      </c>
      <c r="G108" s="37">
        <v>0</v>
      </c>
      <c r="H108" s="37">
        <v>0</v>
      </c>
      <c r="I108" s="37">
        <v>0</v>
      </c>
      <c r="J108" s="37">
        <v>30000</v>
      </c>
      <c r="K108" s="37"/>
      <c r="L108" s="66">
        <v>20080609</v>
      </c>
    </row>
    <row r="109" spans="1:12" ht="15">
      <c r="A109" s="7">
        <v>79</v>
      </c>
      <c r="B109" s="17" t="s">
        <v>1106</v>
      </c>
      <c r="C109" s="18" t="s">
        <v>1107</v>
      </c>
      <c r="D109" s="17" t="s">
        <v>939</v>
      </c>
      <c r="E109" s="17" t="s">
        <v>1108</v>
      </c>
      <c r="F109" s="74">
        <f t="shared" si="2"/>
        <v>815986</v>
      </c>
      <c r="G109" s="37">
        <v>3700</v>
      </c>
      <c r="H109" s="37">
        <v>741367</v>
      </c>
      <c r="I109" s="37">
        <v>0</v>
      </c>
      <c r="J109" s="37">
        <v>70919</v>
      </c>
      <c r="K109" s="37"/>
      <c r="L109" s="66">
        <v>20080609</v>
      </c>
    </row>
    <row r="110" spans="1:12" ht="15">
      <c r="A110" s="7">
        <v>80</v>
      </c>
      <c r="B110" s="17" t="s">
        <v>1109</v>
      </c>
      <c r="C110" s="18" t="s">
        <v>1110</v>
      </c>
      <c r="D110" s="17" t="s">
        <v>939</v>
      </c>
      <c r="E110" s="17" t="s">
        <v>1111</v>
      </c>
      <c r="F110" s="74">
        <f t="shared" si="2"/>
        <v>2585902</v>
      </c>
      <c r="G110" s="37">
        <v>209000</v>
      </c>
      <c r="H110" s="37">
        <v>478448</v>
      </c>
      <c r="I110" s="37">
        <v>17500</v>
      </c>
      <c r="J110" s="37">
        <v>1880954</v>
      </c>
      <c r="K110" s="37"/>
      <c r="L110" s="66">
        <v>20080707</v>
      </c>
    </row>
    <row r="111" spans="1:12" ht="15">
      <c r="A111" s="7">
        <v>81</v>
      </c>
      <c r="B111" s="17" t="s">
        <v>1112</v>
      </c>
      <c r="C111" s="18" t="s">
        <v>1113</v>
      </c>
      <c r="D111" s="17" t="s">
        <v>939</v>
      </c>
      <c r="E111" s="17" t="s">
        <v>1114</v>
      </c>
      <c r="F111" s="74">
        <f t="shared" si="2"/>
        <v>2514860</v>
      </c>
      <c r="G111" s="37">
        <v>1875101</v>
      </c>
      <c r="H111" s="37">
        <v>307218</v>
      </c>
      <c r="I111" s="37">
        <v>0</v>
      </c>
      <c r="J111" s="37">
        <v>332541</v>
      </c>
      <c r="K111" s="37"/>
      <c r="L111" s="66">
        <v>20080609</v>
      </c>
    </row>
    <row r="112" spans="1:12" ht="15">
      <c r="A112" s="7">
        <v>82</v>
      </c>
      <c r="B112" s="17" t="s">
        <v>1115</v>
      </c>
      <c r="C112" s="18" t="s">
        <v>1116</v>
      </c>
      <c r="D112" s="17" t="s">
        <v>939</v>
      </c>
      <c r="E112" s="17" t="s">
        <v>566</v>
      </c>
      <c r="F112" s="74">
        <f t="shared" si="2"/>
        <v>50907</v>
      </c>
      <c r="G112" s="37">
        <v>0</v>
      </c>
      <c r="H112" s="37">
        <v>29748</v>
      </c>
      <c r="I112" s="37">
        <v>0</v>
      </c>
      <c r="J112" s="37">
        <v>21159</v>
      </c>
      <c r="K112" s="37"/>
      <c r="L112" s="66">
        <v>20080609</v>
      </c>
    </row>
    <row r="113" spans="1:12" ht="15">
      <c r="A113" s="7">
        <v>83</v>
      </c>
      <c r="B113" s="17" t="s">
        <v>1117</v>
      </c>
      <c r="C113" s="18" t="s">
        <v>1118</v>
      </c>
      <c r="D113" s="17" t="s">
        <v>939</v>
      </c>
      <c r="E113" s="17" t="s">
        <v>1119</v>
      </c>
      <c r="F113" s="74">
        <f t="shared" si="2"/>
        <v>3582414</v>
      </c>
      <c r="G113" s="37">
        <v>720402</v>
      </c>
      <c r="H113" s="37">
        <v>2226002</v>
      </c>
      <c r="I113" s="37">
        <v>30000</v>
      </c>
      <c r="J113" s="37">
        <v>606010</v>
      </c>
      <c r="K113" s="37"/>
      <c r="L113" s="66">
        <v>20080609</v>
      </c>
    </row>
    <row r="114" spans="1:12" ht="15">
      <c r="A114" s="7">
        <v>84</v>
      </c>
      <c r="B114" s="17" t="s">
        <v>1120</v>
      </c>
      <c r="C114" s="18" t="s">
        <v>1121</v>
      </c>
      <c r="D114" s="17" t="s">
        <v>939</v>
      </c>
      <c r="E114" s="17" t="s">
        <v>1122</v>
      </c>
      <c r="F114" s="74">
        <f t="shared" si="2"/>
        <v>4745289</v>
      </c>
      <c r="G114" s="37">
        <v>3554400</v>
      </c>
      <c r="H114" s="37">
        <v>966701</v>
      </c>
      <c r="I114" s="37">
        <v>21000</v>
      </c>
      <c r="J114" s="37">
        <v>203188</v>
      </c>
      <c r="K114" s="37"/>
      <c r="L114" s="66">
        <v>20080609</v>
      </c>
    </row>
    <row r="115" spans="1:12" ht="15">
      <c r="A115" s="7">
        <v>85</v>
      </c>
      <c r="B115" s="17" t="s">
        <v>1123</v>
      </c>
      <c r="C115" s="18" t="s">
        <v>1124</v>
      </c>
      <c r="D115" s="17" t="s">
        <v>939</v>
      </c>
      <c r="E115" s="17" t="s">
        <v>1125</v>
      </c>
      <c r="F115" s="74">
        <f t="shared" si="2"/>
        <v>270825</v>
      </c>
      <c r="G115" s="37">
        <v>0</v>
      </c>
      <c r="H115" s="37">
        <v>0</v>
      </c>
      <c r="I115" s="37">
        <v>0</v>
      </c>
      <c r="J115" s="37">
        <v>270825</v>
      </c>
      <c r="K115" s="72"/>
      <c r="L115" s="66">
        <v>20080609</v>
      </c>
    </row>
    <row r="116" spans="1:12" ht="15">
      <c r="A116" s="7">
        <v>86</v>
      </c>
      <c r="B116" s="17" t="s">
        <v>1126</v>
      </c>
      <c r="C116" s="18" t="s">
        <v>1127</v>
      </c>
      <c r="D116" s="17" t="s">
        <v>939</v>
      </c>
      <c r="E116" s="17" t="s">
        <v>1128</v>
      </c>
      <c r="F116" s="74">
        <f t="shared" si="2"/>
        <v>786956</v>
      </c>
      <c r="G116" s="37">
        <v>0</v>
      </c>
      <c r="H116" s="37">
        <v>652406</v>
      </c>
      <c r="I116" s="37">
        <v>0</v>
      </c>
      <c r="J116" s="37">
        <v>134550</v>
      </c>
      <c r="K116" s="72"/>
      <c r="L116" s="66">
        <v>20080609</v>
      </c>
    </row>
    <row r="117" spans="1:12" ht="15">
      <c r="A117" s="7">
        <v>87</v>
      </c>
      <c r="B117" s="17" t="s">
        <v>1129</v>
      </c>
      <c r="C117" s="18" t="s">
        <v>1130</v>
      </c>
      <c r="D117" s="17" t="s">
        <v>939</v>
      </c>
      <c r="E117" s="17" t="s">
        <v>1131</v>
      </c>
      <c r="F117" s="74">
        <f t="shared" si="2"/>
        <v>328784</v>
      </c>
      <c r="G117" s="37">
        <v>0</v>
      </c>
      <c r="H117" s="37">
        <v>289099</v>
      </c>
      <c r="I117" s="37">
        <v>0</v>
      </c>
      <c r="J117" s="37">
        <v>39685</v>
      </c>
      <c r="K117" s="37"/>
      <c r="L117" s="66">
        <v>20080609</v>
      </c>
    </row>
    <row r="118" spans="1:12" ht="15">
      <c r="A118" s="7">
        <v>88</v>
      </c>
      <c r="B118" s="17" t="s">
        <v>1132</v>
      </c>
      <c r="C118" s="18" t="s">
        <v>1133</v>
      </c>
      <c r="D118" s="17" t="s">
        <v>939</v>
      </c>
      <c r="E118" s="17" t="s">
        <v>1134</v>
      </c>
      <c r="F118" s="74">
        <f t="shared" si="2"/>
        <v>4987065</v>
      </c>
      <c r="G118" s="37">
        <v>0</v>
      </c>
      <c r="H118" s="37">
        <v>129065</v>
      </c>
      <c r="I118" s="37">
        <v>1100000</v>
      </c>
      <c r="J118" s="37">
        <v>3758000</v>
      </c>
      <c r="K118" s="37"/>
      <c r="L118" s="66">
        <v>20080609</v>
      </c>
    </row>
    <row r="119" spans="1:12" ht="15">
      <c r="A119" s="7">
        <v>89</v>
      </c>
      <c r="B119" s="17" t="s">
        <v>1135</v>
      </c>
      <c r="C119" s="18" t="s">
        <v>1136</v>
      </c>
      <c r="D119" s="17" t="s">
        <v>939</v>
      </c>
      <c r="E119" s="17" t="s">
        <v>1137</v>
      </c>
      <c r="F119" s="74">
        <f t="shared" si="2"/>
        <v>368119</v>
      </c>
      <c r="G119" s="37">
        <v>0</v>
      </c>
      <c r="H119" s="37">
        <v>350119</v>
      </c>
      <c r="I119" s="37">
        <v>0</v>
      </c>
      <c r="J119" s="37">
        <v>18000</v>
      </c>
      <c r="K119" s="37"/>
      <c r="L119" s="66">
        <v>20080609</v>
      </c>
    </row>
    <row r="120" spans="1:12" ht="15">
      <c r="A120" s="7">
        <v>90</v>
      </c>
      <c r="B120" s="17" t="s">
        <v>1138</v>
      </c>
      <c r="C120" s="18" t="s">
        <v>1139</v>
      </c>
      <c r="D120" s="17" t="s">
        <v>939</v>
      </c>
      <c r="E120" s="17" t="s">
        <v>1140</v>
      </c>
      <c r="F120" s="74">
        <f t="shared" si="2"/>
        <v>783055</v>
      </c>
      <c r="G120" s="37">
        <v>0</v>
      </c>
      <c r="H120" s="37">
        <v>646395</v>
      </c>
      <c r="I120" s="37">
        <v>9100</v>
      </c>
      <c r="J120" s="37">
        <v>127560</v>
      </c>
      <c r="K120" s="37"/>
      <c r="L120" s="66">
        <v>20080609</v>
      </c>
    </row>
    <row r="121" spans="1:12" ht="15">
      <c r="A121" s="7">
        <v>91</v>
      </c>
      <c r="B121" s="17" t="s">
        <v>1141</v>
      </c>
      <c r="C121" s="18" t="s">
        <v>1142</v>
      </c>
      <c r="D121" s="17" t="s">
        <v>939</v>
      </c>
      <c r="E121" s="17" t="s">
        <v>1143</v>
      </c>
      <c r="F121" s="74">
        <f t="shared" si="2"/>
        <v>1555975</v>
      </c>
      <c r="G121" s="37">
        <v>45000</v>
      </c>
      <c r="H121" s="37">
        <v>336532</v>
      </c>
      <c r="I121" s="37">
        <v>0</v>
      </c>
      <c r="J121" s="37">
        <v>1174443</v>
      </c>
      <c r="K121" s="37"/>
      <c r="L121" s="66">
        <v>20080609</v>
      </c>
    </row>
    <row r="122" spans="1:12" ht="15">
      <c r="A122" s="7">
        <v>92</v>
      </c>
      <c r="B122" s="17" t="s">
        <v>1144</v>
      </c>
      <c r="C122" s="18" t="s">
        <v>1145</v>
      </c>
      <c r="D122" s="17" t="s">
        <v>939</v>
      </c>
      <c r="E122" s="17" t="s">
        <v>1146</v>
      </c>
      <c r="F122" s="74">
        <f t="shared" si="2"/>
        <v>201260</v>
      </c>
      <c r="G122" s="37">
        <v>0</v>
      </c>
      <c r="H122" s="37">
        <v>178205</v>
      </c>
      <c r="I122" s="37">
        <v>12500</v>
      </c>
      <c r="J122" s="37">
        <v>10555</v>
      </c>
      <c r="K122" s="37"/>
      <c r="L122" s="66">
        <v>20080609</v>
      </c>
    </row>
    <row r="123" spans="1:12" ht="15">
      <c r="A123" s="7">
        <v>93</v>
      </c>
      <c r="B123" s="17" t="s">
        <v>1147</v>
      </c>
      <c r="C123" s="18" t="s">
        <v>1148</v>
      </c>
      <c r="D123" s="17" t="s">
        <v>939</v>
      </c>
      <c r="E123" s="17" t="s">
        <v>1149</v>
      </c>
      <c r="F123" s="74">
        <f t="shared" si="2"/>
        <v>43229</v>
      </c>
      <c r="G123" s="37">
        <v>25000</v>
      </c>
      <c r="H123" s="37">
        <v>15729</v>
      </c>
      <c r="I123" s="37">
        <v>0</v>
      </c>
      <c r="J123" s="37">
        <v>2500</v>
      </c>
      <c r="K123" s="37"/>
      <c r="L123" s="66">
        <v>20080507</v>
      </c>
    </row>
    <row r="124" spans="1:12" ht="15">
      <c r="A124" s="7">
        <v>94</v>
      </c>
      <c r="B124" s="17" t="s">
        <v>1151</v>
      </c>
      <c r="C124" s="18" t="s">
        <v>1152</v>
      </c>
      <c r="D124" s="17" t="s">
        <v>1150</v>
      </c>
      <c r="E124" s="17" t="s">
        <v>1153</v>
      </c>
      <c r="F124" s="74">
        <f t="shared" si="2"/>
        <v>69080</v>
      </c>
      <c r="G124" s="37">
        <v>0</v>
      </c>
      <c r="H124" s="37">
        <v>16130</v>
      </c>
      <c r="I124" s="37">
        <v>13000</v>
      </c>
      <c r="J124" s="37">
        <v>39950</v>
      </c>
      <c r="K124" s="37"/>
      <c r="L124" s="66">
        <v>20080609</v>
      </c>
    </row>
    <row r="125" spans="1:12" ht="15">
      <c r="A125" s="7">
        <v>95</v>
      </c>
      <c r="B125" s="17" t="s">
        <v>1154</v>
      </c>
      <c r="C125" s="18" t="s">
        <v>1155</v>
      </c>
      <c r="D125" s="17" t="s">
        <v>1150</v>
      </c>
      <c r="E125" s="17" t="s">
        <v>1156</v>
      </c>
      <c r="F125" s="74">
        <f t="shared" si="2"/>
        <v>14949</v>
      </c>
      <c r="G125" s="37">
        <v>0</v>
      </c>
      <c r="H125" s="37">
        <v>13549</v>
      </c>
      <c r="I125" s="37">
        <v>0</v>
      </c>
      <c r="J125" s="37">
        <v>1400</v>
      </c>
      <c r="K125" s="37"/>
      <c r="L125" s="66">
        <v>20080707</v>
      </c>
    </row>
    <row r="126" spans="1:12" ht="15">
      <c r="A126" s="7">
        <v>96</v>
      </c>
      <c r="B126" s="17" t="s">
        <v>1157</v>
      </c>
      <c r="C126" s="18" t="s">
        <v>1158</v>
      </c>
      <c r="D126" s="17" t="s">
        <v>1150</v>
      </c>
      <c r="E126" s="17" t="s">
        <v>1159</v>
      </c>
      <c r="F126" s="74">
        <f t="shared" si="2"/>
        <v>259321</v>
      </c>
      <c r="G126" s="37">
        <v>0</v>
      </c>
      <c r="H126" s="37">
        <v>224506</v>
      </c>
      <c r="I126" s="37">
        <v>0</v>
      </c>
      <c r="J126" s="37">
        <v>34815</v>
      </c>
      <c r="K126" s="37"/>
      <c r="L126" s="66">
        <v>20080609</v>
      </c>
    </row>
    <row r="127" spans="1:12" ht="15">
      <c r="A127" s="7">
        <v>97</v>
      </c>
      <c r="B127" s="17" t="s">
        <v>1160</v>
      </c>
      <c r="C127" s="18" t="s">
        <v>1161</v>
      </c>
      <c r="D127" s="17" t="s">
        <v>1150</v>
      </c>
      <c r="E127" s="17" t="s">
        <v>1162</v>
      </c>
      <c r="F127" s="74">
        <f t="shared" si="2"/>
        <v>854557</v>
      </c>
      <c r="G127" s="37">
        <v>226500</v>
      </c>
      <c r="H127" s="37">
        <v>582450</v>
      </c>
      <c r="I127" s="37">
        <v>0</v>
      </c>
      <c r="J127" s="37">
        <v>45607</v>
      </c>
      <c r="K127" s="37"/>
      <c r="L127" s="66">
        <v>20080609</v>
      </c>
    </row>
    <row r="128" spans="1:12" ht="15">
      <c r="A128" s="7">
        <v>98</v>
      </c>
      <c r="B128" s="17" t="s">
        <v>1163</v>
      </c>
      <c r="C128" s="18" t="s">
        <v>1164</v>
      </c>
      <c r="D128" s="17" t="s">
        <v>1150</v>
      </c>
      <c r="E128" s="17" t="s">
        <v>1165</v>
      </c>
      <c r="F128" s="74">
        <f t="shared" si="2"/>
        <v>122010</v>
      </c>
      <c r="G128" s="37">
        <v>13585</v>
      </c>
      <c r="H128" s="37">
        <v>70025</v>
      </c>
      <c r="I128" s="37">
        <v>0</v>
      </c>
      <c r="J128" s="37">
        <v>38400</v>
      </c>
      <c r="K128" s="37"/>
      <c r="L128" s="66">
        <v>20080609</v>
      </c>
    </row>
    <row r="129" spans="1:12" ht="15">
      <c r="A129" s="7">
        <v>99</v>
      </c>
      <c r="B129" s="17" t="s">
        <v>1166</v>
      </c>
      <c r="C129" s="18" t="s">
        <v>1167</v>
      </c>
      <c r="D129" s="17" t="s">
        <v>1150</v>
      </c>
      <c r="E129" s="17" t="s">
        <v>1168</v>
      </c>
      <c r="F129" s="74">
        <f t="shared" si="2"/>
        <v>642677</v>
      </c>
      <c r="G129" s="37">
        <v>3610</v>
      </c>
      <c r="H129" s="37">
        <v>382267</v>
      </c>
      <c r="I129" s="37">
        <v>2150</v>
      </c>
      <c r="J129" s="37">
        <v>254650</v>
      </c>
      <c r="K129" s="37"/>
      <c r="L129" s="66">
        <v>20080707</v>
      </c>
    </row>
    <row r="130" spans="1:12" ht="15">
      <c r="A130" s="7">
        <v>100</v>
      </c>
      <c r="B130" s="17" t="s">
        <v>1169</v>
      </c>
      <c r="C130" s="18" t="s">
        <v>1170</v>
      </c>
      <c r="D130" s="17" t="s">
        <v>1150</v>
      </c>
      <c r="E130" s="17" t="s">
        <v>1171</v>
      </c>
      <c r="F130" s="74">
        <f t="shared" si="2"/>
        <v>706290</v>
      </c>
      <c r="G130" s="37">
        <v>684690</v>
      </c>
      <c r="H130" s="37">
        <v>21550</v>
      </c>
      <c r="I130" s="37">
        <v>0</v>
      </c>
      <c r="J130" s="37">
        <v>50</v>
      </c>
      <c r="K130" s="37"/>
      <c r="L130" s="66">
        <v>20080707</v>
      </c>
    </row>
    <row r="131" spans="1:12" ht="15">
      <c r="A131" s="7">
        <v>101</v>
      </c>
      <c r="B131" s="17" t="s">
        <v>1172</v>
      </c>
      <c r="C131" s="18" t="s">
        <v>1173</v>
      </c>
      <c r="D131" s="17" t="s">
        <v>1150</v>
      </c>
      <c r="E131" s="17" t="s">
        <v>1174</v>
      </c>
      <c r="F131" s="74">
        <f t="shared" si="2"/>
        <v>12071165</v>
      </c>
      <c r="G131" s="37">
        <v>1171345</v>
      </c>
      <c r="H131" s="37">
        <v>226450</v>
      </c>
      <c r="I131" s="37">
        <v>8367000</v>
      </c>
      <c r="J131" s="37">
        <v>2306370</v>
      </c>
      <c r="K131" s="37"/>
      <c r="L131" s="66">
        <v>20080609</v>
      </c>
    </row>
    <row r="132" spans="1:12" ht="15">
      <c r="A132" s="7">
        <v>102</v>
      </c>
      <c r="B132" s="17" t="s">
        <v>1175</v>
      </c>
      <c r="C132" s="18" t="s">
        <v>1176</v>
      </c>
      <c r="D132" s="17" t="s">
        <v>1150</v>
      </c>
      <c r="E132" s="17" t="s">
        <v>1177</v>
      </c>
      <c r="F132" s="74">
        <f t="shared" si="2"/>
        <v>376604</v>
      </c>
      <c r="G132" s="37">
        <v>270400</v>
      </c>
      <c r="H132" s="37">
        <v>48449</v>
      </c>
      <c r="I132" s="37">
        <v>0</v>
      </c>
      <c r="J132" s="37">
        <v>57755</v>
      </c>
      <c r="K132" s="37"/>
      <c r="L132" s="66">
        <v>20080707</v>
      </c>
    </row>
    <row r="133" spans="1:12" ht="15">
      <c r="A133" s="7">
        <v>103</v>
      </c>
      <c r="B133" s="17" t="s">
        <v>1178</v>
      </c>
      <c r="C133" s="18" t="s">
        <v>1179</v>
      </c>
      <c r="D133" s="17" t="s">
        <v>1150</v>
      </c>
      <c r="E133" s="17" t="s">
        <v>1180</v>
      </c>
      <c r="F133" s="74">
        <f t="shared" si="2"/>
        <v>530094</v>
      </c>
      <c r="G133" s="37">
        <v>0</v>
      </c>
      <c r="H133" s="37">
        <v>230635</v>
      </c>
      <c r="I133" s="37">
        <v>0</v>
      </c>
      <c r="J133" s="37">
        <v>299459</v>
      </c>
      <c r="K133" s="37"/>
      <c r="L133" s="66">
        <v>20080609</v>
      </c>
    </row>
    <row r="134" spans="1:12" ht="15">
      <c r="A134" s="7">
        <v>104</v>
      </c>
      <c r="B134" s="17" t="s">
        <v>1181</v>
      </c>
      <c r="C134" s="18" t="s">
        <v>1182</v>
      </c>
      <c r="D134" s="17" t="s">
        <v>1150</v>
      </c>
      <c r="E134" s="17" t="s">
        <v>1183</v>
      </c>
      <c r="F134" s="74">
        <f t="shared" si="2"/>
        <v>184453</v>
      </c>
      <c r="G134" s="37">
        <v>3500</v>
      </c>
      <c r="H134" s="37">
        <v>169672</v>
      </c>
      <c r="I134" s="37">
        <v>380</v>
      </c>
      <c r="J134" s="37">
        <v>10901</v>
      </c>
      <c r="K134" s="37"/>
      <c r="L134" s="66">
        <v>20080609</v>
      </c>
    </row>
    <row r="135" spans="1:12" ht="15">
      <c r="A135" s="7">
        <v>105</v>
      </c>
      <c r="B135" s="17" t="s">
        <v>1184</v>
      </c>
      <c r="C135" s="18" t="s">
        <v>1185</v>
      </c>
      <c r="D135" s="17" t="s">
        <v>1150</v>
      </c>
      <c r="E135" s="17" t="s">
        <v>1186</v>
      </c>
      <c r="F135" s="74">
        <f t="shared" si="2"/>
        <v>272761</v>
      </c>
      <c r="G135" s="37">
        <v>0</v>
      </c>
      <c r="H135" s="37">
        <v>184760</v>
      </c>
      <c r="I135" s="37">
        <v>0</v>
      </c>
      <c r="J135" s="37">
        <v>88001</v>
      </c>
      <c r="K135" s="37"/>
      <c r="L135" s="66">
        <v>20080707</v>
      </c>
    </row>
    <row r="136" spans="1:12" ht="15">
      <c r="A136" s="7">
        <v>106</v>
      </c>
      <c r="B136" s="17" t="s">
        <v>1187</v>
      </c>
      <c r="C136" s="18" t="s">
        <v>1188</v>
      </c>
      <c r="D136" s="17" t="s">
        <v>1150</v>
      </c>
      <c r="E136" s="17" t="s">
        <v>1189</v>
      </c>
      <c r="F136" s="74">
        <f t="shared" si="2"/>
        <v>4164714</v>
      </c>
      <c r="G136" s="37">
        <v>169800</v>
      </c>
      <c r="H136" s="37">
        <v>187503</v>
      </c>
      <c r="I136" s="37">
        <v>1895357</v>
      </c>
      <c r="J136" s="37">
        <v>1912054</v>
      </c>
      <c r="K136" s="37"/>
      <c r="L136" s="66">
        <v>20080707</v>
      </c>
    </row>
    <row r="137" spans="1:12" ht="15">
      <c r="A137" s="7">
        <v>107</v>
      </c>
      <c r="B137" s="17" t="s">
        <v>1190</v>
      </c>
      <c r="C137" s="18" t="s">
        <v>1191</v>
      </c>
      <c r="D137" s="17" t="s">
        <v>1150</v>
      </c>
      <c r="E137" s="17" t="s">
        <v>1192</v>
      </c>
      <c r="F137" s="74">
        <f t="shared" si="2"/>
        <v>29382</v>
      </c>
      <c r="G137" s="37">
        <v>0</v>
      </c>
      <c r="H137" s="37">
        <v>27382</v>
      </c>
      <c r="I137" s="37">
        <v>0</v>
      </c>
      <c r="J137" s="37">
        <v>2000</v>
      </c>
      <c r="K137" s="37"/>
      <c r="L137" s="66">
        <v>20080609</v>
      </c>
    </row>
    <row r="138" spans="1:12" ht="15">
      <c r="A138" s="7">
        <v>108</v>
      </c>
      <c r="B138" s="17" t="s">
        <v>1193</v>
      </c>
      <c r="C138" s="18" t="s">
        <v>1194</v>
      </c>
      <c r="D138" s="17" t="s">
        <v>1150</v>
      </c>
      <c r="E138" s="17" t="s">
        <v>1195</v>
      </c>
      <c r="F138" s="74">
        <f t="shared" si="2"/>
        <v>2877651</v>
      </c>
      <c r="G138" s="37">
        <v>2557061</v>
      </c>
      <c r="H138" s="37">
        <v>295807</v>
      </c>
      <c r="I138" s="37">
        <v>0</v>
      </c>
      <c r="J138" s="37">
        <v>24783</v>
      </c>
      <c r="K138" s="37"/>
      <c r="L138" s="66">
        <v>20080609</v>
      </c>
    </row>
    <row r="139" spans="1:12" ht="15">
      <c r="A139" s="7">
        <v>109</v>
      </c>
      <c r="B139" s="17" t="s">
        <v>1196</v>
      </c>
      <c r="C139" s="18" t="s">
        <v>1197</v>
      </c>
      <c r="D139" s="17" t="s">
        <v>1150</v>
      </c>
      <c r="E139" s="17" t="s">
        <v>1198</v>
      </c>
      <c r="F139" s="74">
        <f aca="true" t="shared" si="3" ref="F139:F170">G139+H139+I139+J139</f>
        <v>250148</v>
      </c>
      <c r="G139" s="37">
        <v>1300</v>
      </c>
      <c r="H139" s="37">
        <v>143870</v>
      </c>
      <c r="I139" s="37">
        <v>8368</v>
      </c>
      <c r="J139" s="37">
        <v>96610</v>
      </c>
      <c r="K139" s="37"/>
      <c r="L139" s="66">
        <v>20080609</v>
      </c>
    </row>
    <row r="140" spans="1:12" ht="15">
      <c r="A140" s="7">
        <v>110</v>
      </c>
      <c r="B140" s="17" t="s">
        <v>1199</v>
      </c>
      <c r="C140" s="18" t="s">
        <v>1200</v>
      </c>
      <c r="D140" s="17" t="s">
        <v>1150</v>
      </c>
      <c r="E140" s="17" t="s">
        <v>1201</v>
      </c>
      <c r="F140" s="74">
        <f t="shared" si="3"/>
        <v>215693</v>
      </c>
      <c r="G140" s="37">
        <v>0</v>
      </c>
      <c r="H140" s="37">
        <v>109082</v>
      </c>
      <c r="I140" s="37">
        <v>35600</v>
      </c>
      <c r="J140" s="37">
        <v>71011</v>
      </c>
      <c r="K140" s="37"/>
      <c r="L140" s="66">
        <v>20080609</v>
      </c>
    </row>
    <row r="141" spans="1:12" ht="15">
      <c r="A141" s="7">
        <v>111</v>
      </c>
      <c r="B141" s="17" t="s">
        <v>1202</v>
      </c>
      <c r="C141" s="18" t="s">
        <v>1203</v>
      </c>
      <c r="D141" s="17" t="s">
        <v>1150</v>
      </c>
      <c r="E141" s="17" t="s">
        <v>1204</v>
      </c>
      <c r="F141" s="74">
        <f t="shared" si="3"/>
        <v>343565</v>
      </c>
      <c r="G141" s="37">
        <v>9800</v>
      </c>
      <c r="H141" s="37">
        <v>226665</v>
      </c>
      <c r="I141" s="37">
        <v>55000</v>
      </c>
      <c r="J141" s="37">
        <v>52100</v>
      </c>
      <c r="K141" s="37"/>
      <c r="L141" s="66">
        <v>20080609</v>
      </c>
    </row>
    <row r="142" spans="1:12" ht="15">
      <c r="A142" s="7">
        <v>112</v>
      </c>
      <c r="B142" s="17" t="s">
        <v>1205</v>
      </c>
      <c r="C142" s="18" t="s">
        <v>1206</v>
      </c>
      <c r="D142" s="17" t="s">
        <v>1150</v>
      </c>
      <c r="E142" s="17" t="s">
        <v>1207</v>
      </c>
      <c r="F142" s="74">
        <f t="shared" si="3"/>
        <v>1028658</v>
      </c>
      <c r="G142" s="37">
        <v>0</v>
      </c>
      <c r="H142" s="37">
        <v>560427</v>
      </c>
      <c r="I142" s="37">
        <v>147001</v>
      </c>
      <c r="J142" s="37">
        <v>321230</v>
      </c>
      <c r="K142" s="37"/>
      <c r="L142" s="66">
        <v>20080609</v>
      </c>
    </row>
    <row r="143" spans="1:12" ht="15">
      <c r="A143" s="7">
        <v>113</v>
      </c>
      <c r="B143" s="17" t="s">
        <v>1208</v>
      </c>
      <c r="C143" s="18" t="s">
        <v>1209</v>
      </c>
      <c r="D143" s="17" t="s">
        <v>1150</v>
      </c>
      <c r="E143" s="17" t="s">
        <v>1210</v>
      </c>
      <c r="F143" s="74">
        <f t="shared" si="3"/>
        <v>2031388</v>
      </c>
      <c r="G143" s="37">
        <v>598636</v>
      </c>
      <c r="H143" s="37">
        <v>776068</v>
      </c>
      <c r="I143" s="37">
        <v>52134</v>
      </c>
      <c r="J143" s="37">
        <v>604550</v>
      </c>
      <c r="K143" s="72"/>
      <c r="L143" s="66">
        <v>20080609</v>
      </c>
    </row>
    <row r="144" spans="1:12" ht="15">
      <c r="A144" s="7">
        <v>114</v>
      </c>
      <c r="B144" s="17" t="s">
        <v>1211</v>
      </c>
      <c r="C144" s="18" t="s">
        <v>1212</v>
      </c>
      <c r="D144" s="17" t="s">
        <v>1150</v>
      </c>
      <c r="E144" s="17" t="s">
        <v>1213</v>
      </c>
      <c r="F144" s="74">
        <f t="shared" si="3"/>
        <v>69561</v>
      </c>
      <c r="G144" s="37">
        <v>0</v>
      </c>
      <c r="H144" s="37">
        <v>69561</v>
      </c>
      <c r="I144" s="37">
        <v>0</v>
      </c>
      <c r="J144" s="37">
        <v>0</v>
      </c>
      <c r="K144" s="37"/>
      <c r="L144" s="66">
        <v>20080609</v>
      </c>
    </row>
    <row r="145" spans="1:12" ht="15">
      <c r="A145" s="7">
        <v>115</v>
      </c>
      <c r="B145" s="17" t="s">
        <v>1214</v>
      </c>
      <c r="C145" s="18" t="s">
        <v>1215</v>
      </c>
      <c r="D145" s="17" t="s">
        <v>1150</v>
      </c>
      <c r="E145" s="17" t="s">
        <v>1216</v>
      </c>
      <c r="F145" s="74">
        <f t="shared" si="3"/>
        <v>2643907</v>
      </c>
      <c r="G145" s="37">
        <v>20000</v>
      </c>
      <c r="H145" s="37">
        <v>1710734</v>
      </c>
      <c r="I145" s="37">
        <v>51400</v>
      </c>
      <c r="J145" s="37">
        <v>861773</v>
      </c>
      <c r="K145" s="37"/>
      <c r="L145" s="66">
        <v>20080707</v>
      </c>
    </row>
    <row r="146" spans="1:12" ht="15">
      <c r="A146" s="7">
        <v>116</v>
      </c>
      <c r="B146" s="17" t="s">
        <v>1217</v>
      </c>
      <c r="C146" s="18" t="s">
        <v>1218</v>
      </c>
      <c r="D146" s="17" t="s">
        <v>1150</v>
      </c>
      <c r="E146" s="17" t="s">
        <v>1219</v>
      </c>
      <c r="F146" s="74">
        <f t="shared" si="3"/>
        <v>978982</v>
      </c>
      <c r="G146" s="37">
        <v>11250</v>
      </c>
      <c r="H146" s="37">
        <v>313432</v>
      </c>
      <c r="I146" s="37">
        <v>0</v>
      </c>
      <c r="J146" s="37">
        <v>654300</v>
      </c>
      <c r="K146" s="37"/>
      <c r="L146" s="66">
        <v>20080609</v>
      </c>
    </row>
    <row r="147" spans="1:12" ht="15">
      <c r="A147" s="7">
        <v>117</v>
      </c>
      <c r="B147" s="17" t="s">
        <v>1220</v>
      </c>
      <c r="C147" s="18" t="s">
        <v>1221</v>
      </c>
      <c r="D147" s="17" t="s">
        <v>1150</v>
      </c>
      <c r="E147" s="17" t="s">
        <v>1222</v>
      </c>
      <c r="F147" s="74">
        <f t="shared" si="3"/>
        <v>3192663</v>
      </c>
      <c r="G147" s="37">
        <v>1914053</v>
      </c>
      <c r="H147" s="37">
        <v>306095</v>
      </c>
      <c r="I147" s="37">
        <v>56550</v>
      </c>
      <c r="J147" s="37">
        <v>915965</v>
      </c>
      <c r="K147" s="37"/>
      <c r="L147" s="66">
        <v>20080609</v>
      </c>
    </row>
    <row r="148" spans="1:12" ht="15">
      <c r="A148" s="7">
        <v>118</v>
      </c>
      <c r="B148" s="17" t="s">
        <v>1223</v>
      </c>
      <c r="C148" s="18" t="s">
        <v>1224</v>
      </c>
      <c r="D148" s="17" t="s">
        <v>1150</v>
      </c>
      <c r="E148" s="17" t="s">
        <v>1225</v>
      </c>
      <c r="F148" s="74">
        <f t="shared" si="3"/>
        <v>96000</v>
      </c>
      <c r="G148" s="37">
        <v>0</v>
      </c>
      <c r="H148" s="37">
        <v>71000</v>
      </c>
      <c r="I148" s="37">
        <v>0</v>
      </c>
      <c r="J148" s="37">
        <v>25000</v>
      </c>
      <c r="K148" s="37"/>
      <c r="L148" s="66">
        <v>20080609</v>
      </c>
    </row>
    <row r="149" spans="1:12" ht="15">
      <c r="A149" s="7">
        <v>119</v>
      </c>
      <c r="B149" s="17" t="s">
        <v>1226</v>
      </c>
      <c r="C149" s="18" t="s">
        <v>1227</v>
      </c>
      <c r="D149" s="17" t="s">
        <v>1150</v>
      </c>
      <c r="E149" s="17" t="s">
        <v>1228</v>
      </c>
      <c r="F149" s="74">
        <f t="shared" si="3"/>
        <v>678480</v>
      </c>
      <c r="G149" s="37">
        <v>498000</v>
      </c>
      <c r="H149" s="37">
        <v>175680</v>
      </c>
      <c r="I149" s="37">
        <v>4800</v>
      </c>
      <c r="J149" s="37">
        <v>0</v>
      </c>
      <c r="K149" s="37"/>
      <c r="L149" s="66">
        <v>20080609</v>
      </c>
    </row>
    <row r="150" spans="1:12" ht="15">
      <c r="A150" s="7">
        <v>120</v>
      </c>
      <c r="B150" s="17" t="s">
        <v>1229</v>
      </c>
      <c r="C150" s="18" t="s">
        <v>1230</v>
      </c>
      <c r="D150" s="17" t="s">
        <v>1150</v>
      </c>
      <c r="E150" s="17" t="s">
        <v>1231</v>
      </c>
      <c r="F150" s="74">
        <f t="shared" si="3"/>
        <v>106392</v>
      </c>
      <c r="G150" s="37">
        <v>0</v>
      </c>
      <c r="H150" s="37">
        <v>106392</v>
      </c>
      <c r="I150" s="37">
        <v>0</v>
      </c>
      <c r="J150" s="37">
        <v>0</v>
      </c>
      <c r="K150" s="37"/>
      <c r="L150" s="66">
        <v>20080707</v>
      </c>
    </row>
    <row r="151" spans="1:12" ht="15">
      <c r="A151" s="7">
        <v>121</v>
      </c>
      <c r="B151" s="17" t="s">
        <v>1232</v>
      </c>
      <c r="C151" s="18" t="s">
        <v>1233</v>
      </c>
      <c r="D151" s="17" t="s">
        <v>1150</v>
      </c>
      <c r="E151" s="17" t="s">
        <v>1234</v>
      </c>
      <c r="F151" s="74">
        <f t="shared" si="3"/>
        <v>60315</v>
      </c>
      <c r="G151" s="37">
        <v>0</v>
      </c>
      <c r="H151" s="37">
        <v>60315</v>
      </c>
      <c r="I151" s="37">
        <v>0</v>
      </c>
      <c r="J151" s="37">
        <v>0</v>
      </c>
      <c r="K151" s="37"/>
      <c r="L151" s="66">
        <v>20080707</v>
      </c>
    </row>
    <row r="152" spans="1:12" ht="15">
      <c r="A152" s="7">
        <v>122</v>
      </c>
      <c r="B152" s="17" t="s">
        <v>1235</v>
      </c>
      <c r="C152" s="18" t="s">
        <v>1236</v>
      </c>
      <c r="D152" s="17" t="s">
        <v>1150</v>
      </c>
      <c r="E152" s="17" t="s">
        <v>1237</v>
      </c>
      <c r="F152" s="74">
        <f t="shared" si="3"/>
        <v>673053</v>
      </c>
      <c r="G152" s="37">
        <v>239400</v>
      </c>
      <c r="H152" s="37">
        <v>280503</v>
      </c>
      <c r="I152" s="37">
        <v>24000</v>
      </c>
      <c r="J152" s="37">
        <v>129150</v>
      </c>
      <c r="K152" s="37"/>
      <c r="L152" s="66">
        <v>20080609</v>
      </c>
    </row>
    <row r="153" spans="1:12" ht="15">
      <c r="A153" s="7">
        <v>123</v>
      </c>
      <c r="B153" s="17" t="s">
        <v>1238</v>
      </c>
      <c r="C153" s="18" t="s">
        <v>1239</v>
      </c>
      <c r="D153" s="17" t="s">
        <v>1150</v>
      </c>
      <c r="E153" s="17" t="s">
        <v>1240</v>
      </c>
      <c r="F153" s="74">
        <f t="shared" si="3"/>
        <v>122320</v>
      </c>
      <c r="G153" s="37">
        <v>0</v>
      </c>
      <c r="H153" s="37">
        <v>121969</v>
      </c>
      <c r="I153" s="37">
        <v>0</v>
      </c>
      <c r="J153" s="37">
        <v>351</v>
      </c>
      <c r="K153" s="37"/>
      <c r="L153" s="66">
        <v>20080707</v>
      </c>
    </row>
    <row r="154" spans="1:12" ht="15">
      <c r="A154" s="7">
        <v>124</v>
      </c>
      <c r="B154" s="17" t="s">
        <v>1241</v>
      </c>
      <c r="C154" s="18" t="s">
        <v>1242</v>
      </c>
      <c r="D154" s="17" t="s">
        <v>1150</v>
      </c>
      <c r="E154" s="17" t="s">
        <v>1243</v>
      </c>
      <c r="F154" s="74">
        <f t="shared" si="3"/>
        <v>91950</v>
      </c>
      <c r="G154" s="37">
        <v>0</v>
      </c>
      <c r="H154" s="37">
        <v>48600</v>
      </c>
      <c r="I154" s="37">
        <v>0</v>
      </c>
      <c r="J154" s="37">
        <v>43350</v>
      </c>
      <c r="K154" s="37"/>
      <c r="L154" s="66">
        <v>20080609</v>
      </c>
    </row>
    <row r="155" spans="1:12" ht="15">
      <c r="A155" s="7">
        <v>125</v>
      </c>
      <c r="B155" s="17" t="s">
        <v>1244</v>
      </c>
      <c r="C155" s="18" t="s">
        <v>1245</v>
      </c>
      <c r="D155" s="17" t="s">
        <v>1150</v>
      </c>
      <c r="E155" s="17" t="s">
        <v>1246</v>
      </c>
      <c r="F155" s="74">
        <f t="shared" si="3"/>
        <v>220967</v>
      </c>
      <c r="G155" s="37">
        <v>0</v>
      </c>
      <c r="H155" s="37">
        <v>126366</v>
      </c>
      <c r="I155" s="37">
        <v>39800</v>
      </c>
      <c r="J155" s="37">
        <v>54801</v>
      </c>
      <c r="K155" s="37"/>
      <c r="L155" s="66">
        <v>20080609</v>
      </c>
    </row>
    <row r="156" spans="1:12" ht="15">
      <c r="A156" s="7">
        <v>126</v>
      </c>
      <c r="B156" s="17" t="s">
        <v>1247</v>
      </c>
      <c r="C156" s="18" t="s">
        <v>1248</v>
      </c>
      <c r="D156" s="17" t="s">
        <v>1150</v>
      </c>
      <c r="E156" s="17" t="s">
        <v>1249</v>
      </c>
      <c r="F156" s="74">
        <f t="shared" si="3"/>
        <v>2087520</v>
      </c>
      <c r="G156" s="37">
        <v>335000</v>
      </c>
      <c r="H156" s="37">
        <v>221753</v>
      </c>
      <c r="I156" s="37">
        <v>995099</v>
      </c>
      <c r="J156" s="37">
        <v>535668</v>
      </c>
      <c r="K156" s="37"/>
      <c r="L156" s="66">
        <v>20080707</v>
      </c>
    </row>
    <row r="157" spans="1:12" ht="15">
      <c r="A157" s="7">
        <v>127</v>
      </c>
      <c r="B157" s="17" t="s">
        <v>1250</v>
      </c>
      <c r="C157" s="18" t="s">
        <v>1251</v>
      </c>
      <c r="D157" s="17" t="s">
        <v>1150</v>
      </c>
      <c r="E157" s="17" t="s">
        <v>1252</v>
      </c>
      <c r="F157" s="74">
        <f t="shared" si="3"/>
        <v>223819</v>
      </c>
      <c r="G157" s="37">
        <v>1000</v>
      </c>
      <c r="H157" s="37">
        <v>199119</v>
      </c>
      <c r="I157" s="37">
        <v>0</v>
      </c>
      <c r="J157" s="37">
        <v>23700</v>
      </c>
      <c r="K157" s="37"/>
      <c r="L157" s="66">
        <v>20080609</v>
      </c>
    </row>
    <row r="158" spans="1:12" ht="15">
      <c r="A158" s="7">
        <v>128</v>
      </c>
      <c r="B158" s="17" t="s">
        <v>1253</v>
      </c>
      <c r="C158" s="18" t="s">
        <v>1254</v>
      </c>
      <c r="D158" s="17" t="s">
        <v>1150</v>
      </c>
      <c r="E158" s="17" t="s">
        <v>1255</v>
      </c>
      <c r="F158" s="74">
        <f t="shared" si="3"/>
        <v>1465726</v>
      </c>
      <c r="G158" s="37">
        <v>380215</v>
      </c>
      <c r="H158" s="37">
        <v>883156</v>
      </c>
      <c r="I158" s="37">
        <v>28345</v>
      </c>
      <c r="J158" s="37">
        <v>174010</v>
      </c>
      <c r="K158" s="72"/>
      <c r="L158" s="66">
        <v>20080707</v>
      </c>
    </row>
    <row r="159" spans="1:12" ht="15">
      <c r="A159" s="7">
        <v>129</v>
      </c>
      <c r="B159" s="17" t="s">
        <v>1256</v>
      </c>
      <c r="C159" s="18" t="s">
        <v>1257</v>
      </c>
      <c r="D159" s="17" t="s">
        <v>1150</v>
      </c>
      <c r="E159" s="17" t="s">
        <v>1137</v>
      </c>
      <c r="F159" s="74">
        <f t="shared" si="3"/>
        <v>141113</v>
      </c>
      <c r="G159" s="37">
        <v>0</v>
      </c>
      <c r="H159" s="37">
        <v>13185</v>
      </c>
      <c r="I159" s="37">
        <v>26000</v>
      </c>
      <c r="J159" s="37">
        <v>101928</v>
      </c>
      <c r="K159" s="37"/>
      <c r="L159" s="66">
        <v>20080707</v>
      </c>
    </row>
    <row r="160" spans="1:12" ht="15">
      <c r="A160" s="7">
        <v>130</v>
      </c>
      <c r="B160" s="17" t="s">
        <v>1258</v>
      </c>
      <c r="C160" s="18" t="s">
        <v>1259</v>
      </c>
      <c r="D160" s="17" t="s">
        <v>1150</v>
      </c>
      <c r="E160" s="17" t="s">
        <v>1260</v>
      </c>
      <c r="F160" s="74">
        <f t="shared" si="3"/>
        <v>5280291</v>
      </c>
      <c r="G160" s="37">
        <v>1714450</v>
      </c>
      <c r="H160" s="37">
        <v>150993</v>
      </c>
      <c r="I160" s="37">
        <v>1740000</v>
      </c>
      <c r="J160" s="37">
        <v>1674848</v>
      </c>
      <c r="K160" s="37"/>
      <c r="L160" s="66">
        <v>20080609</v>
      </c>
    </row>
    <row r="161" spans="1:12" ht="15">
      <c r="A161" s="7">
        <v>131</v>
      </c>
      <c r="B161" s="17" t="s">
        <v>1261</v>
      </c>
      <c r="C161" s="18" t="s">
        <v>1262</v>
      </c>
      <c r="D161" s="17" t="s">
        <v>1150</v>
      </c>
      <c r="E161" s="17" t="s">
        <v>1263</v>
      </c>
      <c r="F161" s="74">
        <f t="shared" si="3"/>
        <v>1434877</v>
      </c>
      <c r="G161" s="37">
        <v>0</v>
      </c>
      <c r="H161" s="37">
        <v>447292</v>
      </c>
      <c r="I161" s="37">
        <v>25000</v>
      </c>
      <c r="J161" s="37">
        <v>962585</v>
      </c>
      <c r="K161" s="37"/>
      <c r="L161" s="66">
        <v>20080707</v>
      </c>
    </row>
    <row r="162" spans="1:12" ht="15">
      <c r="A162" s="7">
        <v>132</v>
      </c>
      <c r="B162" s="17" t="s">
        <v>1264</v>
      </c>
      <c r="C162" s="18" t="s">
        <v>1265</v>
      </c>
      <c r="D162" s="17" t="s">
        <v>1150</v>
      </c>
      <c r="E162" s="17" t="s">
        <v>1266</v>
      </c>
      <c r="F162" s="74">
        <f t="shared" si="3"/>
        <v>1495</v>
      </c>
      <c r="G162" s="37">
        <v>0</v>
      </c>
      <c r="H162" s="37">
        <v>1495</v>
      </c>
      <c r="I162" s="37">
        <v>0</v>
      </c>
      <c r="J162" s="37">
        <v>0</v>
      </c>
      <c r="K162" s="37"/>
      <c r="L162" s="66">
        <v>20080507</v>
      </c>
    </row>
    <row r="163" spans="1:12" ht="15">
      <c r="A163" s="7">
        <v>133</v>
      </c>
      <c r="B163" s="17" t="s">
        <v>1267</v>
      </c>
      <c r="C163" s="18" t="s">
        <v>1268</v>
      </c>
      <c r="D163" s="17" t="s">
        <v>1150</v>
      </c>
      <c r="E163" s="17" t="s">
        <v>1269</v>
      </c>
      <c r="F163" s="74">
        <f t="shared" si="3"/>
        <v>1133975</v>
      </c>
      <c r="G163" s="37">
        <v>0</v>
      </c>
      <c r="H163" s="37">
        <v>11860</v>
      </c>
      <c r="I163" s="37">
        <v>1105000</v>
      </c>
      <c r="J163" s="37">
        <v>17115</v>
      </c>
      <c r="K163" s="37"/>
      <c r="L163" s="66">
        <v>20080707</v>
      </c>
    </row>
    <row r="164" spans="1:12" ht="15">
      <c r="A164" s="7">
        <v>134</v>
      </c>
      <c r="B164" s="17" t="s">
        <v>1271</v>
      </c>
      <c r="C164" s="18" t="s">
        <v>1272</v>
      </c>
      <c r="D164" s="17" t="s">
        <v>1270</v>
      </c>
      <c r="E164" s="17" t="s">
        <v>1273</v>
      </c>
      <c r="F164" s="74">
        <f t="shared" si="3"/>
        <v>2280101</v>
      </c>
      <c r="G164" s="37">
        <v>2000000</v>
      </c>
      <c r="H164" s="37">
        <v>234984</v>
      </c>
      <c r="I164" s="37">
        <v>0</v>
      </c>
      <c r="J164" s="37">
        <v>45117</v>
      </c>
      <c r="K164" s="72"/>
      <c r="L164" s="66">
        <v>20080609</v>
      </c>
    </row>
    <row r="165" spans="1:12" ht="15">
      <c r="A165" s="7">
        <v>135</v>
      </c>
      <c r="B165" s="17" t="s">
        <v>1274</v>
      </c>
      <c r="C165" s="18" t="s">
        <v>1275</v>
      </c>
      <c r="D165" s="17" t="s">
        <v>1270</v>
      </c>
      <c r="E165" s="17" t="s">
        <v>1276</v>
      </c>
      <c r="F165" s="74">
        <f t="shared" si="3"/>
        <v>11230</v>
      </c>
      <c r="G165" s="37">
        <v>0</v>
      </c>
      <c r="H165" s="37">
        <v>8330</v>
      </c>
      <c r="I165" s="37">
        <v>0</v>
      </c>
      <c r="J165" s="37">
        <v>2900</v>
      </c>
      <c r="K165" s="37"/>
      <c r="L165" s="66">
        <v>20080609</v>
      </c>
    </row>
    <row r="166" spans="1:12" ht="15">
      <c r="A166" s="7">
        <v>136</v>
      </c>
      <c r="B166" s="17" t="s">
        <v>1277</v>
      </c>
      <c r="C166" s="18" t="s">
        <v>1278</v>
      </c>
      <c r="D166" s="17" t="s">
        <v>1270</v>
      </c>
      <c r="E166" s="17" t="s">
        <v>1279</v>
      </c>
      <c r="F166" s="74">
        <f t="shared" si="3"/>
        <v>155979</v>
      </c>
      <c r="G166" s="37">
        <v>0</v>
      </c>
      <c r="H166" s="37">
        <v>139979</v>
      </c>
      <c r="I166" s="37">
        <v>0</v>
      </c>
      <c r="J166" s="37">
        <v>16000</v>
      </c>
      <c r="K166" s="37"/>
      <c r="L166" s="66">
        <v>20080609</v>
      </c>
    </row>
    <row r="167" spans="1:12" s="5" customFormat="1" ht="15">
      <c r="A167" s="7">
        <v>137</v>
      </c>
      <c r="B167" s="17" t="s">
        <v>1280</v>
      </c>
      <c r="C167" s="18" t="s">
        <v>1281</v>
      </c>
      <c r="D167" s="17" t="s">
        <v>1270</v>
      </c>
      <c r="E167" s="17" t="s">
        <v>1282</v>
      </c>
      <c r="F167" s="74">
        <f t="shared" si="3"/>
        <v>837318</v>
      </c>
      <c r="G167" s="37">
        <v>111900</v>
      </c>
      <c r="H167" s="37">
        <v>223891</v>
      </c>
      <c r="I167" s="37">
        <v>309800</v>
      </c>
      <c r="J167" s="37">
        <v>191727</v>
      </c>
      <c r="K167" s="37"/>
      <c r="L167" s="66">
        <v>20080609</v>
      </c>
    </row>
    <row r="168" spans="1:12" ht="15">
      <c r="A168" s="7">
        <v>138</v>
      </c>
      <c r="B168" s="17" t="s">
        <v>1283</v>
      </c>
      <c r="C168" s="18" t="s">
        <v>1284</v>
      </c>
      <c r="D168" s="17" t="s">
        <v>1270</v>
      </c>
      <c r="E168" s="17" t="s">
        <v>1285</v>
      </c>
      <c r="F168" s="74">
        <f t="shared" si="3"/>
        <v>218356</v>
      </c>
      <c r="G168" s="37">
        <v>86200</v>
      </c>
      <c r="H168" s="37">
        <v>68356</v>
      </c>
      <c r="I168" s="37">
        <v>0</v>
      </c>
      <c r="J168" s="37">
        <v>63800</v>
      </c>
      <c r="K168" s="72"/>
      <c r="L168" s="66">
        <v>20080609</v>
      </c>
    </row>
    <row r="169" spans="1:12" ht="15">
      <c r="A169" s="7">
        <v>139</v>
      </c>
      <c r="B169" s="17" t="s">
        <v>1286</v>
      </c>
      <c r="C169" s="18" t="s">
        <v>1287</v>
      </c>
      <c r="D169" s="17" t="s">
        <v>1270</v>
      </c>
      <c r="E169" s="17" t="s">
        <v>1288</v>
      </c>
      <c r="F169" s="74">
        <f t="shared" si="3"/>
        <v>9002585</v>
      </c>
      <c r="G169" s="37">
        <v>433285</v>
      </c>
      <c r="H169" s="37">
        <v>79299</v>
      </c>
      <c r="I169" s="37">
        <v>8375000</v>
      </c>
      <c r="J169" s="37">
        <v>115001</v>
      </c>
      <c r="K169" s="37"/>
      <c r="L169" s="66">
        <v>20080707</v>
      </c>
    </row>
    <row r="170" spans="1:12" ht="15">
      <c r="A170" s="7">
        <v>140</v>
      </c>
      <c r="B170" s="17" t="s">
        <v>1289</v>
      </c>
      <c r="C170" s="18" t="s">
        <v>1290</v>
      </c>
      <c r="D170" s="17" t="s">
        <v>1270</v>
      </c>
      <c r="E170" s="17" t="s">
        <v>1291</v>
      </c>
      <c r="F170" s="74">
        <f t="shared" si="3"/>
        <v>27800</v>
      </c>
      <c r="G170" s="37">
        <v>0</v>
      </c>
      <c r="H170" s="37">
        <v>26800</v>
      </c>
      <c r="I170" s="37">
        <v>0</v>
      </c>
      <c r="J170" s="37">
        <v>1000</v>
      </c>
      <c r="K170" s="37"/>
      <c r="L170" s="66">
        <v>20080707</v>
      </c>
    </row>
    <row r="171" spans="1:12" ht="15">
      <c r="A171" s="7">
        <v>141</v>
      </c>
      <c r="B171" s="17" t="s">
        <v>1292</v>
      </c>
      <c r="C171" s="18" t="s">
        <v>1293</v>
      </c>
      <c r="D171" s="17" t="s">
        <v>1270</v>
      </c>
      <c r="E171" s="17" t="s">
        <v>1294</v>
      </c>
      <c r="F171" s="74">
        <f aca="true" t="shared" si="4" ref="F171:F202">G171+H171+I171+J171</f>
        <v>1551244</v>
      </c>
      <c r="G171" s="37">
        <v>291360</v>
      </c>
      <c r="H171" s="37">
        <v>188377</v>
      </c>
      <c r="I171" s="37">
        <v>0</v>
      </c>
      <c r="J171" s="37">
        <v>1071507</v>
      </c>
      <c r="K171" s="37"/>
      <c r="L171" s="66">
        <v>20080609</v>
      </c>
    </row>
    <row r="172" spans="1:12" ht="15">
      <c r="A172" s="7">
        <v>142</v>
      </c>
      <c r="B172" s="17" t="s">
        <v>1295</v>
      </c>
      <c r="C172" s="18" t="s">
        <v>1296</v>
      </c>
      <c r="D172" s="17" t="s">
        <v>1270</v>
      </c>
      <c r="E172" s="17" t="s">
        <v>1297</v>
      </c>
      <c r="F172" s="74">
        <f t="shared" si="4"/>
        <v>37128813</v>
      </c>
      <c r="G172" s="37">
        <v>0</v>
      </c>
      <c r="H172" s="37">
        <v>1791618</v>
      </c>
      <c r="I172" s="37">
        <v>10665000</v>
      </c>
      <c r="J172" s="37">
        <v>24672195</v>
      </c>
      <c r="K172" s="37"/>
      <c r="L172" s="66">
        <v>20080609</v>
      </c>
    </row>
    <row r="173" spans="1:12" ht="15">
      <c r="A173" s="7">
        <v>143</v>
      </c>
      <c r="B173" s="17" t="s">
        <v>1298</v>
      </c>
      <c r="C173" s="18" t="s">
        <v>1299</v>
      </c>
      <c r="D173" s="17" t="s">
        <v>1270</v>
      </c>
      <c r="E173" s="17" t="s">
        <v>1300</v>
      </c>
      <c r="F173" s="74">
        <f t="shared" si="4"/>
        <v>32910</v>
      </c>
      <c r="G173" s="37">
        <v>0</v>
      </c>
      <c r="H173" s="37">
        <v>31760</v>
      </c>
      <c r="I173" s="37">
        <v>0</v>
      </c>
      <c r="J173" s="37">
        <v>1150</v>
      </c>
      <c r="K173" s="37"/>
      <c r="L173" s="66">
        <v>20080609</v>
      </c>
    </row>
    <row r="174" spans="1:12" ht="15">
      <c r="A174" s="7">
        <v>144</v>
      </c>
      <c r="B174" s="17" t="s">
        <v>1301</v>
      </c>
      <c r="C174" s="18" t="s">
        <v>1302</v>
      </c>
      <c r="D174" s="17" t="s">
        <v>1270</v>
      </c>
      <c r="E174" s="17" t="s">
        <v>1303</v>
      </c>
      <c r="F174" s="74">
        <f t="shared" si="4"/>
        <v>330541</v>
      </c>
      <c r="G174" s="37">
        <v>147000</v>
      </c>
      <c r="H174" s="37">
        <v>92582</v>
      </c>
      <c r="I174" s="37">
        <v>14800</v>
      </c>
      <c r="J174" s="37">
        <v>76159</v>
      </c>
      <c r="K174" s="37"/>
      <c r="L174" s="66">
        <v>20080609</v>
      </c>
    </row>
    <row r="175" spans="1:12" ht="15">
      <c r="A175" s="7">
        <v>145</v>
      </c>
      <c r="B175" s="17" t="s">
        <v>1304</v>
      </c>
      <c r="C175" s="18" t="s">
        <v>1305</v>
      </c>
      <c r="D175" s="17" t="s">
        <v>1270</v>
      </c>
      <c r="E175" s="17" t="s">
        <v>1306</v>
      </c>
      <c r="F175" s="74">
        <f t="shared" si="4"/>
        <v>167529</v>
      </c>
      <c r="G175" s="37">
        <v>0</v>
      </c>
      <c r="H175" s="37">
        <v>148380</v>
      </c>
      <c r="I175" s="37">
        <v>0</v>
      </c>
      <c r="J175" s="37">
        <v>19149</v>
      </c>
      <c r="K175" s="37"/>
      <c r="L175" s="66">
        <v>20080707</v>
      </c>
    </row>
    <row r="176" spans="1:12" ht="15">
      <c r="A176" s="7">
        <v>146</v>
      </c>
      <c r="B176" s="17" t="s">
        <v>1307</v>
      </c>
      <c r="C176" s="18" t="s">
        <v>1308</v>
      </c>
      <c r="D176" s="17" t="s">
        <v>1270</v>
      </c>
      <c r="E176" s="17" t="s">
        <v>1309</v>
      </c>
      <c r="F176" s="74">
        <f t="shared" si="4"/>
        <v>75092</v>
      </c>
      <c r="G176" s="37">
        <v>0</v>
      </c>
      <c r="H176" s="37">
        <v>74292</v>
      </c>
      <c r="I176" s="37">
        <v>0</v>
      </c>
      <c r="J176" s="37">
        <v>800</v>
      </c>
      <c r="K176" s="37"/>
      <c r="L176" s="66">
        <v>20080707</v>
      </c>
    </row>
    <row r="177" spans="1:12" ht="15">
      <c r="A177" s="7">
        <v>147</v>
      </c>
      <c r="B177" s="17" t="s">
        <v>1310</v>
      </c>
      <c r="C177" s="18" t="s">
        <v>1311</v>
      </c>
      <c r="D177" s="17" t="s">
        <v>1270</v>
      </c>
      <c r="E177" s="17" t="s">
        <v>1312</v>
      </c>
      <c r="F177" s="74">
        <f t="shared" si="4"/>
        <v>508719</v>
      </c>
      <c r="G177" s="37">
        <v>0</v>
      </c>
      <c r="H177" s="37">
        <v>185434</v>
      </c>
      <c r="I177" s="37">
        <v>0</v>
      </c>
      <c r="J177" s="37">
        <v>323285</v>
      </c>
      <c r="K177" s="37"/>
      <c r="L177" s="66">
        <v>20080707</v>
      </c>
    </row>
    <row r="178" spans="1:12" ht="15">
      <c r="A178" s="7">
        <v>148</v>
      </c>
      <c r="B178" s="17" t="s">
        <v>1313</v>
      </c>
      <c r="C178" s="18" t="s">
        <v>1314</v>
      </c>
      <c r="D178" s="17" t="s">
        <v>1270</v>
      </c>
      <c r="E178" s="17" t="s">
        <v>1315</v>
      </c>
      <c r="F178" s="74">
        <f t="shared" si="4"/>
        <v>1935382</v>
      </c>
      <c r="G178" s="37">
        <v>57000</v>
      </c>
      <c r="H178" s="37">
        <v>774161</v>
      </c>
      <c r="I178" s="37">
        <v>100</v>
      </c>
      <c r="J178" s="37">
        <v>1104121</v>
      </c>
      <c r="K178" s="37"/>
      <c r="L178" s="66">
        <v>20080707</v>
      </c>
    </row>
    <row r="179" spans="1:12" ht="15">
      <c r="A179" s="7">
        <v>149</v>
      </c>
      <c r="B179" s="17" t="s">
        <v>1316</v>
      </c>
      <c r="C179" s="18" t="s">
        <v>1317</v>
      </c>
      <c r="D179" s="17" t="s">
        <v>1270</v>
      </c>
      <c r="E179" s="17" t="s">
        <v>1318</v>
      </c>
      <c r="F179" s="74">
        <f t="shared" si="4"/>
        <v>404803</v>
      </c>
      <c r="G179" s="37">
        <v>0</v>
      </c>
      <c r="H179" s="37">
        <v>381830</v>
      </c>
      <c r="I179" s="37">
        <v>0</v>
      </c>
      <c r="J179" s="37">
        <v>22973</v>
      </c>
      <c r="K179" s="37"/>
      <c r="L179" s="66">
        <v>20080609</v>
      </c>
    </row>
    <row r="180" spans="1:12" ht="15">
      <c r="A180" s="7">
        <v>150</v>
      </c>
      <c r="B180" s="17" t="s">
        <v>1319</v>
      </c>
      <c r="C180" s="18" t="s">
        <v>1320</v>
      </c>
      <c r="D180" s="17" t="s">
        <v>1270</v>
      </c>
      <c r="E180" s="17" t="s">
        <v>1321</v>
      </c>
      <c r="F180" s="74">
        <f t="shared" si="4"/>
        <v>788080</v>
      </c>
      <c r="G180" s="37">
        <v>400</v>
      </c>
      <c r="H180" s="37">
        <v>724590</v>
      </c>
      <c r="I180" s="37">
        <v>0</v>
      </c>
      <c r="J180" s="37">
        <v>63090</v>
      </c>
      <c r="K180" s="37"/>
      <c r="L180" s="66">
        <v>20080707</v>
      </c>
    </row>
    <row r="181" spans="1:12" ht="15">
      <c r="A181" s="7">
        <v>151</v>
      </c>
      <c r="B181" s="17" t="s">
        <v>1322</v>
      </c>
      <c r="C181" s="18" t="s">
        <v>1323</v>
      </c>
      <c r="D181" s="17" t="s">
        <v>1270</v>
      </c>
      <c r="E181" s="17" t="s">
        <v>1324</v>
      </c>
      <c r="F181" s="74">
        <f t="shared" si="4"/>
        <v>393489</v>
      </c>
      <c r="G181" s="37">
        <v>0</v>
      </c>
      <c r="H181" s="37">
        <v>389489</v>
      </c>
      <c r="I181" s="37">
        <v>0</v>
      </c>
      <c r="J181" s="37">
        <v>4000</v>
      </c>
      <c r="K181" s="37"/>
      <c r="L181" s="66">
        <v>20080609</v>
      </c>
    </row>
    <row r="182" spans="1:12" ht="15">
      <c r="A182" s="7">
        <v>152</v>
      </c>
      <c r="B182" s="17" t="s">
        <v>1325</v>
      </c>
      <c r="C182" s="18" t="s">
        <v>1326</v>
      </c>
      <c r="D182" s="17" t="s">
        <v>1270</v>
      </c>
      <c r="E182" s="17" t="s">
        <v>1327</v>
      </c>
      <c r="F182" s="74">
        <f t="shared" si="4"/>
        <v>9100</v>
      </c>
      <c r="G182" s="37">
        <v>0</v>
      </c>
      <c r="H182" s="37">
        <v>9100</v>
      </c>
      <c r="I182" s="37">
        <v>0</v>
      </c>
      <c r="J182" s="37">
        <v>0</v>
      </c>
      <c r="K182" s="37"/>
      <c r="L182" s="66">
        <v>20080707</v>
      </c>
    </row>
    <row r="183" spans="1:12" ht="15">
      <c r="A183" s="7">
        <v>153</v>
      </c>
      <c r="B183" s="17" t="s">
        <v>1328</v>
      </c>
      <c r="C183" s="18" t="s">
        <v>1329</v>
      </c>
      <c r="D183" s="17" t="s">
        <v>1270</v>
      </c>
      <c r="E183" s="17" t="s">
        <v>1330</v>
      </c>
      <c r="F183" s="74">
        <f t="shared" si="4"/>
        <v>1306145</v>
      </c>
      <c r="G183" s="37">
        <v>0</v>
      </c>
      <c r="H183" s="37">
        <v>26145</v>
      </c>
      <c r="I183" s="37">
        <v>0</v>
      </c>
      <c r="J183" s="37">
        <v>1280000</v>
      </c>
      <c r="K183" s="37"/>
      <c r="L183" s="66">
        <v>20080707</v>
      </c>
    </row>
    <row r="184" spans="1:12" s="5" customFormat="1" ht="15">
      <c r="A184" s="7">
        <v>154</v>
      </c>
      <c r="B184" s="17" t="s">
        <v>1331</v>
      </c>
      <c r="C184" s="18" t="s">
        <v>1332</v>
      </c>
      <c r="D184" s="17" t="s">
        <v>1270</v>
      </c>
      <c r="E184" s="17" t="s">
        <v>1333</v>
      </c>
      <c r="F184" s="74">
        <f t="shared" si="4"/>
        <v>72100</v>
      </c>
      <c r="G184" s="37">
        <v>0</v>
      </c>
      <c r="H184" s="37">
        <v>64305</v>
      </c>
      <c r="I184" s="37">
        <v>0</v>
      </c>
      <c r="J184" s="37">
        <v>7795</v>
      </c>
      <c r="K184" s="37"/>
      <c r="L184" s="66">
        <v>20080707</v>
      </c>
    </row>
    <row r="185" spans="1:12" ht="15">
      <c r="A185" s="7">
        <v>155</v>
      </c>
      <c r="B185" s="17" t="s">
        <v>1334</v>
      </c>
      <c r="C185" s="18" t="s">
        <v>1335</v>
      </c>
      <c r="D185" s="17" t="s">
        <v>1270</v>
      </c>
      <c r="E185" s="17" t="s">
        <v>1336</v>
      </c>
      <c r="F185" s="74">
        <f t="shared" si="4"/>
        <v>164617</v>
      </c>
      <c r="G185" s="37">
        <v>3000</v>
      </c>
      <c r="H185" s="37">
        <v>147966</v>
      </c>
      <c r="I185" s="37">
        <v>0</v>
      </c>
      <c r="J185" s="37">
        <v>13651</v>
      </c>
      <c r="K185" s="72"/>
      <c r="L185" s="66">
        <v>20080707</v>
      </c>
    </row>
    <row r="186" spans="1:12" ht="15">
      <c r="A186" s="7">
        <v>156</v>
      </c>
      <c r="B186" s="17" t="s">
        <v>1337</v>
      </c>
      <c r="C186" s="18" t="s">
        <v>1338</v>
      </c>
      <c r="D186" s="17" t="s">
        <v>1270</v>
      </c>
      <c r="E186" s="17" t="s">
        <v>1339</v>
      </c>
      <c r="F186" s="74">
        <f t="shared" si="4"/>
        <v>297095</v>
      </c>
      <c r="G186" s="37">
        <v>0</v>
      </c>
      <c r="H186" s="37">
        <v>69595</v>
      </c>
      <c r="I186" s="37">
        <v>210500</v>
      </c>
      <c r="J186" s="37">
        <v>17000</v>
      </c>
      <c r="K186" s="37"/>
      <c r="L186" s="66">
        <v>20080609</v>
      </c>
    </row>
    <row r="187" spans="1:12" ht="15">
      <c r="A187" s="7">
        <v>157</v>
      </c>
      <c r="B187" s="17" t="s">
        <v>1340</v>
      </c>
      <c r="C187" s="18" t="s">
        <v>1341</v>
      </c>
      <c r="D187" s="17" t="s">
        <v>1270</v>
      </c>
      <c r="E187" s="17" t="s">
        <v>1342</v>
      </c>
      <c r="F187" s="74">
        <f t="shared" si="4"/>
        <v>30775</v>
      </c>
      <c r="G187" s="37">
        <v>0</v>
      </c>
      <c r="H187" s="37">
        <v>30775</v>
      </c>
      <c r="I187" s="37">
        <v>0</v>
      </c>
      <c r="J187" s="37">
        <v>0</v>
      </c>
      <c r="K187" s="37"/>
      <c r="L187" s="66">
        <v>20080609</v>
      </c>
    </row>
    <row r="188" spans="1:12" ht="15">
      <c r="A188" s="7">
        <v>158</v>
      </c>
      <c r="B188" s="17" t="s">
        <v>1343</v>
      </c>
      <c r="C188" s="18" t="s">
        <v>1344</v>
      </c>
      <c r="D188" s="17" t="s">
        <v>1270</v>
      </c>
      <c r="E188" s="17" t="s">
        <v>1345</v>
      </c>
      <c r="F188" s="74">
        <f t="shared" si="4"/>
        <v>94624</v>
      </c>
      <c r="G188" s="37">
        <v>0</v>
      </c>
      <c r="H188" s="37">
        <v>94624</v>
      </c>
      <c r="I188" s="37">
        <v>0</v>
      </c>
      <c r="J188" s="37">
        <v>0</v>
      </c>
      <c r="K188" s="37"/>
      <c r="L188" s="66">
        <v>20080609</v>
      </c>
    </row>
    <row r="189" spans="1:12" ht="15">
      <c r="A189" s="7">
        <v>159</v>
      </c>
      <c r="B189" s="17" t="s">
        <v>1346</v>
      </c>
      <c r="C189" s="18" t="s">
        <v>1347</v>
      </c>
      <c r="D189" s="17" t="s">
        <v>1270</v>
      </c>
      <c r="E189" s="17" t="s">
        <v>1348</v>
      </c>
      <c r="F189" s="74">
        <f t="shared" si="4"/>
        <v>42203</v>
      </c>
      <c r="G189" s="37">
        <v>0</v>
      </c>
      <c r="H189" s="37">
        <v>36975</v>
      </c>
      <c r="I189" s="37">
        <v>0</v>
      </c>
      <c r="J189" s="37">
        <v>5228</v>
      </c>
      <c r="K189" s="37"/>
      <c r="L189" s="66">
        <v>20080707</v>
      </c>
    </row>
    <row r="190" spans="1:12" ht="15">
      <c r="A190" s="7">
        <v>160</v>
      </c>
      <c r="B190" s="17" t="s">
        <v>1349</v>
      </c>
      <c r="C190" s="18" t="s">
        <v>1350</v>
      </c>
      <c r="D190" s="17" t="s">
        <v>1270</v>
      </c>
      <c r="E190" s="17" t="s">
        <v>1351</v>
      </c>
      <c r="F190" s="74">
        <f t="shared" si="4"/>
        <v>1613027</v>
      </c>
      <c r="G190" s="37">
        <v>2400</v>
      </c>
      <c r="H190" s="37">
        <v>509909</v>
      </c>
      <c r="I190" s="37">
        <v>230950</v>
      </c>
      <c r="J190" s="37">
        <v>869768</v>
      </c>
      <c r="K190" s="37"/>
      <c r="L190" s="66">
        <v>20080707</v>
      </c>
    </row>
    <row r="191" spans="1:12" ht="15">
      <c r="A191" s="7">
        <v>161</v>
      </c>
      <c r="B191" s="17" t="s">
        <v>1352</v>
      </c>
      <c r="C191" s="18" t="s">
        <v>1353</v>
      </c>
      <c r="D191" s="17" t="s">
        <v>1270</v>
      </c>
      <c r="E191" s="17" t="s">
        <v>1354</v>
      </c>
      <c r="F191" s="74">
        <f t="shared" si="4"/>
        <v>183730</v>
      </c>
      <c r="G191" s="37">
        <v>0</v>
      </c>
      <c r="H191" s="37">
        <v>161607</v>
      </c>
      <c r="I191" s="37">
        <v>0</v>
      </c>
      <c r="J191" s="37">
        <v>22123</v>
      </c>
      <c r="K191" s="37"/>
      <c r="L191" s="66">
        <v>20080609</v>
      </c>
    </row>
    <row r="192" spans="1:12" ht="15">
      <c r="A192" s="7">
        <v>162</v>
      </c>
      <c r="B192" s="17" t="s">
        <v>1355</v>
      </c>
      <c r="C192" s="18" t="s">
        <v>1356</v>
      </c>
      <c r="D192" s="17" t="s">
        <v>1270</v>
      </c>
      <c r="E192" s="17" t="s">
        <v>1357</v>
      </c>
      <c r="F192" s="74">
        <f t="shared" si="4"/>
        <v>5000</v>
      </c>
      <c r="G192" s="37">
        <v>0</v>
      </c>
      <c r="H192" s="37">
        <v>4500</v>
      </c>
      <c r="I192" s="37">
        <v>0</v>
      </c>
      <c r="J192" s="37">
        <v>500</v>
      </c>
      <c r="K192" s="37"/>
      <c r="L192" s="66">
        <v>20080609</v>
      </c>
    </row>
    <row r="193" spans="1:12" ht="15">
      <c r="A193" s="7">
        <v>163</v>
      </c>
      <c r="B193" s="17" t="s">
        <v>1358</v>
      </c>
      <c r="C193" s="18" t="s">
        <v>1359</v>
      </c>
      <c r="D193" s="17" t="s">
        <v>1270</v>
      </c>
      <c r="E193" s="17" t="s">
        <v>1360</v>
      </c>
      <c r="F193" s="74">
        <f t="shared" si="4"/>
        <v>836104</v>
      </c>
      <c r="G193" s="37">
        <v>0</v>
      </c>
      <c r="H193" s="37">
        <v>95904</v>
      </c>
      <c r="I193" s="37">
        <v>0</v>
      </c>
      <c r="J193" s="37">
        <v>740200</v>
      </c>
      <c r="K193" s="37"/>
      <c r="L193" s="66">
        <v>20080609</v>
      </c>
    </row>
    <row r="194" spans="1:12" ht="15">
      <c r="A194" s="7">
        <v>164</v>
      </c>
      <c r="B194" s="17" t="s">
        <v>1361</v>
      </c>
      <c r="C194" s="18" t="s">
        <v>1362</v>
      </c>
      <c r="D194" s="17" t="s">
        <v>1270</v>
      </c>
      <c r="E194" s="17" t="s">
        <v>1363</v>
      </c>
      <c r="F194" s="74">
        <f t="shared" si="4"/>
        <v>134961</v>
      </c>
      <c r="G194" s="37">
        <v>84850</v>
      </c>
      <c r="H194" s="37">
        <v>30781</v>
      </c>
      <c r="I194" s="37">
        <v>0</v>
      </c>
      <c r="J194" s="37">
        <v>19330</v>
      </c>
      <c r="K194" s="37"/>
      <c r="L194" s="66">
        <v>20080609</v>
      </c>
    </row>
    <row r="195" spans="1:12" ht="15">
      <c r="A195" s="7">
        <v>165</v>
      </c>
      <c r="B195" s="17" t="s">
        <v>1364</v>
      </c>
      <c r="C195" s="18" t="s">
        <v>1365</v>
      </c>
      <c r="D195" s="17" t="s">
        <v>1270</v>
      </c>
      <c r="E195" s="17" t="s">
        <v>1366</v>
      </c>
      <c r="F195" s="74">
        <f t="shared" si="4"/>
        <v>191261</v>
      </c>
      <c r="G195" s="37">
        <v>0</v>
      </c>
      <c r="H195" s="37">
        <v>118236</v>
      </c>
      <c r="I195" s="37">
        <v>71525</v>
      </c>
      <c r="J195" s="37">
        <v>1500</v>
      </c>
      <c r="K195" s="37"/>
      <c r="L195" s="66">
        <v>20080609</v>
      </c>
    </row>
    <row r="196" spans="1:12" ht="15">
      <c r="A196" s="7">
        <v>166</v>
      </c>
      <c r="B196" s="17" t="s">
        <v>1367</v>
      </c>
      <c r="C196" s="18" t="s">
        <v>1368</v>
      </c>
      <c r="D196" s="17" t="s">
        <v>1270</v>
      </c>
      <c r="E196" s="17" t="s">
        <v>1369</v>
      </c>
      <c r="F196" s="74">
        <f t="shared" si="4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6">
        <v>20080707</v>
      </c>
    </row>
    <row r="197" spans="1:12" ht="15">
      <c r="A197" s="7">
        <v>167</v>
      </c>
      <c r="B197" s="17" t="s">
        <v>1370</v>
      </c>
      <c r="C197" s="18" t="s">
        <v>1371</v>
      </c>
      <c r="D197" s="17" t="s">
        <v>1270</v>
      </c>
      <c r="E197" s="17" t="s">
        <v>1372</v>
      </c>
      <c r="F197" s="74">
        <f t="shared" si="4"/>
        <v>5598728</v>
      </c>
      <c r="G197" s="37">
        <v>1001650</v>
      </c>
      <c r="H197" s="37">
        <v>362098</v>
      </c>
      <c r="I197" s="37">
        <v>3409880</v>
      </c>
      <c r="J197" s="37">
        <v>825100</v>
      </c>
      <c r="K197" s="37"/>
      <c r="L197" s="66">
        <v>20080707</v>
      </c>
    </row>
    <row r="198" spans="1:12" ht="15">
      <c r="A198" s="7">
        <v>168</v>
      </c>
      <c r="B198" s="17" t="s">
        <v>1373</v>
      </c>
      <c r="C198" s="18" t="s">
        <v>1374</v>
      </c>
      <c r="D198" s="17" t="s">
        <v>1270</v>
      </c>
      <c r="E198" s="17" t="s">
        <v>1375</v>
      </c>
      <c r="F198" s="74">
        <f t="shared" si="4"/>
        <v>374836</v>
      </c>
      <c r="G198" s="37">
        <v>109000</v>
      </c>
      <c r="H198" s="37">
        <v>139803</v>
      </c>
      <c r="I198" s="37">
        <v>40658</v>
      </c>
      <c r="J198" s="37">
        <v>85375</v>
      </c>
      <c r="K198" s="37"/>
      <c r="L198" s="66">
        <v>20080609</v>
      </c>
    </row>
    <row r="199" spans="1:12" ht="15">
      <c r="A199" s="7">
        <v>169</v>
      </c>
      <c r="B199" s="17" t="s">
        <v>1376</v>
      </c>
      <c r="C199" s="18" t="s">
        <v>1377</v>
      </c>
      <c r="D199" s="17" t="s">
        <v>1270</v>
      </c>
      <c r="E199" s="17" t="s">
        <v>1378</v>
      </c>
      <c r="F199" s="74">
        <f t="shared" si="4"/>
        <v>4659542</v>
      </c>
      <c r="G199" s="37">
        <v>1940991</v>
      </c>
      <c r="H199" s="37">
        <v>412339</v>
      </c>
      <c r="I199" s="37">
        <v>2098401</v>
      </c>
      <c r="J199" s="37">
        <v>207811</v>
      </c>
      <c r="K199" s="37"/>
      <c r="L199" s="66">
        <v>20080707</v>
      </c>
    </row>
    <row r="200" spans="1:12" ht="15">
      <c r="A200" s="7">
        <v>170</v>
      </c>
      <c r="B200" s="17" t="s">
        <v>1379</v>
      </c>
      <c r="C200" s="18" t="s">
        <v>1380</v>
      </c>
      <c r="D200" s="17" t="s">
        <v>1270</v>
      </c>
      <c r="E200" s="17" t="s">
        <v>1381</v>
      </c>
      <c r="F200" s="74">
        <f t="shared" si="4"/>
        <v>20550</v>
      </c>
      <c r="G200" s="37">
        <v>0</v>
      </c>
      <c r="H200" s="37">
        <v>20550</v>
      </c>
      <c r="I200" s="37">
        <v>0</v>
      </c>
      <c r="J200" s="37">
        <v>0</v>
      </c>
      <c r="K200" s="37"/>
      <c r="L200" s="66">
        <v>20080609</v>
      </c>
    </row>
    <row r="201" spans="1:12" ht="15">
      <c r="A201" s="7">
        <v>171</v>
      </c>
      <c r="B201" s="17" t="s">
        <v>1383</v>
      </c>
      <c r="C201" s="18" t="s">
        <v>1384</v>
      </c>
      <c r="D201" s="17" t="s">
        <v>1382</v>
      </c>
      <c r="E201" s="17" t="s">
        <v>1385</v>
      </c>
      <c r="F201" s="74">
        <f t="shared" si="4"/>
        <v>5065866</v>
      </c>
      <c r="G201" s="37">
        <v>3424006</v>
      </c>
      <c r="H201" s="37">
        <v>910100</v>
      </c>
      <c r="I201" s="37">
        <v>436796</v>
      </c>
      <c r="J201" s="37">
        <v>294964</v>
      </c>
      <c r="K201" s="37"/>
      <c r="L201" s="66">
        <v>20080707</v>
      </c>
    </row>
    <row r="202" spans="1:12" ht="15">
      <c r="A202" s="7">
        <v>172</v>
      </c>
      <c r="B202" s="17" t="s">
        <v>1386</v>
      </c>
      <c r="C202" s="18" t="s">
        <v>1387</v>
      </c>
      <c r="D202" s="17" t="s">
        <v>1382</v>
      </c>
      <c r="E202" s="17" t="s">
        <v>1388</v>
      </c>
      <c r="F202" s="74">
        <f t="shared" si="4"/>
        <v>1753999</v>
      </c>
      <c r="G202" s="37">
        <v>862512</v>
      </c>
      <c r="H202" s="37">
        <v>780253</v>
      </c>
      <c r="I202" s="37">
        <v>0</v>
      </c>
      <c r="J202" s="37">
        <v>111234</v>
      </c>
      <c r="K202" s="37"/>
      <c r="L202" s="66">
        <v>20080609</v>
      </c>
    </row>
    <row r="203" spans="1:12" ht="15">
      <c r="A203" s="7">
        <v>173</v>
      </c>
      <c r="B203" s="17" t="s">
        <v>1389</v>
      </c>
      <c r="C203" s="18" t="s">
        <v>1390</v>
      </c>
      <c r="D203" s="17" t="s">
        <v>1382</v>
      </c>
      <c r="E203" s="17" t="s">
        <v>1391</v>
      </c>
      <c r="F203" s="74">
        <f aca="true" t="shared" si="5" ref="F203:F234">G203+H203+I203+J203</f>
        <v>466201</v>
      </c>
      <c r="G203" s="37">
        <v>241401</v>
      </c>
      <c r="H203" s="37">
        <v>224800</v>
      </c>
      <c r="I203" s="37">
        <v>0</v>
      </c>
      <c r="J203" s="37">
        <v>0</v>
      </c>
      <c r="K203" s="37"/>
      <c r="L203" s="66">
        <v>20080609</v>
      </c>
    </row>
    <row r="204" spans="1:12" ht="15">
      <c r="A204" s="7">
        <v>174</v>
      </c>
      <c r="B204" s="17" t="s">
        <v>1392</v>
      </c>
      <c r="C204" s="18" t="s">
        <v>1393</v>
      </c>
      <c r="D204" s="17" t="s">
        <v>1382</v>
      </c>
      <c r="E204" s="17" t="s">
        <v>1394</v>
      </c>
      <c r="F204" s="74">
        <f t="shared" si="5"/>
        <v>565055</v>
      </c>
      <c r="G204" s="37">
        <v>125000</v>
      </c>
      <c r="H204" s="37">
        <v>272665</v>
      </c>
      <c r="I204" s="37">
        <v>2700</v>
      </c>
      <c r="J204" s="37">
        <v>164690</v>
      </c>
      <c r="K204" s="37"/>
      <c r="L204" s="66">
        <v>20080609</v>
      </c>
    </row>
    <row r="205" spans="1:12" ht="15">
      <c r="A205" s="7">
        <v>175</v>
      </c>
      <c r="B205" s="17" t="s">
        <v>1395</v>
      </c>
      <c r="C205" s="18" t="s">
        <v>1396</v>
      </c>
      <c r="D205" s="17" t="s">
        <v>1382</v>
      </c>
      <c r="E205" s="17" t="s">
        <v>1397</v>
      </c>
      <c r="F205" s="74">
        <f t="shared" si="5"/>
        <v>818439</v>
      </c>
      <c r="G205" s="37">
        <v>0</v>
      </c>
      <c r="H205" s="37">
        <v>673308</v>
      </c>
      <c r="I205" s="37">
        <v>8500</v>
      </c>
      <c r="J205" s="37">
        <v>136631</v>
      </c>
      <c r="K205" s="37"/>
      <c r="L205" s="66">
        <v>20080609</v>
      </c>
    </row>
    <row r="206" spans="1:12" ht="15">
      <c r="A206" s="7">
        <v>176</v>
      </c>
      <c r="B206" s="17" t="s">
        <v>1398</v>
      </c>
      <c r="C206" s="18" t="s">
        <v>1399</v>
      </c>
      <c r="D206" s="17" t="s">
        <v>1382</v>
      </c>
      <c r="E206" s="17" t="s">
        <v>1400</v>
      </c>
      <c r="F206" s="74">
        <f t="shared" si="5"/>
        <v>2643127</v>
      </c>
      <c r="G206" s="37">
        <v>1636962</v>
      </c>
      <c r="H206" s="37">
        <v>54051</v>
      </c>
      <c r="I206" s="37">
        <v>346800</v>
      </c>
      <c r="J206" s="37">
        <v>605314</v>
      </c>
      <c r="K206" s="37"/>
      <c r="L206" s="66">
        <v>20080609</v>
      </c>
    </row>
    <row r="207" spans="1:12" ht="15">
      <c r="A207" s="7">
        <v>177</v>
      </c>
      <c r="B207" s="17" t="s">
        <v>1401</v>
      </c>
      <c r="C207" s="18" t="s">
        <v>1402</v>
      </c>
      <c r="D207" s="17" t="s">
        <v>1382</v>
      </c>
      <c r="E207" s="17" t="s">
        <v>1403</v>
      </c>
      <c r="F207" s="74">
        <f t="shared" si="5"/>
        <v>587405</v>
      </c>
      <c r="G207" s="37">
        <v>208791</v>
      </c>
      <c r="H207" s="37">
        <v>322101</v>
      </c>
      <c r="I207" s="37">
        <v>3916</v>
      </c>
      <c r="J207" s="37">
        <v>52597</v>
      </c>
      <c r="K207" s="37"/>
      <c r="L207" s="66">
        <v>20080707</v>
      </c>
    </row>
    <row r="208" spans="1:12" ht="15">
      <c r="A208" s="7">
        <v>178</v>
      </c>
      <c r="B208" s="17" t="s">
        <v>1404</v>
      </c>
      <c r="C208" s="18" t="s">
        <v>1405</v>
      </c>
      <c r="D208" s="17" t="s">
        <v>1382</v>
      </c>
      <c r="E208" s="17" t="s">
        <v>1406</v>
      </c>
      <c r="F208" s="74">
        <f t="shared" si="5"/>
        <v>3072281</v>
      </c>
      <c r="G208" s="37">
        <v>1609950</v>
      </c>
      <c r="H208" s="37">
        <v>1145281</v>
      </c>
      <c r="I208" s="37">
        <v>0</v>
      </c>
      <c r="J208" s="37">
        <v>317050</v>
      </c>
      <c r="K208" s="37"/>
      <c r="L208" s="66">
        <v>20080609</v>
      </c>
    </row>
    <row r="209" spans="1:12" s="5" customFormat="1" ht="15">
      <c r="A209" s="7">
        <v>179</v>
      </c>
      <c r="B209" s="17" t="s">
        <v>1407</v>
      </c>
      <c r="C209" s="18" t="s">
        <v>1408</v>
      </c>
      <c r="D209" s="17" t="s">
        <v>1382</v>
      </c>
      <c r="E209" s="17" t="s">
        <v>1409</v>
      </c>
      <c r="F209" s="74">
        <f t="shared" si="5"/>
        <v>498301</v>
      </c>
      <c r="G209" s="37">
        <v>229800</v>
      </c>
      <c r="H209" s="37">
        <v>233501</v>
      </c>
      <c r="I209" s="37">
        <v>0</v>
      </c>
      <c r="J209" s="37">
        <v>35000</v>
      </c>
      <c r="K209" s="37"/>
      <c r="L209" s="66">
        <v>20080609</v>
      </c>
    </row>
    <row r="210" spans="1:12" ht="15">
      <c r="A210" s="7">
        <v>180</v>
      </c>
      <c r="B210" s="17" t="s">
        <v>1410</v>
      </c>
      <c r="C210" s="18" t="s">
        <v>1411</v>
      </c>
      <c r="D210" s="17" t="s">
        <v>1382</v>
      </c>
      <c r="E210" s="17" t="s">
        <v>1412</v>
      </c>
      <c r="F210" s="74">
        <f t="shared" si="5"/>
        <v>1132485</v>
      </c>
      <c r="G210" s="37">
        <v>710000</v>
      </c>
      <c r="H210" s="37">
        <v>342282</v>
      </c>
      <c r="I210" s="37">
        <v>0</v>
      </c>
      <c r="J210" s="37">
        <v>80203</v>
      </c>
      <c r="K210" s="52"/>
      <c r="L210" s="66">
        <v>20080609</v>
      </c>
    </row>
    <row r="211" spans="1:12" ht="15">
      <c r="A211" s="7">
        <v>181</v>
      </c>
      <c r="B211" s="17" t="s">
        <v>1413</v>
      </c>
      <c r="C211" s="18" t="s">
        <v>1414</v>
      </c>
      <c r="D211" s="17" t="s">
        <v>1382</v>
      </c>
      <c r="E211" s="17" t="s">
        <v>1415</v>
      </c>
      <c r="F211" s="74">
        <f t="shared" si="5"/>
        <v>5832425</v>
      </c>
      <c r="G211" s="37">
        <v>436900</v>
      </c>
      <c r="H211" s="37">
        <v>213700</v>
      </c>
      <c r="I211" s="37">
        <v>4832000</v>
      </c>
      <c r="J211" s="37">
        <v>349825</v>
      </c>
      <c r="K211" s="37"/>
      <c r="L211" s="66">
        <v>20080609</v>
      </c>
    </row>
    <row r="212" spans="1:12" ht="15">
      <c r="A212" s="7">
        <v>182</v>
      </c>
      <c r="B212" s="17" t="s">
        <v>1416</v>
      </c>
      <c r="C212" s="18" t="s">
        <v>1417</v>
      </c>
      <c r="D212" s="17" t="s">
        <v>1382</v>
      </c>
      <c r="E212" s="17" t="s">
        <v>1418</v>
      </c>
      <c r="F212" s="74">
        <f t="shared" si="5"/>
        <v>54750</v>
      </c>
      <c r="G212" s="37">
        <v>0</v>
      </c>
      <c r="H212" s="37">
        <v>47500</v>
      </c>
      <c r="I212" s="37">
        <v>0</v>
      </c>
      <c r="J212" s="37">
        <v>7250</v>
      </c>
      <c r="K212" s="37"/>
      <c r="L212" s="66">
        <v>20080609</v>
      </c>
    </row>
    <row r="213" spans="1:12" ht="15">
      <c r="A213" s="7">
        <v>183</v>
      </c>
      <c r="B213" s="17" t="s">
        <v>1419</v>
      </c>
      <c r="C213" s="18" t="s">
        <v>1420</v>
      </c>
      <c r="D213" s="17" t="s">
        <v>1382</v>
      </c>
      <c r="E213" s="17" t="s">
        <v>1421</v>
      </c>
      <c r="F213" s="74">
        <f t="shared" si="5"/>
        <v>45900</v>
      </c>
      <c r="G213" s="37">
        <v>0</v>
      </c>
      <c r="H213" s="37">
        <v>45900</v>
      </c>
      <c r="I213" s="37">
        <v>0</v>
      </c>
      <c r="J213" s="37">
        <v>0</v>
      </c>
      <c r="K213" s="37"/>
      <c r="L213" s="66">
        <v>20080609</v>
      </c>
    </row>
    <row r="214" spans="1:12" ht="15">
      <c r="A214" s="7">
        <v>184</v>
      </c>
      <c r="B214" s="17" t="s">
        <v>1422</v>
      </c>
      <c r="C214" s="18" t="s">
        <v>1423</v>
      </c>
      <c r="D214" s="17" t="s">
        <v>1382</v>
      </c>
      <c r="E214" s="17" t="s">
        <v>1424</v>
      </c>
      <c r="F214" s="74">
        <f t="shared" si="5"/>
        <v>320617</v>
      </c>
      <c r="G214" s="37">
        <v>0</v>
      </c>
      <c r="H214" s="37">
        <v>109095</v>
      </c>
      <c r="I214" s="37">
        <v>14250</v>
      </c>
      <c r="J214" s="37">
        <v>197272</v>
      </c>
      <c r="K214" s="37"/>
      <c r="L214" s="66">
        <v>20080707</v>
      </c>
    </row>
    <row r="215" spans="1:12" ht="15">
      <c r="A215" s="7">
        <v>185</v>
      </c>
      <c r="B215" s="17" t="s">
        <v>1425</v>
      </c>
      <c r="C215" s="18" t="s">
        <v>1426</v>
      </c>
      <c r="D215" s="17" t="s">
        <v>1382</v>
      </c>
      <c r="E215" s="17" t="s">
        <v>1427</v>
      </c>
      <c r="F215" s="74">
        <f t="shared" si="5"/>
        <v>545498</v>
      </c>
      <c r="G215" s="37">
        <v>335500</v>
      </c>
      <c r="H215" s="37">
        <v>173011</v>
      </c>
      <c r="I215" s="37">
        <v>0</v>
      </c>
      <c r="J215" s="37">
        <v>36987</v>
      </c>
      <c r="K215" s="37"/>
      <c r="L215" s="66">
        <v>20080609</v>
      </c>
    </row>
    <row r="216" spans="1:12" ht="15">
      <c r="A216" s="7">
        <v>186</v>
      </c>
      <c r="B216" s="17" t="s">
        <v>1428</v>
      </c>
      <c r="C216" s="18" t="s">
        <v>1429</v>
      </c>
      <c r="D216" s="17" t="s">
        <v>1382</v>
      </c>
      <c r="E216" s="17" t="s">
        <v>1430</v>
      </c>
      <c r="F216" s="74">
        <f t="shared" si="5"/>
        <v>44801</v>
      </c>
      <c r="G216" s="37">
        <v>25500</v>
      </c>
      <c r="H216" s="37">
        <v>12800</v>
      </c>
      <c r="I216" s="37">
        <v>0</v>
      </c>
      <c r="J216" s="37">
        <v>6501</v>
      </c>
      <c r="K216" s="37"/>
      <c r="L216" s="66">
        <v>20080707</v>
      </c>
    </row>
    <row r="217" spans="1:12" ht="15">
      <c r="A217" s="7">
        <v>187</v>
      </c>
      <c r="B217" s="17" t="s">
        <v>1432</v>
      </c>
      <c r="C217" s="18" t="s">
        <v>1433</v>
      </c>
      <c r="D217" s="17" t="s">
        <v>1431</v>
      </c>
      <c r="E217" s="17" t="s">
        <v>1434</v>
      </c>
      <c r="F217" s="74">
        <f t="shared" si="5"/>
        <v>445865</v>
      </c>
      <c r="G217" s="37">
        <v>102557</v>
      </c>
      <c r="H217" s="37">
        <v>275158</v>
      </c>
      <c r="I217" s="37">
        <v>0</v>
      </c>
      <c r="J217" s="37">
        <v>68150</v>
      </c>
      <c r="K217" s="37"/>
      <c r="L217" s="66">
        <v>20080609</v>
      </c>
    </row>
    <row r="218" spans="1:12" ht="15">
      <c r="A218" s="7">
        <v>188</v>
      </c>
      <c r="B218" s="17" t="s">
        <v>1435</v>
      </c>
      <c r="C218" s="18" t="s">
        <v>1436</v>
      </c>
      <c r="D218" s="17" t="s">
        <v>1431</v>
      </c>
      <c r="E218" s="17" t="s">
        <v>1437</v>
      </c>
      <c r="F218" s="74">
        <f t="shared" si="5"/>
        <v>811264</v>
      </c>
      <c r="G218" s="37">
        <v>0</v>
      </c>
      <c r="H218" s="37">
        <v>91780</v>
      </c>
      <c r="I218" s="37">
        <v>0</v>
      </c>
      <c r="J218" s="37">
        <v>719484</v>
      </c>
      <c r="K218" s="37"/>
      <c r="L218" s="66">
        <v>20080609</v>
      </c>
    </row>
    <row r="219" spans="1:12" ht="15">
      <c r="A219" s="7">
        <v>189</v>
      </c>
      <c r="B219" s="17" t="s">
        <v>1438</v>
      </c>
      <c r="C219" s="18" t="s">
        <v>1439</v>
      </c>
      <c r="D219" s="17" t="s">
        <v>1431</v>
      </c>
      <c r="E219" s="17" t="s">
        <v>1440</v>
      </c>
      <c r="F219" s="74">
        <f t="shared" si="5"/>
        <v>1252837</v>
      </c>
      <c r="G219" s="37">
        <v>143500</v>
      </c>
      <c r="H219" s="37">
        <v>30755</v>
      </c>
      <c r="I219" s="37">
        <v>500782</v>
      </c>
      <c r="J219" s="37">
        <v>577800</v>
      </c>
      <c r="K219" s="37"/>
      <c r="L219" s="66">
        <v>20080707</v>
      </c>
    </row>
    <row r="220" spans="1:12" ht="15">
      <c r="A220" s="7">
        <v>190</v>
      </c>
      <c r="B220" s="17" t="s">
        <v>1441</v>
      </c>
      <c r="C220" s="18" t="s">
        <v>1442</v>
      </c>
      <c r="D220" s="17" t="s">
        <v>1431</v>
      </c>
      <c r="E220" s="17" t="s">
        <v>1443</v>
      </c>
      <c r="F220" s="74">
        <f t="shared" si="5"/>
        <v>56423</v>
      </c>
      <c r="G220" s="37">
        <v>0</v>
      </c>
      <c r="H220" s="37">
        <v>46623</v>
      </c>
      <c r="I220" s="37">
        <v>0</v>
      </c>
      <c r="J220" s="37">
        <v>9800</v>
      </c>
      <c r="K220" s="37"/>
      <c r="L220" s="66">
        <v>20080609</v>
      </c>
    </row>
    <row r="221" spans="1:12" ht="15">
      <c r="A221" s="7">
        <v>191</v>
      </c>
      <c r="B221" s="17" t="s">
        <v>1444</v>
      </c>
      <c r="C221" s="18" t="s">
        <v>1445</v>
      </c>
      <c r="D221" s="17" t="s">
        <v>1431</v>
      </c>
      <c r="E221" s="17" t="s">
        <v>1446</v>
      </c>
      <c r="F221" s="74">
        <f t="shared" si="5"/>
        <v>75650</v>
      </c>
      <c r="G221" s="37">
        <v>5950</v>
      </c>
      <c r="H221" s="37">
        <v>51300</v>
      </c>
      <c r="I221" s="37">
        <v>300</v>
      </c>
      <c r="J221" s="37">
        <v>18100</v>
      </c>
      <c r="K221" s="37"/>
      <c r="L221" s="66">
        <v>20080707</v>
      </c>
    </row>
    <row r="222" spans="1:12" ht="15">
      <c r="A222" s="7">
        <v>192</v>
      </c>
      <c r="B222" s="17" t="s">
        <v>1447</v>
      </c>
      <c r="C222" s="18" t="s">
        <v>1448</v>
      </c>
      <c r="D222" s="17" t="s">
        <v>1431</v>
      </c>
      <c r="E222" s="17" t="s">
        <v>1449</v>
      </c>
      <c r="F222" s="74">
        <f t="shared" si="5"/>
        <v>13075</v>
      </c>
      <c r="G222" s="37">
        <v>0</v>
      </c>
      <c r="H222" s="37">
        <v>8075</v>
      </c>
      <c r="I222" s="37">
        <v>0</v>
      </c>
      <c r="J222" s="37">
        <v>5000</v>
      </c>
      <c r="K222" s="37"/>
      <c r="L222" s="66">
        <v>20080609</v>
      </c>
    </row>
    <row r="223" spans="1:12" ht="15">
      <c r="A223" s="7">
        <v>193</v>
      </c>
      <c r="B223" s="17" t="s">
        <v>1450</v>
      </c>
      <c r="C223" s="18" t="s">
        <v>1451</v>
      </c>
      <c r="D223" s="17" t="s">
        <v>1431</v>
      </c>
      <c r="E223" s="17" t="s">
        <v>1452</v>
      </c>
      <c r="F223" s="74">
        <f t="shared" si="5"/>
        <v>162902</v>
      </c>
      <c r="G223" s="37">
        <v>0</v>
      </c>
      <c r="H223" s="37">
        <v>82701</v>
      </c>
      <c r="I223" s="37">
        <v>70500</v>
      </c>
      <c r="J223" s="37">
        <v>9701</v>
      </c>
      <c r="K223" s="37"/>
      <c r="L223" s="66">
        <v>20080609</v>
      </c>
    </row>
    <row r="224" spans="1:12" ht="15">
      <c r="A224" s="7">
        <v>194</v>
      </c>
      <c r="B224" s="17" t="s">
        <v>1453</v>
      </c>
      <c r="C224" s="18" t="s">
        <v>1454</v>
      </c>
      <c r="D224" s="17" t="s">
        <v>1431</v>
      </c>
      <c r="E224" s="17" t="s">
        <v>1455</v>
      </c>
      <c r="F224" s="74">
        <f t="shared" si="5"/>
        <v>91000</v>
      </c>
      <c r="G224" s="37">
        <v>0</v>
      </c>
      <c r="H224" s="37">
        <v>91000</v>
      </c>
      <c r="I224" s="37">
        <v>0</v>
      </c>
      <c r="J224" s="37">
        <v>0</v>
      </c>
      <c r="K224" s="37"/>
      <c r="L224" s="66">
        <v>20080609</v>
      </c>
    </row>
    <row r="225" spans="1:12" ht="15">
      <c r="A225" s="7">
        <v>195</v>
      </c>
      <c r="B225" s="17" t="s">
        <v>1456</v>
      </c>
      <c r="C225" s="18" t="s">
        <v>1457</v>
      </c>
      <c r="D225" s="17" t="s">
        <v>1431</v>
      </c>
      <c r="E225" s="17" t="s">
        <v>1458</v>
      </c>
      <c r="F225" s="74">
        <f t="shared" si="5"/>
        <v>108866</v>
      </c>
      <c r="G225" s="37">
        <v>250</v>
      </c>
      <c r="H225" s="37">
        <v>84400</v>
      </c>
      <c r="I225" s="37">
        <v>13366</v>
      </c>
      <c r="J225" s="37">
        <v>10850</v>
      </c>
      <c r="K225" s="37"/>
      <c r="L225" s="66">
        <v>20080609</v>
      </c>
    </row>
    <row r="226" spans="1:12" ht="15">
      <c r="A226" s="7">
        <v>196</v>
      </c>
      <c r="B226" s="17" t="s">
        <v>1459</v>
      </c>
      <c r="C226" s="18" t="s">
        <v>1460</v>
      </c>
      <c r="D226" s="17" t="s">
        <v>1431</v>
      </c>
      <c r="E226" s="17" t="s">
        <v>1461</v>
      </c>
      <c r="F226" s="74">
        <f t="shared" si="5"/>
        <v>1594558</v>
      </c>
      <c r="G226" s="37">
        <v>491000</v>
      </c>
      <c r="H226" s="37">
        <v>154875</v>
      </c>
      <c r="I226" s="37">
        <v>834638</v>
      </c>
      <c r="J226" s="37">
        <v>114045</v>
      </c>
      <c r="K226" s="37"/>
      <c r="L226" s="66">
        <v>20080707</v>
      </c>
    </row>
    <row r="227" spans="1:12" ht="15">
      <c r="A227" s="7">
        <v>197</v>
      </c>
      <c r="B227" s="17" t="s">
        <v>1462</v>
      </c>
      <c r="C227" s="18" t="s">
        <v>1463</v>
      </c>
      <c r="D227" s="17" t="s">
        <v>1431</v>
      </c>
      <c r="E227" s="17" t="s">
        <v>1464</v>
      </c>
      <c r="F227" s="74">
        <f t="shared" si="5"/>
        <v>7300</v>
      </c>
      <c r="G227" s="37">
        <v>0</v>
      </c>
      <c r="H227" s="37">
        <v>300</v>
      </c>
      <c r="I227" s="37">
        <v>0</v>
      </c>
      <c r="J227" s="37">
        <v>7000</v>
      </c>
      <c r="K227" s="37"/>
      <c r="L227" s="66">
        <v>20080707</v>
      </c>
    </row>
    <row r="228" spans="1:12" ht="15">
      <c r="A228" s="7">
        <v>198</v>
      </c>
      <c r="B228" s="17" t="s">
        <v>1465</v>
      </c>
      <c r="C228" s="18" t="s">
        <v>1466</v>
      </c>
      <c r="D228" s="17" t="s">
        <v>1431</v>
      </c>
      <c r="E228" s="17" t="s">
        <v>1467</v>
      </c>
      <c r="F228" s="74">
        <f t="shared" si="5"/>
        <v>9835</v>
      </c>
      <c r="G228" s="37">
        <v>0</v>
      </c>
      <c r="H228" s="37">
        <v>9835</v>
      </c>
      <c r="I228" s="37">
        <v>0</v>
      </c>
      <c r="J228" s="37">
        <v>0</v>
      </c>
      <c r="K228" s="37"/>
      <c r="L228" s="66">
        <v>20080609</v>
      </c>
    </row>
    <row r="229" spans="1:12" ht="15">
      <c r="A229" s="7">
        <v>199</v>
      </c>
      <c r="B229" s="17" t="s">
        <v>1468</v>
      </c>
      <c r="C229" s="18" t="s">
        <v>1469</v>
      </c>
      <c r="D229" s="17" t="s">
        <v>1431</v>
      </c>
      <c r="E229" s="17" t="s">
        <v>1470</v>
      </c>
      <c r="F229" s="74">
        <f t="shared" si="5"/>
        <v>543951</v>
      </c>
      <c r="G229" s="37">
        <v>241000</v>
      </c>
      <c r="H229" s="37">
        <v>157551</v>
      </c>
      <c r="I229" s="37">
        <v>0</v>
      </c>
      <c r="J229" s="37">
        <v>145400</v>
      </c>
      <c r="K229" s="37"/>
      <c r="L229" s="66">
        <v>20080707</v>
      </c>
    </row>
    <row r="230" spans="1:12" ht="15">
      <c r="A230" s="7">
        <v>200</v>
      </c>
      <c r="B230" s="17" t="s">
        <v>1471</v>
      </c>
      <c r="C230" s="18" t="s">
        <v>1472</v>
      </c>
      <c r="D230" s="17" t="s">
        <v>1431</v>
      </c>
      <c r="E230" s="17" t="s">
        <v>1473</v>
      </c>
      <c r="F230" s="74">
        <f t="shared" si="5"/>
        <v>4572856</v>
      </c>
      <c r="G230" s="37">
        <v>2403365</v>
      </c>
      <c r="H230" s="37">
        <v>623980</v>
      </c>
      <c r="I230" s="37">
        <v>561541</v>
      </c>
      <c r="J230" s="37">
        <v>983970</v>
      </c>
      <c r="K230" s="37"/>
      <c r="L230" s="66">
        <v>20080609</v>
      </c>
    </row>
    <row r="231" spans="1:12" ht="15">
      <c r="A231" s="7">
        <v>201</v>
      </c>
      <c r="B231" s="17" t="s">
        <v>1475</v>
      </c>
      <c r="C231" s="18" t="s">
        <v>1476</v>
      </c>
      <c r="D231" s="17" t="s">
        <v>1474</v>
      </c>
      <c r="E231" s="17" t="s">
        <v>1477</v>
      </c>
      <c r="F231" s="74">
        <f t="shared" si="5"/>
        <v>1099211</v>
      </c>
      <c r="G231" s="37">
        <v>0</v>
      </c>
      <c r="H231" s="37">
        <v>1045541</v>
      </c>
      <c r="I231" s="37">
        <v>40000</v>
      </c>
      <c r="J231" s="37">
        <v>13670</v>
      </c>
      <c r="K231" s="37"/>
      <c r="L231" s="66">
        <v>20080609</v>
      </c>
    </row>
    <row r="232" spans="1:12" ht="15">
      <c r="A232" s="7">
        <v>202</v>
      </c>
      <c r="B232" s="17" t="s">
        <v>1478</v>
      </c>
      <c r="C232" s="18" t="s">
        <v>1479</v>
      </c>
      <c r="D232" s="17" t="s">
        <v>1474</v>
      </c>
      <c r="E232" s="17" t="s">
        <v>1480</v>
      </c>
      <c r="F232" s="74">
        <f t="shared" si="5"/>
        <v>981155</v>
      </c>
      <c r="G232" s="37">
        <v>0</v>
      </c>
      <c r="H232" s="37">
        <v>981155</v>
      </c>
      <c r="I232" s="37">
        <v>0</v>
      </c>
      <c r="J232" s="37">
        <v>0</v>
      </c>
      <c r="K232" s="37"/>
      <c r="L232" s="66">
        <v>20080609</v>
      </c>
    </row>
    <row r="233" spans="1:12" ht="15">
      <c r="A233" s="7">
        <v>203</v>
      </c>
      <c r="B233" s="17" t="s">
        <v>1481</v>
      </c>
      <c r="C233" s="18" t="s">
        <v>1482</v>
      </c>
      <c r="D233" s="17" t="s">
        <v>1474</v>
      </c>
      <c r="E233" s="17" t="s">
        <v>1483</v>
      </c>
      <c r="F233" s="74">
        <f t="shared" si="5"/>
        <v>1110413</v>
      </c>
      <c r="G233" s="37">
        <v>0</v>
      </c>
      <c r="H233" s="37">
        <v>943112</v>
      </c>
      <c r="I233" s="37">
        <v>77500</v>
      </c>
      <c r="J233" s="37">
        <v>89801</v>
      </c>
      <c r="K233" s="37"/>
      <c r="L233" s="66">
        <v>20080609</v>
      </c>
    </row>
    <row r="234" spans="1:12" ht="15">
      <c r="A234" s="7">
        <v>204</v>
      </c>
      <c r="B234" s="17" t="s">
        <v>1484</v>
      </c>
      <c r="C234" s="18" t="s">
        <v>1485</v>
      </c>
      <c r="D234" s="17" t="s">
        <v>1474</v>
      </c>
      <c r="E234" s="17" t="s">
        <v>1486</v>
      </c>
      <c r="F234" s="74">
        <f t="shared" si="5"/>
        <v>519093</v>
      </c>
      <c r="G234" s="37">
        <v>0</v>
      </c>
      <c r="H234" s="37">
        <v>444768</v>
      </c>
      <c r="I234" s="37">
        <v>0</v>
      </c>
      <c r="J234" s="37">
        <v>74325</v>
      </c>
      <c r="K234" s="37"/>
      <c r="L234" s="66">
        <v>20080609</v>
      </c>
    </row>
    <row r="235" spans="1:12" ht="15">
      <c r="A235" s="7">
        <v>205</v>
      </c>
      <c r="B235" s="17" t="s">
        <v>1487</v>
      </c>
      <c r="C235" s="18" t="s">
        <v>1488</v>
      </c>
      <c r="D235" s="17" t="s">
        <v>1474</v>
      </c>
      <c r="E235" s="17" t="s">
        <v>1489</v>
      </c>
      <c r="F235" s="74">
        <f aca="true" t="shared" si="6" ref="F235:F266">G235+H235+I235+J235</f>
        <v>2149318</v>
      </c>
      <c r="G235" s="37">
        <v>1098000</v>
      </c>
      <c r="H235" s="37">
        <v>813606</v>
      </c>
      <c r="I235" s="37">
        <v>0</v>
      </c>
      <c r="J235" s="37">
        <v>237712</v>
      </c>
      <c r="K235" s="37"/>
      <c r="L235" s="66">
        <v>20080609</v>
      </c>
    </row>
    <row r="236" spans="1:12" s="5" customFormat="1" ht="15">
      <c r="A236" s="7">
        <v>206</v>
      </c>
      <c r="B236" s="17" t="s">
        <v>1490</v>
      </c>
      <c r="C236" s="18" t="s">
        <v>1491</v>
      </c>
      <c r="D236" s="17" t="s">
        <v>1474</v>
      </c>
      <c r="E236" s="17" t="s">
        <v>1492</v>
      </c>
      <c r="F236" s="74">
        <f t="shared" si="6"/>
        <v>192270</v>
      </c>
      <c r="G236" s="37">
        <v>2200</v>
      </c>
      <c r="H236" s="37">
        <v>189720</v>
      </c>
      <c r="I236" s="37">
        <v>0</v>
      </c>
      <c r="J236" s="37">
        <v>350</v>
      </c>
      <c r="K236" s="37"/>
      <c r="L236" s="66">
        <v>20080609</v>
      </c>
    </row>
    <row r="237" spans="1:12" ht="15">
      <c r="A237" s="7">
        <v>207</v>
      </c>
      <c r="B237" s="17" t="s">
        <v>1493</v>
      </c>
      <c r="C237" s="18" t="s">
        <v>1494</v>
      </c>
      <c r="D237" s="17" t="s">
        <v>1474</v>
      </c>
      <c r="E237" s="17" t="s">
        <v>1446</v>
      </c>
      <c r="F237" s="74">
        <f t="shared" si="6"/>
        <v>950380</v>
      </c>
      <c r="G237" s="37">
        <v>0</v>
      </c>
      <c r="H237" s="37">
        <v>507282</v>
      </c>
      <c r="I237" s="37">
        <v>0</v>
      </c>
      <c r="J237" s="37">
        <v>443098</v>
      </c>
      <c r="K237" s="37"/>
      <c r="L237" s="66">
        <v>20080609</v>
      </c>
    </row>
    <row r="238" spans="1:12" ht="15">
      <c r="A238" s="7">
        <v>208</v>
      </c>
      <c r="B238" s="17" t="s">
        <v>1495</v>
      </c>
      <c r="C238" s="18" t="s">
        <v>1496</v>
      </c>
      <c r="D238" s="17" t="s">
        <v>1474</v>
      </c>
      <c r="E238" s="17" t="s">
        <v>1497</v>
      </c>
      <c r="F238" s="74">
        <f t="shared" si="6"/>
        <v>595409</v>
      </c>
      <c r="G238" s="37">
        <v>0</v>
      </c>
      <c r="H238" s="37">
        <v>589766</v>
      </c>
      <c r="I238" s="37">
        <v>0</v>
      </c>
      <c r="J238" s="37">
        <v>5643</v>
      </c>
      <c r="K238" s="37"/>
      <c r="L238" s="66">
        <v>20080707</v>
      </c>
    </row>
    <row r="239" spans="1:12" ht="15">
      <c r="A239" s="7">
        <v>209</v>
      </c>
      <c r="B239" s="17" t="s">
        <v>1498</v>
      </c>
      <c r="C239" s="18" t="s">
        <v>1499</v>
      </c>
      <c r="D239" s="17" t="s">
        <v>1474</v>
      </c>
      <c r="E239" s="17" t="s">
        <v>1500</v>
      </c>
      <c r="F239" s="74">
        <f t="shared" si="6"/>
        <v>1316384</v>
      </c>
      <c r="G239" s="37">
        <v>0</v>
      </c>
      <c r="H239" s="37">
        <v>353684</v>
      </c>
      <c r="I239" s="37">
        <v>0</v>
      </c>
      <c r="J239" s="37">
        <v>962700</v>
      </c>
      <c r="K239" s="37"/>
      <c r="L239" s="66">
        <v>20080609</v>
      </c>
    </row>
    <row r="240" spans="1:12" ht="15">
      <c r="A240" s="7">
        <v>210</v>
      </c>
      <c r="B240" s="17" t="s">
        <v>1501</v>
      </c>
      <c r="C240" s="18" t="s">
        <v>1502</v>
      </c>
      <c r="D240" s="17" t="s">
        <v>1474</v>
      </c>
      <c r="E240" s="17" t="s">
        <v>1503</v>
      </c>
      <c r="F240" s="74">
        <f t="shared" si="6"/>
        <v>32212614</v>
      </c>
      <c r="G240" s="37">
        <v>1293701</v>
      </c>
      <c r="H240" s="37">
        <v>2884315</v>
      </c>
      <c r="I240" s="37">
        <v>27694710</v>
      </c>
      <c r="J240" s="37">
        <v>339888</v>
      </c>
      <c r="K240" s="37"/>
      <c r="L240" s="66">
        <v>20080609</v>
      </c>
    </row>
    <row r="241" spans="1:12" ht="15">
      <c r="A241" s="7">
        <v>211</v>
      </c>
      <c r="B241" s="17" t="s">
        <v>1504</v>
      </c>
      <c r="C241" s="18" t="s">
        <v>1505</v>
      </c>
      <c r="D241" s="17" t="s">
        <v>1474</v>
      </c>
      <c r="E241" s="17" t="s">
        <v>1506</v>
      </c>
      <c r="F241" s="74">
        <f t="shared" si="6"/>
        <v>1151309</v>
      </c>
      <c r="G241" s="37">
        <v>0</v>
      </c>
      <c r="H241" s="37">
        <v>1048541</v>
      </c>
      <c r="I241" s="37">
        <v>0</v>
      </c>
      <c r="J241" s="37">
        <v>102768</v>
      </c>
      <c r="K241" s="37"/>
      <c r="L241" s="66">
        <v>20080609</v>
      </c>
    </row>
    <row r="242" spans="1:12" ht="15">
      <c r="A242" s="7">
        <v>212</v>
      </c>
      <c r="B242" s="17" t="s">
        <v>1507</v>
      </c>
      <c r="C242" s="18" t="s">
        <v>1508</v>
      </c>
      <c r="D242" s="17" t="s">
        <v>1474</v>
      </c>
      <c r="E242" s="17" t="s">
        <v>1509</v>
      </c>
      <c r="F242" s="74">
        <f t="shared" si="6"/>
        <v>6216523</v>
      </c>
      <c r="G242" s="37">
        <v>2649725</v>
      </c>
      <c r="H242" s="37">
        <v>3558196</v>
      </c>
      <c r="I242" s="37">
        <v>0</v>
      </c>
      <c r="J242" s="37">
        <v>8602</v>
      </c>
      <c r="K242" s="37"/>
      <c r="L242" s="66">
        <v>20080609</v>
      </c>
    </row>
    <row r="243" spans="1:12" ht="15">
      <c r="A243" s="7">
        <v>213</v>
      </c>
      <c r="B243" s="17" t="s">
        <v>1510</v>
      </c>
      <c r="C243" s="18" t="s">
        <v>1511</v>
      </c>
      <c r="D243" s="17" t="s">
        <v>1474</v>
      </c>
      <c r="E243" s="17" t="s">
        <v>1512</v>
      </c>
      <c r="F243" s="74">
        <f t="shared" si="6"/>
        <v>3907924</v>
      </c>
      <c r="G243" s="37">
        <v>208800</v>
      </c>
      <c r="H243" s="37">
        <v>3275933</v>
      </c>
      <c r="I243" s="37">
        <v>107850</v>
      </c>
      <c r="J243" s="37">
        <v>315341</v>
      </c>
      <c r="K243" s="37"/>
      <c r="L243" s="66">
        <v>20080609</v>
      </c>
    </row>
    <row r="244" spans="1:12" ht="15">
      <c r="A244" s="7">
        <v>214</v>
      </c>
      <c r="B244" s="17" t="s">
        <v>1513</v>
      </c>
      <c r="C244" s="18" t="s">
        <v>1514</v>
      </c>
      <c r="D244" s="17" t="s">
        <v>1474</v>
      </c>
      <c r="E244" s="17" t="s">
        <v>1515</v>
      </c>
      <c r="F244" s="74">
        <f t="shared" si="6"/>
        <v>15577557</v>
      </c>
      <c r="G244" s="37">
        <v>463402</v>
      </c>
      <c r="H244" s="37">
        <v>1153178</v>
      </c>
      <c r="I244" s="37">
        <v>8363101</v>
      </c>
      <c r="J244" s="37">
        <v>5597876</v>
      </c>
      <c r="K244" s="37"/>
      <c r="L244" s="66">
        <v>20080707</v>
      </c>
    </row>
    <row r="245" spans="1:12" ht="15">
      <c r="A245" s="7">
        <v>215</v>
      </c>
      <c r="B245" s="17" t="s">
        <v>1516</v>
      </c>
      <c r="C245" s="18" t="s">
        <v>1517</v>
      </c>
      <c r="D245" s="17" t="s">
        <v>1474</v>
      </c>
      <c r="E245" s="17" t="s">
        <v>1518</v>
      </c>
      <c r="F245" s="74">
        <f t="shared" si="6"/>
        <v>1321181</v>
      </c>
      <c r="G245" s="37">
        <v>656000</v>
      </c>
      <c r="H245" s="37">
        <v>563105</v>
      </c>
      <c r="I245" s="37">
        <v>0</v>
      </c>
      <c r="J245" s="37">
        <v>102076</v>
      </c>
      <c r="K245" s="37"/>
      <c r="L245" s="66">
        <v>20080609</v>
      </c>
    </row>
    <row r="246" spans="1:12" ht="15">
      <c r="A246" s="7">
        <v>216</v>
      </c>
      <c r="B246" s="17" t="s">
        <v>1519</v>
      </c>
      <c r="C246" s="18" t="s">
        <v>1520</v>
      </c>
      <c r="D246" s="17" t="s">
        <v>1474</v>
      </c>
      <c r="E246" s="17" t="s">
        <v>1521</v>
      </c>
      <c r="F246" s="74">
        <f t="shared" si="6"/>
        <v>265488</v>
      </c>
      <c r="G246" s="37">
        <v>0</v>
      </c>
      <c r="H246" s="37">
        <v>175243</v>
      </c>
      <c r="I246" s="37">
        <v>0</v>
      </c>
      <c r="J246" s="37">
        <v>90245</v>
      </c>
      <c r="K246" s="72"/>
      <c r="L246" s="66">
        <v>20080609</v>
      </c>
    </row>
    <row r="247" spans="1:12" ht="15">
      <c r="A247" s="7">
        <v>217</v>
      </c>
      <c r="B247" s="19" t="s">
        <v>1065</v>
      </c>
      <c r="C247" s="18" t="s">
        <v>1522</v>
      </c>
      <c r="D247" s="17" t="s">
        <v>1474</v>
      </c>
      <c r="E247" s="17" t="s">
        <v>1523</v>
      </c>
      <c r="F247" s="74">
        <f t="shared" si="6"/>
        <v>853543</v>
      </c>
      <c r="G247" s="37">
        <v>0</v>
      </c>
      <c r="H247" s="37">
        <v>481203</v>
      </c>
      <c r="I247" s="37">
        <v>0</v>
      </c>
      <c r="J247" s="37">
        <v>372340</v>
      </c>
      <c r="K247" s="37"/>
      <c r="L247" s="66">
        <v>20080707</v>
      </c>
    </row>
    <row r="248" spans="1:12" ht="15">
      <c r="A248" s="7">
        <v>218</v>
      </c>
      <c r="B248" s="17" t="s">
        <v>1524</v>
      </c>
      <c r="C248" s="18" t="s">
        <v>1525</v>
      </c>
      <c r="D248" s="17" t="s">
        <v>1474</v>
      </c>
      <c r="E248" s="17" t="s">
        <v>1526</v>
      </c>
      <c r="F248" s="74">
        <f t="shared" si="6"/>
        <v>3680878</v>
      </c>
      <c r="G248" s="37">
        <v>0</v>
      </c>
      <c r="H248" s="37">
        <v>233845</v>
      </c>
      <c r="I248" s="37">
        <v>0</v>
      </c>
      <c r="J248" s="37">
        <v>3447033</v>
      </c>
      <c r="K248" s="37"/>
      <c r="L248" s="66">
        <v>20080609</v>
      </c>
    </row>
    <row r="249" spans="1:12" ht="15">
      <c r="A249" s="7">
        <v>219</v>
      </c>
      <c r="B249" s="17" t="s">
        <v>1527</v>
      </c>
      <c r="C249" s="18" t="s">
        <v>1528</v>
      </c>
      <c r="D249" s="17" t="s">
        <v>1474</v>
      </c>
      <c r="E249" s="17" t="s">
        <v>1529</v>
      </c>
      <c r="F249" s="74">
        <f t="shared" si="6"/>
        <v>613849</v>
      </c>
      <c r="G249" s="37">
        <v>0</v>
      </c>
      <c r="H249" s="37">
        <v>461336</v>
      </c>
      <c r="I249" s="37">
        <v>0</v>
      </c>
      <c r="J249" s="37">
        <v>152513</v>
      </c>
      <c r="K249" s="37"/>
      <c r="L249" s="66">
        <v>20080609</v>
      </c>
    </row>
    <row r="250" spans="1:12" ht="15">
      <c r="A250" s="7">
        <v>220</v>
      </c>
      <c r="B250" s="17" t="s">
        <v>1530</v>
      </c>
      <c r="C250" s="18" t="s">
        <v>1531</v>
      </c>
      <c r="D250" s="17" t="s">
        <v>1474</v>
      </c>
      <c r="E250" s="17" t="s">
        <v>1532</v>
      </c>
      <c r="F250" s="74">
        <f t="shared" si="6"/>
        <v>896790</v>
      </c>
      <c r="G250" s="37">
        <v>0</v>
      </c>
      <c r="H250" s="37">
        <v>300510</v>
      </c>
      <c r="I250" s="37">
        <v>36800</v>
      </c>
      <c r="J250" s="37">
        <v>559480</v>
      </c>
      <c r="K250" s="37"/>
      <c r="L250" s="66">
        <v>20080609</v>
      </c>
    </row>
    <row r="251" spans="1:12" s="5" customFormat="1" ht="15">
      <c r="A251" s="7">
        <v>221</v>
      </c>
      <c r="B251" s="17" t="s">
        <v>1533</v>
      </c>
      <c r="C251" s="18" t="s">
        <v>1534</v>
      </c>
      <c r="D251" s="17" t="s">
        <v>1474</v>
      </c>
      <c r="E251" s="17" t="s">
        <v>1535</v>
      </c>
      <c r="F251" s="74">
        <f t="shared" si="6"/>
        <v>838729</v>
      </c>
      <c r="G251" s="37">
        <v>0</v>
      </c>
      <c r="H251" s="37">
        <v>335191</v>
      </c>
      <c r="I251" s="37">
        <v>361000</v>
      </c>
      <c r="J251" s="37">
        <v>142538</v>
      </c>
      <c r="K251" s="37"/>
      <c r="L251" s="66">
        <v>20080707</v>
      </c>
    </row>
    <row r="252" spans="1:12" ht="15">
      <c r="A252" s="7">
        <v>222</v>
      </c>
      <c r="B252" s="17" t="s">
        <v>1536</v>
      </c>
      <c r="C252" s="18" t="s">
        <v>1537</v>
      </c>
      <c r="D252" s="17" t="s">
        <v>1474</v>
      </c>
      <c r="E252" s="17" t="s">
        <v>1538</v>
      </c>
      <c r="F252" s="74">
        <f t="shared" si="6"/>
        <v>4922576</v>
      </c>
      <c r="G252" s="37">
        <v>2822000</v>
      </c>
      <c r="H252" s="37">
        <v>1542286</v>
      </c>
      <c r="I252" s="37">
        <v>42341</v>
      </c>
      <c r="J252" s="37">
        <v>515949</v>
      </c>
      <c r="K252" s="37"/>
      <c r="L252" s="66">
        <v>20080609</v>
      </c>
    </row>
    <row r="253" spans="1:12" ht="15">
      <c r="A253" s="7">
        <v>223</v>
      </c>
      <c r="B253" s="17" t="s">
        <v>1540</v>
      </c>
      <c r="C253" s="18" t="s">
        <v>1541</v>
      </c>
      <c r="D253" s="17" t="s">
        <v>1539</v>
      </c>
      <c r="E253" s="17" t="s">
        <v>1542</v>
      </c>
      <c r="F253" s="74">
        <f t="shared" si="6"/>
        <v>203791</v>
      </c>
      <c r="G253" s="37">
        <v>0</v>
      </c>
      <c r="H253" s="37">
        <v>153402</v>
      </c>
      <c r="I253" s="37">
        <v>0</v>
      </c>
      <c r="J253" s="37">
        <v>50389</v>
      </c>
      <c r="K253" s="37"/>
      <c r="L253" s="66">
        <v>20080609</v>
      </c>
    </row>
    <row r="254" spans="1:12" ht="15">
      <c r="A254" s="7">
        <v>224</v>
      </c>
      <c r="B254" s="17" t="s">
        <v>1543</v>
      </c>
      <c r="C254" s="18" t="s">
        <v>1544</v>
      </c>
      <c r="D254" s="17" t="s">
        <v>1539</v>
      </c>
      <c r="E254" s="17" t="s">
        <v>1545</v>
      </c>
      <c r="F254" s="74">
        <f t="shared" si="6"/>
        <v>18011132</v>
      </c>
      <c r="G254" s="37">
        <v>0</v>
      </c>
      <c r="H254" s="37">
        <v>602897</v>
      </c>
      <c r="I254" s="37">
        <v>16245034</v>
      </c>
      <c r="J254" s="37">
        <v>1163201</v>
      </c>
      <c r="K254" s="37"/>
      <c r="L254" s="66">
        <v>20080707</v>
      </c>
    </row>
    <row r="255" spans="1:12" ht="15">
      <c r="A255" s="7">
        <v>225</v>
      </c>
      <c r="B255" s="17" t="s">
        <v>1546</v>
      </c>
      <c r="C255" s="18" t="s">
        <v>1547</v>
      </c>
      <c r="D255" s="17" t="s">
        <v>1539</v>
      </c>
      <c r="E255" s="17" t="s">
        <v>1548</v>
      </c>
      <c r="F255" s="74">
        <f t="shared" si="6"/>
        <v>4066957</v>
      </c>
      <c r="G255" s="37">
        <v>3064855</v>
      </c>
      <c r="H255" s="37">
        <v>407592</v>
      </c>
      <c r="I255" s="37">
        <v>482213</v>
      </c>
      <c r="J255" s="37">
        <v>112297</v>
      </c>
      <c r="K255" s="37"/>
      <c r="L255" s="66">
        <v>20080609</v>
      </c>
    </row>
    <row r="256" spans="1:12" ht="15">
      <c r="A256" s="7">
        <v>226</v>
      </c>
      <c r="B256" s="17" t="s">
        <v>1549</v>
      </c>
      <c r="C256" s="18" t="s">
        <v>1550</v>
      </c>
      <c r="D256" s="17" t="s">
        <v>1539</v>
      </c>
      <c r="E256" s="17" t="s">
        <v>1551</v>
      </c>
      <c r="F256" s="74">
        <f t="shared" si="6"/>
        <v>505250</v>
      </c>
      <c r="G256" s="37">
        <v>313100</v>
      </c>
      <c r="H256" s="37">
        <v>0</v>
      </c>
      <c r="I256" s="37">
        <v>0</v>
      </c>
      <c r="J256" s="37">
        <v>192150</v>
      </c>
      <c r="K256" s="37"/>
      <c r="L256" s="66">
        <v>20080609</v>
      </c>
    </row>
    <row r="257" spans="1:12" ht="15">
      <c r="A257" s="7">
        <v>227</v>
      </c>
      <c r="B257" s="17" t="s">
        <v>1552</v>
      </c>
      <c r="C257" s="18" t="s">
        <v>1553</v>
      </c>
      <c r="D257" s="17" t="s">
        <v>1539</v>
      </c>
      <c r="E257" s="17" t="s">
        <v>1554</v>
      </c>
      <c r="F257" s="74">
        <f t="shared" si="6"/>
        <v>1087287</v>
      </c>
      <c r="G257" s="37">
        <v>400751</v>
      </c>
      <c r="H257" s="37">
        <v>404186</v>
      </c>
      <c r="I257" s="37">
        <v>48100</v>
      </c>
      <c r="J257" s="37">
        <v>234250</v>
      </c>
      <c r="K257" s="37"/>
      <c r="L257" s="66">
        <v>20080609</v>
      </c>
    </row>
    <row r="258" spans="1:12" ht="15">
      <c r="A258" s="7">
        <v>228</v>
      </c>
      <c r="B258" s="17" t="s">
        <v>1555</v>
      </c>
      <c r="C258" s="18" t="s">
        <v>1556</v>
      </c>
      <c r="D258" s="17" t="s">
        <v>1539</v>
      </c>
      <c r="E258" s="17" t="s">
        <v>1557</v>
      </c>
      <c r="F258" s="74" t="s">
        <v>621</v>
      </c>
      <c r="G258" s="74" t="s">
        <v>621</v>
      </c>
      <c r="H258" s="74" t="s">
        <v>621</v>
      </c>
      <c r="I258" s="74" t="s">
        <v>621</v>
      </c>
      <c r="J258" s="74" t="s">
        <v>621</v>
      </c>
      <c r="K258" s="74" t="s">
        <v>621</v>
      </c>
      <c r="L258" s="74" t="s">
        <v>621</v>
      </c>
    </row>
    <row r="259" spans="1:12" ht="15">
      <c r="A259" s="7">
        <v>229</v>
      </c>
      <c r="B259" s="17" t="s">
        <v>1558</v>
      </c>
      <c r="C259" s="18" t="s">
        <v>1559</v>
      </c>
      <c r="D259" s="17" t="s">
        <v>1539</v>
      </c>
      <c r="E259" s="17" t="s">
        <v>1449</v>
      </c>
      <c r="F259" s="74">
        <f aca="true" t="shared" si="7" ref="F259:F266">G259+H259+I259+J259</f>
        <v>586919</v>
      </c>
      <c r="G259" s="37">
        <v>0</v>
      </c>
      <c r="H259" s="37">
        <v>63769</v>
      </c>
      <c r="I259" s="37">
        <v>0</v>
      </c>
      <c r="J259" s="37">
        <v>523150</v>
      </c>
      <c r="K259" s="37"/>
      <c r="L259" s="66">
        <v>20080609</v>
      </c>
    </row>
    <row r="260" spans="1:12" ht="15">
      <c r="A260" s="7">
        <v>230</v>
      </c>
      <c r="B260" s="17" t="s">
        <v>1560</v>
      </c>
      <c r="C260" s="18" t="s">
        <v>1561</v>
      </c>
      <c r="D260" s="17" t="s">
        <v>1539</v>
      </c>
      <c r="E260" s="17" t="s">
        <v>1562</v>
      </c>
      <c r="F260" s="74">
        <f t="shared" si="7"/>
        <v>2812936</v>
      </c>
      <c r="G260" s="37">
        <v>2490199</v>
      </c>
      <c r="H260" s="37">
        <v>163436</v>
      </c>
      <c r="I260" s="37">
        <v>63700</v>
      </c>
      <c r="J260" s="37">
        <v>95601</v>
      </c>
      <c r="K260" s="37"/>
      <c r="L260" s="66">
        <v>20080609</v>
      </c>
    </row>
    <row r="261" spans="1:12" ht="15">
      <c r="A261" s="7">
        <v>231</v>
      </c>
      <c r="B261" s="17" t="s">
        <v>1563</v>
      </c>
      <c r="C261" s="18" t="s">
        <v>1564</v>
      </c>
      <c r="D261" s="17" t="s">
        <v>1539</v>
      </c>
      <c r="E261" s="17" t="s">
        <v>1565</v>
      </c>
      <c r="F261" s="74">
        <f t="shared" si="7"/>
        <v>1044169</v>
      </c>
      <c r="G261" s="37">
        <v>486885</v>
      </c>
      <c r="H261" s="37">
        <v>61399</v>
      </c>
      <c r="I261" s="37">
        <v>11000</v>
      </c>
      <c r="J261" s="37">
        <v>484885</v>
      </c>
      <c r="K261" s="37"/>
      <c r="L261" s="66">
        <v>20080609</v>
      </c>
    </row>
    <row r="262" spans="1:12" ht="15">
      <c r="A262" s="7">
        <v>232</v>
      </c>
      <c r="B262" s="17" t="s">
        <v>1566</v>
      </c>
      <c r="C262" s="18" t="s">
        <v>1567</v>
      </c>
      <c r="D262" s="17" t="s">
        <v>1539</v>
      </c>
      <c r="E262" s="17" t="s">
        <v>1568</v>
      </c>
      <c r="F262" s="74">
        <f t="shared" si="7"/>
        <v>2735030</v>
      </c>
      <c r="G262" s="37">
        <v>214500</v>
      </c>
      <c r="H262" s="37">
        <v>395229</v>
      </c>
      <c r="I262" s="37">
        <v>1834001</v>
      </c>
      <c r="J262" s="37">
        <v>291300</v>
      </c>
      <c r="K262" s="37"/>
      <c r="L262" s="66">
        <v>20080707</v>
      </c>
    </row>
    <row r="263" spans="1:12" ht="15">
      <c r="A263" s="7">
        <v>233</v>
      </c>
      <c r="B263" s="17" t="s">
        <v>1569</v>
      </c>
      <c r="C263" s="18" t="s">
        <v>1570</v>
      </c>
      <c r="D263" s="17" t="s">
        <v>1539</v>
      </c>
      <c r="E263" s="17" t="s">
        <v>1571</v>
      </c>
      <c r="F263" s="74">
        <f t="shared" si="7"/>
        <v>1966046</v>
      </c>
      <c r="G263" s="37">
        <v>787530</v>
      </c>
      <c r="H263" s="37">
        <v>227537</v>
      </c>
      <c r="I263" s="37">
        <v>176000</v>
      </c>
      <c r="J263" s="37">
        <v>774979</v>
      </c>
      <c r="K263" s="37"/>
      <c r="L263" s="66">
        <v>20080609</v>
      </c>
    </row>
    <row r="264" spans="1:12" ht="15">
      <c r="A264" s="7">
        <v>234</v>
      </c>
      <c r="B264" s="17" t="s">
        <v>1572</v>
      </c>
      <c r="C264" s="18" t="s">
        <v>1573</v>
      </c>
      <c r="D264" s="17" t="s">
        <v>1539</v>
      </c>
      <c r="E264" s="17" t="s">
        <v>1574</v>
      </c>
      <c r="F264" s="74">
        <f t="shared" si="7"/>
        <v>150750</v>
      </c>
      <c r="G264" s="37">
        <v>125000</v>
      </c>
      <c r="H264" s="37">
        <v>15800</v>
      </c>
      <c r="I264" s="37">
        <v>4000</v>
      </c>
      <c r="J264" s="37">
        <v>5950</v>
      </c>
      <c r="K264" s="37"/>
      <c r="L264" s="66">
        <v>20080707</v>
      </c>
    </row>
    <row r="265" spans="1:12" ht="15">
      <c r="A265" s="7">
        <v>235</v>
      </c>
      <c r="B265" s="17" t="s">
        <v>1575</v>
      </c>
      <c r="C265" s="18" t="s">
        <v>1576</v>
      </c>
      <c r="D265" s="17" t="s">
        <v>1539</v>
      </c>
      <c r="E265" s="17" t="s">
        <v>1577</v>
      </c>
      <c r="F265" s="74">
        <f t="shared" si="7"/>
        <v>100500</v>
      </c>
      <c r="G265" s="37">
        <v>40700</v>
      </c>
      <c r="H265" s="37">
        <v>59800</v>
      </c>
      <c r="I265" s="37">
        <v>0</v>
      </c>
      <c r="J265" s="37">
        <v>0</v>
      </c>
      <c r="K265" s="37"/>
      <c r="L265" s="66">
        <v>20080707</v>
      </c>
    </row>
    <row r="266" spans="1:12" ht="15">
      <c r="A266" s="7">
        <v>236</v>
      </c>
      <c r="B266" s="17" t="s">
        <v>1578</v>
      </c>
      <c r="C266" s="18" t="s">
        <v>1579</v>
      </c>
      <c r="D266" s="17" t="s">
        <v>1539</v>
      </c>
      <c r="E266" s="17" t="s">
        <v>1580</v>
      </c>
      <c r="F266" s="74">
        <f t="shared" si="7"/>
        <v>419600</v>
      </c>
      <c r="G266" s="37">
        <v>114600</v>
      </c>
      <c r="H266" s="37">
        <v>42500</v>
      </c>
      <c r="I266" s="37">
        <v>0</v>
      </c>
      <c r="J266" s="37">
        <v>262500</v>
      </c>
      <c r="K266" s="37"/>
      <c r="L266" s="66">
        <v>20080609</v>
      </c>
    </row>
    <row r="267" spans="1:12" ht="15">
      <c r="A267" s="7">
        <v>237</v>
      </c>
      <c r="B267" s="17" t="s">
        <v>1581</v>
      </c>
      <c r="C267" s="18" t="s">
        <v>1582</v>
      </c>
      <c r="D267" s="17" t="s">
        <v>1539</v>
      </c>
      <c r="E267" s="17" t="s">
        <v>1583</v>
      </c>
      <c r="F267" s="74" t="s">
        <v>621</v>
      </c>
      <c r="G267" s="74" t="s">
        <v>621</v>
      </c>
      <c r="H267" s="74" t="s">
        <v>621</v>
      </c>
      <c r="I267" s="74" t="s">
        <v>621</v>
      </c>
      <c r="J267" s="74" t="s">
        <v>621</v>
      </c>
      <c r="K267" s="74" t="s">
        <v>621</v>
      </c>
      <c r="L267" s="74" t="s">
        <v>621</v>
      </c>
    </row>
    <row r="268" spans="1:12" ht="15">
      <c r="A268" s="7">
        <v>238</v>
      </c>
      <c r="B268" s="17" t="s">
        <v>1584</v>
      </c>
      <c r="C268" s="18" t="s">
        <v>1585</v>
      </c>
      <c r="D268" s="17" t="s">
        <v>1539</v>
      </c>
      <c r="E268" s="17" t="s">
        <v>1586</v>
      </c>
      <c r="F268" s="74">
        <f aca="true" t="shared" si="8" ref="F268:F286">G268+H268+I268+J268</f>
        <v>397262</v>
      </c>
      <c r="G268" s="37">
        <v>261917</v>
      </c>
      <c r="H268" s="37">
        <v>135345</v>
      </c>
      <c r="I268" s="37">
        <v>0</v>
      </c>
      <c r="J268" s="37">
        <v>0</v>
      </c>
      <c r="K268" s="37"/>
      <c r="L268" s="66">
        <v>20080609</v>
      </c>
    </row>
    <row r="269" spans="1:12" ht="15">
      <c r="A269" s="7">
        <v>239</v>
      </c>
      <c r="B269" s="17" t="s">
        <v>1587</v>
      </c>
      <c r="C269" s="18" t="s">
        <v>1588</v>
      </c>
      <c r="D269" s="17" t="s">
        <v>1539</v>
      </c>
      <c r="E269" s="17" t="s">
        <v>1589</v>
      </c>
      <c r="F269" s="74">
        <f t="shared" si="8"/>
        <v>956095</v>
      </c>
      <c r="G269" s="37">
        <v>781000</v>
      </c>
      <c r="H269" s="37">
        <v>0</v>
      </c>
      <c r="I269" s="37">
        <v>3000</v>
      </c>
      <c r="J269" s="37">
        <v>172095</v>
      </c>
      <c r="K269" s="72"/>
      <c r="L269" s="66">
        <v>20080609</v>
      </c>
    </row>
    <row r="270" spans="1:12" ht="15">
      <c r="A270" s="7">
        <v>240</v>
      </c>
      <c r="B270" s="17" t="s">
        <v>1590</v>
      </c>
      <c r="C270" s="18" t="s">
        <v>1591</v>
      </c>
      <c r="D270" s="17" t="s">
        <v>1539</v>
      </c>
      <c r="E270" s="17" t="s">
        <v>1137</v>
      </c>
      <c r="F270" s="74">
        <f t="shared" si="8"/>
        <v>5422559</v>
      </c>
      <c r="G270" s="37">
        <v>0</v>
      </c>
      <c r="H270" s="37">
        <v>839494</v>
      </c>
      <c r="I270" s="37">
        <v>3591000</v>
      </c>
      <c r="J270" s="37">
        <v>992065</v>
      </c>
      <c r="K270" s="37"/>
      <c r="L270" s="66">
        <v>20080609</v>
      </c>
    </row>
    <row r="271" spans="1:12" ht="15">
      <c r="A271" s="7">
        <v>241</v>
      </c>
      <c r="B271" s="17" t="s">
        <v>1592</v>
      </c>
      <c r="C271" s="18" t="s">
        <v>1593</v>
      </c>
      <c r="D271" s="17" t="s">
        <v>1539</v>
      </c>
      <c r="E271" s="17" t="s">
        <v>1594</v>
      </c>
      <c r="F271" s="74">
        <f t="shared" si="8"/>
        <v>17035</v>
      </c>
      <c r="G271" s="37">
        <v>0</v>
      </c>
      <c r="H271" s="37">
        <v>17035</v>
      </c>
      <c r="I271" s="37">
        <v>0</v>
      </c>
      <c r="J271" s="37">
        <v>0</v>
      </c>
      <c r="K271" s="37"/>
      <c r="L271" s="66">
        <v>20080707</v>
      </c>
    </row>
    <row r="272" spans="1:12" ht="15">
      <c r="A272" s="7">
        <v>242</v>
      </c>
      <c r="B272" s="17" t="s">
        <v>1595</v>
      </c>
      <c r="C272" s="18" t="s">
        <v>1596</v>
      </c>
      <c r="D272" s="17" t="s">
        <v>1539</v>
      </c>
      <c r="E272" s="17" t="s">
        <v>1597</v>
      </c>
      <c r="F272" s="74">
        <f t="shared" si="8"/>
        <v>112462</v>
      </c>
      <c r="G272" s="37">
        <v>0</v>
      </c>
      <c r="H272" s="37">
        <v>92875</v>
      </c>
      <c r="I272" s="37">
        <v>0</v>
      </c>
      <c r="J272" s="37">
        <v>19587</v>
      </c>
      <c r="K272" s="37"/>
      <c r="L272" s="66">
        <v>20080707</v>
      </c>
    </row>
    <row r="273" spans="1:12" ht="15">
      <c r="A273" s="7">
        <v>243</v>
      </c>
      <c r="B273" s="17" t="s">
        <v>1598</v>
      </c>
      <c r="C273" s="18" t="s">
        <v>1599</v>
      </c>
      <c r="D273" s="17" t="s">
        <v>1539</v>
      </c>
      <c r="E273" s="17" t="s">
        <v>1600</v>
      </c>
      <c r="F273" s="74">
        <f t="shared" si="8"/>
        <v>53058</v>
      </c>
      <c r="G273" s="37">
        <v>0</v>
      </c>
      <c r="H273" s="37">
        <v>52558</v>
      </c>
      <c r="I273" s="37">
        <v>0</v>
      </c>
      <c r="J273" s="37">
        <v>500</v>
      </c>
      <c r="K273" s="37"/>
      <c r="L273" s="66">
        <v>20080707</v>
      </c>
    </row>
    <row r="274" spans="1:12" ht="15">
      <c r="A274" s="7">
        <v>244</v>
      </c>
      <c r="B274" s="17" t="s">
        <v>1601</v>
      </c>
      <c r="C274" s="18" t="s">
        <v>1602</v>
      </c>
      <c r="D274" s="17" t="s">
        <v>1539</v>
      </c>
      <c r="E274" s="17" t="s">
        <v>1603</v>
      </c>
      <c r="F274" s="74">
        <f t="shared" si="8"/>
        <v>2099668</v>
      </c>
      <c r="G274" s="37">
        <v>0</v>
      </c>
      <c r="H274" s="37">
        <v>74370</v>
      </c>
      <c r="I274" s="37">
        <v>2000000</v>
      </c>
      <c r="J274" s="37">
        <v>25298</v>
      </c>
      <c r="K274" s="37"/>
      <c r="L274" s="66">
        <v>20080707</v>
      </c>
    </row>
    <row r="275" spans="1:12" ht="15">
      <c r="A275" s="7">
        <v>245</v>
      </c>
      <c r="B275" s="17" t="s">
        <v>1604</v>
      </c>
      <c r="C275" s="18" t="s">
        <v>1605</v>
      </c>
      <c r="D275" s="17" t="s">
        <v>1539</v>
      </c>
      <c r="E275" s="17" t="s">
        <v>1606</v>
      </c>
      <c r="F275" s="74">
        <f t="shared" si="8"/>
        <v>35726</v>
      </c>
      <c r="G275" s="37">
        <v>0</v>
      </c>
      <c r="H275" s="37">
        <v>16676</v>
      </c>
      <c r="I275" s="37">
        <v>0</v>
      </c>
      <c r="J275" s="37">
        <v>19050</v>
      </c>
      <c r="K275" s="37"/>
      <c r="L275" s="66">
        <v>20080707</v>
      </c>
    </row>
    <row r="276" spans="1:12" ht="15">
      <c r="A276" s="7">
        <v>246</v>
      </c>
      <c r="B276" s="17" t="s">
        <v>1607</v>
      </c>
      <c r="C276" s="18" t="s">
        <v>1608</v>
      </c>
      <c r="D276" s="17" t="s">
        <v>1539</v>
      </c>
      <c r="E276" s="17" t="s">
        <v>1609</v>
      </c>
      <c r="F276" s="74">
        <f t="shared" si="8"/>
        <v>1390662</v>
      </c>
      <c r="G276" s="37">
        <v>1195330</v>
      </c>
      <c r="H276" s="37">
        <v>0</v>
      </c>
      <c r="I276" s="37">
        <v>20270</v>
      </c>
      <c r="J276" s="37">
        <v>175062</v>
      </c>
      <c r="K276" s="72"/>
      <c r="L276" s="66">
        <v>20080609</v>
      </c>
    </row>
    <row r="277" spans="1:12" ht="15">
      <c r="A277" s="7">
        <v>247</v>
      </c>
      <c r="B277" s="17" t="s">
        <v>1611</v>
      </c>
      <c r="C277" s="18" t="s">
        <v>1612</v>
      </c>
      <c r="D277" s="17" t="s">
        <v>1610</v>
      </c>
      <c r="E277" s="17" t="s">
        <v>1613</v>
      </c>
      <c r="F277" s="74">
        <f t="shared" si="8"/>
        <v>2248615</v>
      </c>
      <c r="G277" s="37">
        <v>175400</v>
      </c>
      <c r="H277" s="37">
        <v>1705770</v>
      </c>
      <c r="I277" s="37">
        <v>135000</v>
      </c>
      <c r="J277" s="37">
        <v>232445</v>
      </c>
      <c r="K277" s="37"/>
      <c r="L277" s="66">
        <v>20080609</v>
      </c>
    </row>
    <row r="278" spans="1:12" ht="15">
      <c r="A278" s="7">
        <v>248</v>
      </c>
      <c r="B278" s="17" t="s">
        <v>1614</v>
      </c>
      <c r="C278" s="18" t="s">
        <v>1615</v>
      </c>
      <c r="D278" s="17" t="s">
        <v>1610</v>
      </c>
      <c r="E278" s="17" t="s">
        <v>1616</v>
      </c>
      <c r="F278" s="74">
        <f t="shared" si="8"/>
        <v>15850</v>
      </c>
      <c r="G278" s="37">
        <v>0</v>
      </c>
      <c r="H278" s="37">
        <v>15850</v>
      </c>
      <c r="I278" s="37">
        <v>0</v>
      </c>
      <c r="J278" s="37">
        <v>0</v>
      </c>
      <c r="K278" s="37"/>
      <c r="L278" s="66">
        <v>20080707</v>
      </c>
    </row>
    <row r="279" spans="1:12" ht="15">
      <c r="A279" s="7">
        <v>249</v>
      </c>
      <c r="B279" s="17" t="s">
        <v>1617</v>
      </c>
      <c r="C279" s="18" t="s">
        <v>1618</v>
      </c>
      <c r="D279" s="17" t="s">
        <v>1610</v>
      </c>
      <c r="E279" s="17" t="s">
        <v>1619</v>
      </c>
      <c r="F279" s="74">
        <f t="shared" si="8"/>
        <v>108078</v>
      </c>
      <c r="G279" s="37">
        <v>0</v>
      </c>
      <c r="H279" s="37">
        <v>104078</v>
      </c>
      <c r="I279" s="37">
        <v>0</v>
      </c>
      <c r="J279" s="37">
        <v>4000</v>
      </c>
      <c r="K279" s="37"/>
      <c r="L279" s="66">
        <v>20080707</v>
      </c>
    </row>
    <row r="280" spans="1:12" s="5" customFormat="1" ht="15">
      <c r="A280" s="7">
        <v>250</v>
      </c>
      <c r="B280" s="17" t="s">
        <v>1620</v>
      </c>
      <c r="C280" s="18" t="s">
        <v>1621</v>
      </c>
      <c r="D280" s="17" t="s">
        <v>1610</v>
      </c>
      <c r="E280" s="17" t="s">
        <v>1622</v>
      </c>
      <c r="F280" s="74">
        <f t="shared" si="8"/>
        <v>136165</v>
      </c>
      <c r="G280" s="37">
        <v>1</v>
      </c>
      <c r="H280" s="37">
        <v>82789</v>
      </c>
      <c r="I280" s="37">
        <v>0</v>
      </c>
      <c r="J280" s="37">
        <v>53375</v>
      </c>
      <c r="K280" s="37"/>
      <c r="L280" s="66">
        <v>20080609</v>
      </c>
    </row>
    <row r="281" spans="1:12" ht="15">
      <c r="A281" s="7">
        <v>251</v>
      </c>
      <c r="B281" s="17" t="s">
        <v>1623</v>
      </c>
      <c r="C281" s="18" t="s">
        <v>1624</v>
      </c>
      <c r="D281" s="17" t="s">
        <v>1610</v>
      </c>
      <c r="E281" s="17" t="s">
        <v>1625</v>
      </c>
      <c r="F281" s="74">
        <f t="shared" si="8"/>
        <v>3275309</v>
      </c>
      <c r="G281" s="37">
        <v>965100</v>
      </c>
      <c r="H281" s="37">
        <v>1876948</v>
      </c>
      <c r="I281" s="37">
        <v>0</v>
      </c>
      <c r="J281" s="37">
        <v>433261</v>
      </c>
      <c r="K281" s="72"/>
      <c r="L281" s="66">
        <v>20080707</v>
      </c>
    </row>
    <row r="282" spans="1:12" ht="15">
      <c r="A282" s="7">
        <v>252</v>
      </c>
      <c r="B282" s="17" t="s">
        <v>1626</v>
      </c>
      <c r="C282" s="18" t="s">
        <v>1627</v>
      </c>
      <c r="D282" s="17" t="s">
        <v>1610</v>
      </c>
      <c r="E282" s="17" t="s">
        <v>1628</v>
      </c>
      <c r="F282" s="74">
        <f t="shared" si="8"/>
        <v>35934686</v>
      </c>
      <c r="G282" s="37">
        <v>11056101</v>
      </c>
      <c r="H282" s="37">
        <v>4150618</v>
      </c>
      <c r="I282" s="37">
        <v>3823351</v>
      </c>
      <c r="J282" s="37">
        <v>16904616</v>
      </c>
      <c r="K282" s="37"/>
      <c r="L282" s="66">
        <v>20080609</v>
      </c>
    </row>
    <row r="283" spans="1:12" ht="15">
      <c r="A283" s="7">
        <v>253</v>
      </c>
      <c r="B283" s="17" t="s">
        <v>1629</v>
      </c>
      <c r="C283" s="18" t="s">
        <v>1630</v>
      </c>
      <c r="D283" s="17" t="s">
        <v>1610</v>
      </c>
      <c r="E283" s="17" t="s">
        <v>1631</v>
      </c>
      <c r="F283" s="74">
        <f t="shared" si="8"/>
        <v>1471037</v>
      </c>
      <c r="G283" s="37">
        <v>5000</v>
      </c>
      <c r="H283" s="37">
        <v>591525</v>
      </c>
      <c r="I283" s="37">
        <v>0</v>
      </c>
      <c r="J283" s="37">
        <v>874512</v>
      </c>
      <c r="K283" s="37"/>
      <c r="L283" s="66">
        <v>20080707</v>
      </c>
    </row>
    <row r="284" spans="1:12" ht="15">
      <c r="A284" s="7">
        <v>254</v>
      </c>
      <c r="B284" s="17" t="s">
        <v>1632</v>
      </c>
      <c r="C284" s="18" t="s">
        <v>1633</v>
      </c>
      <c r="D284" s="17" t="s">
        <v>1610</v>
      </c>
      <c r="E284" s="17" t="s">
        <v>1634</v>
      </c>
      <c r="F284" s="74">
        <f t="shared" si="8"/>
        <v>2299449</v>
      </c>
      <c r="G284" s="37">
        <v>36000</v>
      </c>
      <c r="H284" s="37">
        <v>1582228</v>
      </c>
      <c r="I284" s="37">
        <v>0</v>
      </c>
      <c r="J284" s="37">
        <v>681221</v>
      </c>
      <c r="K284" s="37"/>
      <c r="L284" s="66">
        <v>20080609</v>
      </c>
    </row>
    <row r="285" spans="1:12" ht="15">
      <c r="A285" s="7">
        <v>255</v>
      </c>
      <c r="B285" s="17" t="s">
        <v>1635</v>
      </c>
      <c r="C285" s="18" t="s">
        <v>1636</v>
      </c>
      <c r="D285" s="17" t="s">
        <v>1610</v>
      </c>
      <c r="E285" s="17" t="s">
        <v>1637</v>
      </c>
      <c r="F285" s="74">
        <f t="shared" si="8"/>
        <v>1106941</v>
      </c>
      <c r="G285" s="37">
        <v>0</v>
      </c>
      <c r="H285" s="37">
        <v>310998</v>
      </c>
      <c r="I285" s="37">
        <v>0</v>
      </c>
      <c r="J285" s="37">
        <v>795943</v>
      </c>
      <c r="K285" s="37"/>
      <c r="L285" s="66">
        <v>20080707</v>
      </c>
    </row>
    <row r="286" spans="1:12" ht="15">
      <c r="A286" s="7">
        <v>256</v>
      </c>
      <c r="B286" s="17" t="s">
        <v>1638</v>
      </c>
      <c r="C286" s="18" t="s">
        <v>1639</v>
      </c>
      <c r="D286" s="17" t="s">
        <v>1610</v>
      </c>
      <c r="E286" s="17" t="s">
        <v>1640</v>
      </c>
      <c r="F286" s="74">
        <f t="shared" si="8"/>
        <v>2928664</v>
      </c>
      <c r="G286" s="37">
        <v>1444000</v>
      </c>
      <c r="H286" s="37">
        <v>1172609</v>
      </c>
      <c r="I286" s="37">
        <v>0</v>
      </c>
      <c r="J286" s="37">
        <v>312055</v>
      </c>
      <c r="K286" s="37"/>
      <c r="L286" s="66">
        <v>20080609</v>
      </c>
    </row>
    <row r="287" spans="1:12" ht="15">
      <c r="A287" s="7">
        <v>257</v>
      </c>
      <c r="B287" s="17" t="s">
        <v>1641</v>
      </c>
      <c r="C287" s="18" t="s">
        <v>1642</v>
      </c>
      <c r="D287" s="17" t="s">
        <v>1610</v>
      </c>
      <c r="E287" s="17" t="s">
        <v>1643</v>
      </c>
      <c r="F287" s="74" t="s">
        <v>621</v>
      </c>
      <c r="G287" s="74" t="s">
        <v>621</v>
      </c>
      <c r="H287" s="74" t="s">
        <v>621</v>
      </c>
      <c r="I287" s="74" t="s">
        <v>621</v>
      </c>
      <c r="J287" s="74" t="s">
        <v>621</v>
      </c>
      <c r="K287" s="74" t="s">
        <v>621</v>
      </c>
      <c r="L287" s="74" t="s">
        <v>621</v>
      </c>
    </row>
    <row r="288" spans="1:12" ht="15">
      <c r="A288" s="7">
        <v>258</v>
      </c>
      <c r="B288" s="17" t="s">
        <v>1644</v>
      </c>
      <c r="C288" s="18" t="s">
        <v>1645</v>
      </c>
      <c r="D288" s="17" t="s">
        <v>1610</v>
      </c>
      <c r="E288" s="17" t="s">
        <v>1646</v>
      </c>
      <c r="F288" s="74">
        <f aca="true" t="shared" si="9" ref="F288:F316">G288+H288+I288+J288</f>
        <v>1639717</v>
      </c>
      <c r="G288" s="37">
        <v>0</v>
      </c>
      <c r="H288" s="37">
        <v>465465</v>
      </c>
      <c r="I288" s="37">
        <v>0</v>
      </c>
      <c r="J288" s="37">
        <v>1174252</v>
      </c>
      <c r="K288" s="37"/>
      <c r="L288" s="66">
        <v>20080609</v>
      </c>
    </row>
    <row r="289" spans="1:12" ht="15">
      <c r="A289" s="7">
        <v>259</v>
      </c>
      <c r="B289" s="17" t="s">
        <v>1648</v>
      </c>
      <c r="C289" s="18" t="s">
        <v>1649</v>
      </c>
      <c r="D289" s="17" t="s">
        <v>1647</v>
      </c>
      <c r="E289" s="17" t="s">
        <v>1650</v>
      </c>
      <c r="F289" s="74">
        <f t="shared" si="9"/>
        <v>250972</v>
      </c>
      <c r="G289" s="37">
        <v>14401</v>
      </c>
      <c r="H289" s="37">
        <v>114413</v>
      </c>
      <c r="I289" s="37">
        <v>35000</v>
      </c>
      <c r="J289" s="37">
        <v>87158</v>
      </c>
      <c r="K289" s="37"/>
      <c r="L289" s="66">
        <v>20080609</v>
      </c>
    </row>
    <row r="290" spans="1:12" ht="15">
      <c r="A290" s="7">
        <v>260</v>
      </c>
      <c r="B290" s="17" t="s">
        <v>1651</v>
      </c>
      <c r="C290" s="18" t="s">
        <v>1652</v>
      </c>
      <c r="D290" s="17" t="s">
        <v>1647</v>
      </c>
      <c r="E290" s="17" t="s">
        <v>1653</v>
      </c>
      <c r="F290" s="74">
        <f t="shared" si="9"/>
        <v>709980</v>
      </c>
      <c r="G290" s="37">
        <v>340000</v>
      </c>
      <c r="H290" s="37">
        <v>360680</v>
      </c>
      <c r="I290" s="37">
        <v>500</v>
      </c>
      <c r="J290" s="37">
        <v>8800</v>
      </c>
      <c r="K290" s="37"/>
      <c r="L290" s="66">
        <v>20080609</v>
      </c>
    </row>
    <row r="291" spans="1:12" ht="15">
      <c r="A291" s="7">
        <v>261</v>
      </c>
      <c r="B291" s="17" t="s">
        <v>1654</v>
      </c>
      <c r="C291" s="18" t="s">
        <v>1655</v>
      </c>
      <c r="D291" s="17" t="s">
        <v>1647</v>
      </c>
      <c r="E291" s="17" t="s">
        <v>1656</v>
      </c>
      <c r="F291" s="74">
        <f t="shared" si="9"/>
        <v>15424</v>
      </c>
      <c r="G291" s="37">
        <v>0</v>
      </c>
      <c r="H291" s="37">
        <v>15424</v>
      </c>
      <c r="I291" s="37">
        <v>0</v>
      </c>
      <c r="J291" s="37">
        <v>0</v>
      </c>
      <c r="K291" s="37"/>
      <c r="L291" s="66">
        <v>20080609</v>
      </c>
    </row>
    <row r="292" spans="1:12" ht="15">
      <c r="A292" s="7">
        <v>262</v>
      </c>
      <c r="B292" s="17" t="s">
        <v>1657</v>
      </c>
      <c r="C292" s="18" t="s">
        <v>1658</v>
      </c>
      <c r="D292" s="17" t="s">
        <v>1647</v>
      </c>
      <c r="E292" s="17" t="s">
        <v>1659</v>
      </c>
      <c r="F292" s="74">
        <f t="shared" si="9"/>
        <v>47244</v>
      </c>
      <c r="G292" s="37">
        <v>0</v>
      </c>
      <c r="H292" s="37">
        <v>40134</v>
      </c>
      <c r="I292" s="37">
        <v>0</v>
      </c>
      <c r="J292" s="37">
        <v>7110</v>
      </c>
      <c r="K292" s="37"/>
      <c r="L292" s="66">
        <v>20080609</v>
      </c>
    </row>
    <row r="293" spans="1:12" ht="15">
      <c r="A293" s="7">
        <v>263</v>
      </c>
      <c r="B293" s="17" t="s">
        <v>1660</v>
      </c>
      <c r="C293" s="18" t="s">
        <v>1661</v>
      </c>
      <c r="D293" s="17" t="s">
        <v>1647</v>
      </c>
      <c r="E293" s="17" t="s">
        <v>1662</v>
      </c>
      <c r="F293" s="74">
        <f t="shared" si="9"/>
        <v>158201</v>
      </c>
      <c r="G293" s="37">
        <v>0</v>
      </c>
      <c r="H293" s="37">
        <v>0</v>
      </c>
      <c r="I293" s="37">
        <v>0</v>
      </c>
      <c r="J293" s="37">
        <v>158201</v>
      </c>
      <c r="K293" s="37"/>
      <c r="L293" s="66">
        <v>20080609</v>
      </c>
    </row>
    <row r="294" spans="1:12" ht="15">
      <c r="A294" s="7">
        <v>264</v>
      </c>
      <c r="B294" s="17" t="s">
        <v>1663</v>
      </c>
      <c r="C294" s="18" t="s">
        <v>1664</v>
      </c>
      <c r="D294" s="17" t="s">
        <v>1647</v>
      </c>
      <c r="E294" s="17" t="s">
        <v>1665</v>
      </c>
      <c r="F294" s="74">
        <f t="shared" si="9"/>
        <v>1245427</v>
      </c>
      <c r="G294" s="37">
        <v>1900</v>
      </c>
      <c r="H294" s="37">
        <v>555575</v>
      </c>
      <c r="I294" s="37">
        <v>0</v>
      </c>
      <c r="J294" s="37">
        <v>687952</v>
      </c>
      <c r="K294" s="37"/>
      <c r="L294" s="66">
        <v>20080609</v>
      </c>
    </row>
    <row r="295" spans="1:12" ht="15">
      <c r="A295" s="7">
        <v>265</v>
      </c>
      <c r="B295" s="17" t="s">
        <v>1666</v>
      </c>
      <c r="C295" s="18" t="s">
        <v>1667</v>
      </c>
      <c r="D295" s="17" t="s">
        <v>1647</v>
      </c>
      <c r="E295" s="17" t="s">
        <v>1668</v>
      </c>
      <c r="F295" s="74">
        <f t="shared" si="9"/>
        <v>252214</v>
      </c>
      <c r="G295" s="37">
        <v>0</v>
      </c>
      <c r="H295" s="37">
        <v>165464</v>
      </c>
      <c r="I295" s="37">
        <v>72400</v>
      </c>
      <c r="J295" s="37">
        <v>14350</v>
      </c>
      <c r="K295" s="37"/>
      <c r="L295" s="66">
        <v>20080707</v>
      </c>
    </row>
    <row r="296" spans="1:12" s="5" customFormat="1" ht="15">
      <c r="A296" s="7">
        <v>266</v>
      </c>
      <c r="B296" s="17" t="s">
        <v>1669</v>
      </c>
      <c r="C296" s="18" t="s">
        <v>1670</v>
      </c>
      <c r="D296" s="17" t="s">
        <v>1647</v>
      </c>
      <c r="E296" s="17" t="s">
        <v>1671</v>
      </c>
      <c r="F296" s="74">
        <f t="shared" si="9"/>
        <v>401895</v>
      </c>
      <c r="G296" s="37">
        <v>0</v>
      </c>
      <c r="H296" s="37">
        <v>315795</v>
      </c>
      <c r="I296" s="37">
        <v>36200</v>
      </c>
      <c r="J296" s="37">
        <v>49900</v>
      </c>
      <c r="K296" s="37"/>
      <c r="L296" s="66">
        <v>20080609</v>
      </c>
    </row>
    <row r="297" spans="1:12" ht="15">
      <c r="A297" s="7">
        <v>267</v>
      </c>
      <c r="B297" s="17" t="s">
        <v>1672</v>
      </c>
      <c r="C297" s="18" t="s">
        <v>1673</v>
      </c>
      <c r="D297" s="17" t="s">
        <v>1647</v>
      </c>
      <c r="E297" s="17" t="s">
        <v>1674</v>
      </c>
      <c r="F297" s="74">
        <f t="shared" si="9"/>
        <v>416713</v>
      </c>
      <c r="G297" s="37">
        <v>0</v>
      </c>
      <c r="H297" s="37">
        <v>62269</v>
      </c>
      <c r="I297" s="37">
        <v>0</v>
      </c>
      <c r="J297" s="37">
        <v>354444</v>
      </c>
      <c r="K297" s="37"/>
      <c r="L297" s="66">
        <v>20080609</v>
      </c>
    </row>
    <row r="298" spans="1:12" ht="15">
      <c r="A298" s="7">
        <v>268</v>
      </c>
      <c r="B298" s="17" t="s">
        <v>1675</v>
      </c>
      <c r="C298" s="18" t="s">
        <v>1676</v>
      </c>
      <c r="D298" s="17" t="s">
        <v>1647</v>
      </c>
      <c r="E298" s="17" t="s">
        <v>1554</v>
      </c>
      <c r="F298" s="74">
        <f t="shared" si="9"/>
        <v>566086</v>
      </c>
      <c r="G298" s="37">
        <v>0</v>
      </c>
      <c r="H298" s="37">
        <v>178805</v>
      </c>
      <c r="I298" s="37">
        <v>175100</v>
      </c>
      <c r="J298" s="37">
        <v>212181</v>
      </c>
      <c r="K298" s="37"/>
      <c r="L298" s="66">
        <v>20080609</v>
      </c>
    </row>
    <row r="299" spans="1:12" ht="15">
      <c r="A299" s="7">
        <v>269</v>
      </c>
      <c r="B299" s="17" t="s">
        <v>1677</v>
      </c>
      <c r="C299" s="18" t="s">
        <v>1678</v>
      </c>
      <c r="D299" s="17" t="s">
        <v>1647</v>
      </c>
      <c r="E299" s="17" t="s">
        <v>1679</v>
      </c>
      <c r="F299" s="74">
        <f t="shared" si="9"/>
        <v>128477</v>
      </c>
      <c r="G299" s="37">
        <v>0</v>
      </c>
      <c r="H299" s="37">
        <v>126552</v>
      </c>
      <c r="I299" s="37">
        <v>0</v>
      </c>
      <c r="J299" s="37">
        <v>1925</v>
      </c>
      <c r="K299" s="37"/>
      <c r="L299" s="66">
        <v>20080609</v>
      </c>
    </row>
    <row r="300" spans="1:12" ht="15">
      <c r="A300" s="7">
        <v>270</v>
      </c>
      <c r="B300" s="17" t="s">
        <v>1680</v>
      </c>
      <c r="C300" s="18" t="s">
        <v>1681</v>
      </c>
      <c r="D300" s="17" t="s">
        <v>1647</v>
      </c>
      <c r="E300" s="17" t="s">
        <v>1682</v>
      </c>
      <c r="F300" s="74">
        <f t="shared" si="9"/>
        <v>88505</v>
      </c>
      <c r="G300" s="37">
        <v>0</v>
      </c>
      <c r="H300" s="37">
        <v>88405</v>
      </c>
      <c r="I300" s="37">
        <v>0</v>
      </c>
      <c r="J300" s="37">
        <v>100</v>
      </c>
      <c r="K300" s="37"/>
      <c r="L300" s="66">
        <v>20080609</v>
      </c>
    </row>
    <row r="301" spans="1:12" ht="15">
      <c r="A301" s="7">
        <v>271</v>
      </c>
      <c r="B301" s="17" t="s">
        <v>1683</v>
      </c>
      <c r="C301" s="18" t="s">
        <v>1684</v>
      </c>
      <c r="D301" s="17" t="s">
        <v>1647</v>
      </c>
      <c r="E301" s="17" t="s">
        <v>1685</v>
      </c>
      <c r="F301" s="74">
        <f t="shared" si="9"/>
        <v>30800</v>
      </c>
      <c r="G301" s="37">
        <v>0</v>
      </c>
      <c r="H301" s="37">
        <v>29800</v>
      </c>
      <c r="I301" s="37">
        <v>1000</v>
      </c>
      <c r="J301" s="37">
        <v>0</v>
      </c>
      <c r="K301" s="37"/>
      <c r="L301" s="66">
        <v>20080609</v>
      </c>
    </row>
    <row r="302" spans="1:12" ht="15">
      <c r="A302" s="7">
        <v>272</v>
      </c>
      <c r="B302" s="17" t="s">
        <v>1686</v>
      </c>
      <c r="C302" s="18" t="s">
        <v>1687</v>
      </c>
      <c r="D302" s="17" t="s">
        <v>1647</v>
      </c>
      <c r="E302" s="17" t="s">
        <v>1688</v>
      </c>
      <c r="F302" s="74">
        <f t="shared" si="9"/>
        <v>31943</v>
      </c>
      <c r="G302" s="37">
        <v>0</v>
      </c>
      <c r="H302" s="37">
        <v>25345</v>
      </c>
      <c r="I302" s="37">
        <v>0</v>
      </c>
      <c r="J302" s="37">
        <v>6598</v>
      </c>
      <c r="K302" s="37"/>
      <c r="L302" s="66">
        <v>20080609</v>
      </c>
    </row>
    <row r="303" spans="1:12" ht="15">
      <c r="A303" s="7">
        <v>273</v>
      </c>
      <c r="B303" s="17" t="s">
        <v>1689</v>
      </c>
      <c r="C303" s="18" t="s">
        <v>1690</v>
      </c>
      <c r="D303" s="17" t="s">
        <v>1647</v>
      </c>
      <c r="E303" s="17" t="s">
        <v>1691</v>
      </c>
      <c r="F303" s="74">
        <f t="shared" si="9"/>
        <v>333272</v>
      </c>
      <c r="G303" s="37">
        <v>0</v>
      </c>
      <c r="H303" s="37">
        <v>310412</v>
      </c>
      <c r="I303" s="37">
        <v>10600</v>
      </c>
      <c r="J303" s="37">
        <v>12260</v>
      </c>
      <c r="K303" s="37"/>
      <c r="L303" s="66">
        <v>20080609</v>
      </c>
    </row>
    <row r="304" spans="1:12" ht="15">
      <c r="A304" s="7">
        <v>274</v>
      </c>
      <c r="B304" s="17" t="s">
        <v>1692</v>
      </c>
      <c r="C304" s="18" t="s">
        <v>1693</v>
      </c>
      <c r="D304" s="17" t="s">
        <v>1647</v>
      </c>
      <c r="E304" s="17" t="s">
        <v>1694</v>
      </c>
      <c r="F304" s="74">
        <f t="shared" si="9"/>
        <v>325617</v>
      </c>
      <c r="G304" s="37">
        <v>0</v>
      </c>
      <c r="H304" s="37">
        <v>312491</v>
      </c>
      <c r="I304" s="37">
        <v>0</v>
      </c>
      <c r="J304" s="37">
        <v>13126</v>
      </c>
      <c r="K304" s="37"/>
      <c r="L304" s="66">
        <v>20080609</v>
      </c>
    </row>
    <row r="305" spans="1:12" ht="15">
      <c r="A305" s="7">
        <v>275</v>
      </c>
      <c r="B305" s="17" t="s">
        <v>1695</v>
      </c>
      <c r="C305" s="18" t="s">
        <v>1696</v>
      </c>
      <c r="D305" s="17" t="s">
        <v>1647</v>
      </c>
      <c r="E305" s="17" t="s">
        <v>1697</v>
      </c>
      <c r="F305" s="74">
        <f t="shared" si="9"/>
        <v>196720</v>
      </c>
      <c r="G305" s="37">
        <v>22100</v>
      </c>
      <c r="H305" s="37">
        <v>138220</v>
      </c>
      <c r="I305" s="37">
        <v>21000</v>
      </c>
      <c r="J305" s="37">
        <v>15400</v>
      </c>
      <c r="K305" s="37"/>
      <c r="L305" s="66">
        <v>20080707</v>
      </c>
    </row>
    <row r="306" spans="1:12" ht="15">
      <c r="A306" s="7">
        <v>276</v>
      </c>
      <c r="B306" s="17" t="s">
        <v>1698</v>
      </c>
      <c r="C306" s="18" t="s">
        <v>1699</v>
      </c>
      <c r="D306" s="17" t="s">
        <v>1647</v>
      </c>
      <c r="E306" s="17" t="s">
        <v>1700</v>
      </c>
      <c r="F306" s="74">
        <f t="shared" si="9"/>
        <v>150779</v>
      </c>
      <c r="G306" s="37">
        <v>0</v>
      </c>
      <c r="H306" s="37">
        <v>47644</v>
      </c>
      <c r="I306" s="37">
        <v>0</v>
      </c>
      <c r="J306" s="37">
        <v>103135</v>
      </c>
      <c r="K306" s="37"/>
      <c r="L306" s="66">
        <v>20080609</v>
      </c>
    </row>
    <row r="307" spans="1:12" ht="15">
      <c r="A307" s="7">
        <v>277</v>
      </c>
      <c r="B307" s="17" t="s">
        <v>1701</v>
      </c>
      <c r="C307" s="18" t="s">
        <v>1702</v>
      </c>
      <c r="D307" s="17" t="s">
        <v>1647</v>
      </c>
      <c r="E307" s="17" t="s">
        <v>1703</v>
      </c>
      <c r="F307" s="74">
        <f t="shared" si="9"/>
        <v>362177</v>
      </c>
      <c r="G307" s="37">
        <v>0</v>
      </c>
      <c r="H307" s="37">
        <v>347877</v>
      </c>
      <c r="I307" s="37">
        <v>4300</v>
      </c>
      <c r="J307" s="37">
        <v>10000</v>
      </c>
      <c r="K307" s="37"/>
      <c r="L307" s="66">
        <v>20080609</v>
      </c>
    </row>
    <row r="308" spans="1:12" ht="15">
      <c r="A308" s="7">
        <v>278</v>
      </c>
      <c r="B308" s="17" t="s">
        <v>1704</v>
      </c>
      <c r="C308" s="18" t="s">
        <v>1705</v>
      </c>
      <c r="D308" s="17" t="s">
        <v>1647</v>
      </c>
      <c r="E308" s="17" t="s">
        <v>1706</v>
      </c>
      <c r="F308" s="74">
        <f t="shared" si="9"/>
        <v>93897</v>
      </c>
      <c r="G308" s="37">
        <v>0</v>
      </c>
      <c r="H308" s="37">
        <v>86997</v>
      </c>
      <c r="I308" s="37">
        <v>0</v>
      </c>
      <c r="J308" s="37">
        <v>6900</v>
      </c>
      <c r="K308" s="72"/>
      <c r="L308" s="66">
        <v>20080609</v>
      </c>
    </row>
    <row r="309" spans="1:12" ht="15">
      <c r="A309" s="7">
        <v>279</v>
      </c>
      <c r="B309" s="17" t="s">
        <v>1707</v>
      </c>
      <c r="C309" s="18" t="s">
        <v>1708</v>
      </c>
      <c r="D309" s="17" t="s">
        <v>1647</v>
      </c>
      <c r="E309" s="17" t="s">
        <v>1709</v>
      </c>
      <c r="F309" s="74">
        <f t="shared" si="9"/>
        <v>3041634</v>
      </c>
      <c r="G309" s="37">
        <v>417000</v>
      </c>
      <c r="H309" s="37">
        <v>1177334</v>
      </c>
      <c r="I309" s="37">
        <v>1069775</v>
      </c>
      <c r="J309" s="37">
        <v>377525</v>
      </c>
      <c r="K309" s="37"/>
      <c r="L309" s="66">
        <v>20080609</v>
      </c>
    </row>
    <row r="310" spans="1:12" ht="15">
      <c r="A310" s="7">
        <v>280</v>
      </c>
      <c r="B310" s="17" t="s">
        <v>1710</v>
      </c>
      <c r="C310" s="18" t="s">
        <v>1711</v>
      </c>
      <c r="D310" s="17" t="s">
        <v>1647</v>
      </c>
      <c r="E310" s="17" t="s">
        <v>1712</v>
      </c>
      <c r="F310" s="74">
        <f t="shared" si="9"/>
        <v>1906283</v>
      </c>
      <c r="G310" s="37">
        <v>1068020</v>
      </c>
      <c r="H310" s="37">
        <v>671980</v>
      </c>
      <c r="I310" s="37">
        <v>41000</v>
      </c>
      <c r="J310" s="37">
        <v>125283</v>
      </c>
      <c r="K310" s="37"/>
      <c r="L310" s="66">
        <v>20080609</v>
      </c>
    </row>
    <row r="311" spans="1:12" ht="15">
      <c r="A311" s="7">
        <v>281</v>
      </c>
      <c r="B311" s="17" t="s">
        <v>1713</v>
      </c>
      <c r="C311" s="18" t="s">
        <v>1714</v>
      </c>
      <c r="D311" s="17" t="s">
        <v>1647</v>
      </c>
      <c r="E311" s="17" t="s">
        <v>1715</v>
      </c>
      <c r="F311" s="74">
        <f t="shared" si="9"/>
        <v>18900</v>
      </c>
      <c r="G311" s="37">
        <v>0</v>
      </c>
      <c r="H311" s="37">
        <v>18900</v>
      </c>
      <c r="I311" s="37">
        <v>0</v>
      </c>
      <c r="J311" s="37">
        <v>0</v>
      </c>
      <c r="K311" s="37"/>
      <c r="L311" s="66">
        <v>20080707</v>
      </c>
    </row>
    <row r="312" spans="1:12" ht="15">
      <c r="A312" s="7">
        <v>282</v>
      </c>
      <c r="B312" s="17" t="s">
        <v>1716</v>
      </c>
      <c r="C312" s="18" t="s">
        <v>1717</v>
      </c>
      <c r="D312" s="17" t="s">
        <v>1647</v>
      </c>
      <c r="E312" s="17" t="s">
        <v>1718</v>
      </c>
      <c r="F312" s="74">
        <f t="shared" si="9"/>
        <v>1752126</v>
      </c>
      <c r="G312" s="37">
        <v>0</v>
      </c>
      <c r="H312" s="37">
        <v>542842</v>
      </c>
      <c r="I312" s="37">
        <v>1113984</v>
      </c>
      <c r="J312" s="37">
        <v>95300</v>
      </c>
      <c r="K312" s="37"/>
      <c r="L312" s="66">
        <v>20080609</v>
      </c>
    </row>
    <row r="313" spans="1:12" ht="15">
      <c r="A313" s="7">
        <v>283</v>
      </c>
      <c r="B313" s="17" t="s">
        <v>1719</v>
      </c>
      <c r="C313" s="18" t="s">
        <v>1720</v>
      </c>
      <c r="D313" s="17" t="s">
        <v>1647</v>
      </c>
      <c r="E313" s="17" t="s">
        <v>1721</v>
      </c>
      <c r="F313" s="74">
        <f t="shared" si="9"/>
        <v>562621</v>
      </c>
      <c r="G313" s="37">
        <v>6000</v>
      </c>
      <c r="H313" s="37">
        <v>389871</v>
      </c>
      <c r="I313" s="37">
        <v>0</v>
      </c>
      <c r="J313" s="37">
        <v>166750</v>
      </c>
      <c r="K313" s="37"/>
      <c r="L313" s="66">
        <v>20080707</v>
      </c>
    </row>
    <row r="314" spans="1:12" ht="15">
      <c r="A314" s="7">
        <v>284</v>
      </c>
      <c r="B314" s="17" t="s">
        <v>1722</v>
      </c>
      <c r="C314" s="18" t="s">
        <v>1723</v>
      </c>
      <c r="D314" s="17" t="s">
        <v>1647</v>
      </c>
      <c r="E314" s="17" t="s">
        <v>1724</v>
      </c>
      <c r="F314" s="74">
        <f t="shared" si="9"/>
        <v>553112</v>
      </c>
      <c r="G314" s="37">
        <v>432150</v>
      </c>
      <c r="H314" s="37">
        <v>120962</v>
      </c>
      <c r="I314" s="37">
        <v>0</v>
      </c>
      <c r="J314" s="37">
        <v>0</v>
      </c>
      <c r="K314" s="37"/>
      <c r="L314" s="66">
        <v>20080707</v>
      </c>
    </row>
    <row r="315" spans="1:12" ht="15">
      <c r="A315" s="7">
        <v>285</v>
      </c>
      <c r="B315" s="17" t="s">
        <v>1726</v>
      </c>
      <c r="C315" s="18" t="s">
        <v>1727</v>
      </c>
      <c r="D315" s="17" t="s">
        <v>1725</v>
      </c>
      <c r="E315" s="17" t="s">
        <v>1728</v>
      </c>
      <c r="F315" s="74">
        <f t="shared" si="9"/>
        <v>3319334</v>
      </c>
      <c r="G315" s="37">
        <v>2793380</v>
      </c>
      <c r="H315" s="37">
        <v>419456</v>
      </c>
      <c r="I315" s="37">
        <v>0</v>
      </c>
      <c r="J315" s="37">
        <v>106498</v>
      </c>
      <c r="K315" s="37"/>
      <c r="L315" s="66">
        <v>20080609</v>
      </c>
    </row>
    <row r="316" spans="1:12" ht="15">
      <c r="A316" s="7">
        <v>286</v>
      </c>
      <c r="B316" s="17" t="s">
        <v>4</v>
      </c>
      <c r="C316" s="18" t="s">
        <v>5</v>
      </c>
      <c r="D316" s="17" t="s">
        <v>1725</v>
      </c>
      <c r="E316" s="17" t="s">
        <v>6</v>
      </c>
      <c r="F316" s="74">
        <f t="shared" si="9"/>
        <v>3917148</v>
      </c>
      <c r="G316" s="37">
        <v>2330001</v>
      </c>
      <c r="H316" s="37">
        <v>490759</v>
      </c>
      <c r="I316" s="37">
        <v>312400</v>
      </c>
      <c r="J316" s="37">
        <v>783988</v>
      </c>
      <c r="K316" s="37"/>
      <c r="L316" s="66">
        <v>20080609</v>
      </c>
    </row>
    <row r="317" spans="1:12" ht="15">
      <c r="A317" s="7">
        <v>287</v>
      </c>
      <c r="B317" s="17" t="s">
        <v>7</v>
      </c>
      <c r="C317" s="18" t="s">
        <v>8</v>
      </c>
      <c r="D317" s="17" t="s">
        <v>1725</v>
      </c>
      <c r="E317" s="17" t="s">
        <v>905</v>
      </c>
      <c r="F317" s="74" t="s">
        <v>621</v>
      </c>
      <c r="G317" s="74" t="s">
        <v>621</v>
      </c>
      <c r="H317" s="74" t="s">
        <v>621</v>
      </c>
      <c r="I317" s="74" t="s">
        <v>621</v>
      </c>
      <c r="J317" s="74" t="s">
        <v>621</v>
      </c>
      <c r="K317" s="74" t="s">
        <v>621</v>
      </c>
      <c r="L317" s="74" t="s">
        <v>621</v>
      </c>
    </row>
    <row r="318" spans="1:12" ht="15">
      <c r="A318" s="7">
        <v>288</v>
      </c>
      <c r="B318" s="17" t="s">
        <v>9</v>
      </c>
      <c r="C318" s="18" t="s">
        <v>10</v>
      </c>
      <c r="D318" s="17" t="s">
        <v>1725</v>
      </c>
      <c r="E318" s="17" t="s">
        <v>11</v>
      </c>
      <c r="F318" s="74">
        <f aca="true" t="shared" si="10" ref="F318:F337">G318+H318+I318+J318</f>
        <v>670010</v>
      </c>
      <c r="G318" s="37">
        <v>328900</v>
      </c>
      <c r="H318" s="37">
        <v>333960</v>
      </c>
      <c r="I318" s="37">
        <v>0</v>
      </c>
      <c r="J318" s="37">
        <v>7150</v>
      </c>
      <c r="K318" s="37"/>
      <c r="L318" s="66">
        <v>20080609</v>
      </c>
    </row>
    <row r="319" spans="1:12" ht="15">
      <c r="A319" s="7">
        <v>289</v>
      </c>
      <c r="B319" s="17" t="s">
        <v>12</v>
      </c>
      <c r="C319" s="18" t="s">
        <v>13</v>
      </c>
      <c r="D319" s="17" t="s">
        <v>1725</v>
      </c>
      <c r="E319" s="17" t="s">
        <v>14</v>
      </c>
      <c r="F319" s="74">
        <f t="shared" si="10"/>
        <v>100490</v>
      </c>
      <c r="G319" s="37">
        <v>0</v>
      </c>
      <c r="H319" s="37">
        <v>76990</v>
      </c>
      <c r="I319" s="37">
        <v>23500</v>
      </c>
      <c r="J319" s="37">
        <v>0</v>
      </c>
      <c r="K319" s="37"/>
      <c r="L319" s="66">
        <v>20080609</v>
      </c>
    </row>
    <row r="320" spans="1:12" ht="15">
      <c r="A320" s="7">
        <v>290</v>
      </c>
      <c r="B320" s="17" t="s">
        <v>15</v>
      </c>
      <c r="C320" s="18" t="s">
        <v>16</v>
      </c>
      <c r="D320" s="17" t="s">
        <v>1725</v>
      </c>
      <c r="E320" s="17" t="s">
        <v>1452</v>
      </c>
      <c r="F320" s="74">
        <f t="shared" si="10"/>
        <v>1998569</v>
      </c>
      <c r="G320" s="37">
        <v>566275</v>
      </c>
      <c r="H320" s="37">
        <v>1023278</v>
      </c>
      <c r="I320" s="37">
        <v>79588</v>
      </c>
      <c r="J320" s="37">
        <v>329428</v>
      </c>
      <c r="K320" s="37"/>
      <c r="L320" s="66">
        <v>20080609</v>
      </c>
    </row>
    <row r="321" spans="1:12" ht="15">
      <c r="A321" s="7">
        <v>291</v>
      </c>
      <c r="B321" s="17" t="s">
        <v>17</v>
      </c>
      <c r="C321" s="18" t="s">
        <v>18</v>
      </c>
      <c r="D321" s="17" t="s">
        <v>1725</v>
      </c>
      <c r="E321" s="17" t="s">
        <v>1455</v>
      </c>
      <c r="F321" s="74">
        <f t="shared" si="10"/>
        <v>17305456</v>
      </c>
      <c r="G321" s="37">
        <v>11090402</v>
      </c>
      <c r="H321" s="37">
        <v>1235018</v>
      </c>
      <c r="I321" s="37">
        <v>83351</v>
      </c>
      <c r="J321" s="37">
        <v>4896685</v>
      </c>
      <c r="K321" s="37"/>
      <c r="L321" s="66">
        <v>20080609</v>
      </c>
    </row>
    <row r="322" spans="1:12" ht="15">
      <c r="A322" s="7">
        <v>292</v>
      </c>
      <c r="B322" s="17" t="s">
        <v>19</v>
      </c>
      <c r="C322" s="18" t="s">
        <v>20</v>
      </c>
      <c r="D322" s="17" t="s">
        <v>1725</v>
      </c>
      <c r="E322" s="17" t="s">
        <v>21</v>
      </c>
      <c r="F322" s="74">
        <f t="shared" si="10"/>
        <v>1935757</v>
      </c>
      <c r="G322" s="37">
        <v>0</v>
      </c>
      <c r="H322" s="37">
        <v>235432</v>
      </c>
      <c r="I322" s="37">
        <v>37225</v>
      </c>
      <c r="J322" s="37">
        <v>1663100</v>
      </c>
      <c r="K322" s="37"/>
      <c r="L322" s="66">
        <v>20080609</v>
      </c>
    </row>
    <row r="323" spans="1:12" ht="15">
      <c r="A323" s="7">
        <v>293</v>
      </c>
      <c r="B323" s="17" t="s">
        <v>22</v>
      </c>
      <c r="C323" s="18" t="s">
        <v>23</v>
      </c>
      <c r="D323" s="17" t="s">
        <v>1725</v>
      </c>
      <c r="E323" s="17" t="s">
        <v>24</v>
      </c>
      <c r="F323" s="74">
        <f t="shared" si="10"/>
        <v>3714164</v>
      </c>
      <c r="G323" s="37">
        <v>0</v>
      </c>
      <c r="H323" s="37">
        <v>1988732</v>
      </c>
      <c r="I323" s="37">
        <v>0</v>
      </c>
      <c r="J323" s="37">
        <v>1725432</v>
      </c>
      <c r="K323" s="37"/>
      <c r="L323" s="66">
        <v>20080609</v>
      </c>
    </row>
    <row r="324" spans="1:12" s="5" customFormat="1" ht="15">
      <c r="A324" s="7">
        <v>294</v>
      </c>
      <c r="B324" s="17" t="s">
        <v>25</v>
      </c>
      <c r="C324" s="18" t="s">
        <v>26</v>
      </c>
      <c r="D324" s="17" t="s">
        <v>1725</v>
      </c>
      <c r="E324" s="17" t="s">
        <v>27</v>
      </c>
      <c r="F324" s="74">
        <f t="shared" si="10"/>
        <v>6143347</v>
      </c>
      <c r="G324" s="37">
        <v>1136101</v>
      </c>
      <c r="H324" s="37">
        <v>2661075</v>
      </c>
      <c r="I324" s="37">
        <v>358851</v>
      </c>
      <c r="J324" s="37">
        <v>1987320</v>
      </c>
      <c r="K324" s="37"/>
      <c r="L324" s="66">
        <v>20080609</v>
      </c>
    </row>
    <row r="325" spans="1:12" ht="15">
      <c r="A325" s="7">
        <v>295</v>
      </c>
      <c r="B325" s="17" t="s">
        <v>28</v>
      </c>
      <c r="C325" s="18" t="s">
        <v>29</v>
      </c>
      <c r="D325" s="17" t="s">
        <v>1725</v>
      </c>
      <c r="E325" s="17" t="s">
        <v>30</v>
      </c>
      <c r="F325" s="74">
        <f t="shared" si="10"/>
        <v>742023</v>
      </c>
      <c r="G325" s="37">
        <v>86150</v>
      </c>
      <c r="H325" s="37">
        <v>56931</v>
      </c>
      <c r="I325" s="37">
        <v>0</v>
      </c>
      <c r="J325" s="37">
        <v>598942</v>
      </c>
      <c r="K325" s="37"/>
      <c r="L325" s="66">
        <v>20080707</v>
      </c>
    </row>
    <row r="326" spans="1:12" ht="15">
      <c r="A326" s="7">
        <v>296</v>
      </c>
      <c r="B326" s="17" t="s">
        <v>31</v>
      </c>
      <c r="C326" s="18" t="s">
        <v>32</v>
      </c>
      <c r="D326" s="17" t="s">
        <v>1725</v>
      </c>
      <c r="E326" s="17" t="s">
        <v>1732</v>
      </c>
      <c r="F326" s="74">
        <f t="shared" si="10"/>
        <v>2320070</v>
      </c>
      <c r="G326" s="37">
        <v>565500</v>
      </c>
      <c r="H326" s="37">
        <v>454343</v>
      </c>
      <c r="I326" s="37">
        <v>0</v>
      </c>
      <c r="J326" s="37">
        <v>1300227</v>
      </c>
      <c r="K326" s="37"/>
      <c r="L326" s="66">
        <v>20080609</v>
      </c>
    </row>
    <row r="327" spans="1:12" ht="15">
      <c r="A327" s="7">
        <v>297</v>
      </c>
      <c r="B327" s="17" t="s">
        <v>33</v>
      </c>
      <c r="C327" s="18" t="s">
        <v>34</v>
      </c>
      <c r="D327" s="17" t="s">
        <v>1725</v>
      </c>
      <c r="E327" s="17" t="s">
        <v>35</v>
      </c>
      <c r="F327" s="74">
        <f t="shared" si="10"/>
        <v>3506503</v>
      </c>
      <c r="G327" s="37">
        <v>795500</v>
      </c>
      <c r="H327" s="37">
        <v>869725</v>
      </c>
      <c r="I327" s="37">
        <v>236048</v>
      </c>
      <c r="J327" s="37">
        <v>1605230</v>
      </c>
      <c r="K327" s="37"/>
      <c r="L327" s="66">
        <v>20080707</v>
      </c>
    </row>
    <row r="328" spans="1:12" ht="15">
      <c r="A328" s="7">
        <v>298</v>
      </c>
      <c r="B328" s="17" t="s">
        <v>37</v>
      </c>
      <c r="C328" s="18" t="s">
        <v>38</v>
      </c>
      <c r="D328" s="17" t="s">
        <v>36</v>
      </c>
      <c r="E328" s="17" t="s">
        <v>39</v>
      </c>
      <c r="F328" s="74">
        <f t="shared" si="10"/>
        <v>670189</v>
      </c>
      <c r="G328" s="37">
        <v>176300</v>
      </c>
      <c r="H328" s="37">
        <v>268604</v>
      </c>
      <c r="I328" s="37">
        <v>0</v>
      </c>
      <c r="J328" s="37">
        <v>225285</v>
      </c>
      <c r="K328" s="37"/>
      <c r="L328" s="66">
        <v>20080707</v>
      </c>
    </row>
    <row r="329" spans="1:12" ht="15">
      <c r="A329" s="7">
        <v>299</v>
      </c>
      <c r="B329" s="17" t="s">
        <v>40</v>
      </c>
      <c r="C329" s="18" t="s">
        <v>41</v>
      </c>
      <c r="D329" s="17" t="s">
        <v>36</v>
      </c>
      <c r="E329" s="17" t="s">
        <v>42</v>
      </c>
      <c r="F329" s="74">
        <f t="shared" si="10"/>
        <v>277290</v>
      </c>
      <c r="G329" s="37">
        <v>0</v>
      </c>
      <c r="H329" s="37">
        <v>95376</v>
      </c>
      <c r="I329" s="37">
        <v>0</v>
      </c>
      <c r="J329" s="37">
        <v>181914</v>
      </c>
      <c r="K329" s="37"/>
      <c r="L329" s="66">
        <v>20080707</v>
      </c>
    </row>
    <row r="330" spans="1:12" ht="15">
      <c r="A330" s="7">
        <v>300</v>
      </c>
      <c r="B330" s="17" t="s">
        <v>43</v>
      </c>
      <c r="C330" s="18" t="s">
        <v>44</v>
      </c>
      <c r="D330" s="17" t="s">
        <v>36</v>
      </c>
      <c r="E330" s="17" t="s">
        <v>45</v>
      </c>
      <c r="F330" s="74">
        <f t="shared" si="10"/>
        <v>123974</v>
      </c>
      <c r="G330" s="37">
        <v>0</v>
      </c>
      <c r="H330" s="37">
        <v>122574</v>
      </c>
      <c r="I330" s="37">
        <v>0</v>
      </c>
      <c r="J330" s="37">
        <v>1400</v>
      </c>
      <c r="K330" s="37"/>
      <c r="L330" s="66">
        <v>20080609</v>
      </c>
    </row>
    <row r="331" spans="1:12" ht="15">
      <c r="A331" s="7">
        <v>301</v>
      </c>
      <c r="B331" s="17" t="s">
        <v>46</v>
      </c>
      <c r="C331" s="18" t="s">
        <v>47</v>
      </c>
      <c r="D331" s="17" t="s">
        <v>36</v>
      </c>
      <c r="E331" s="17" t="s">
        <v>48</v>
      </c>
      <c r="F331" s="74">
        <f t="shared" si="10"/>
        <v>3980085</v>
      </c>
      <c r="G331" s="37">
        <v>210000</v>
      </c>
      <c r="H331" s="37">
        <v>1878801</v>
      </c>
      <c r="I331" s="37">
        <v>1549331</v>
      </c>
      <c r="J331" s="37">
        <v>341953</v>
      </c>
      <c r="K331" s="37"/>
      <c r="L331" s="66">
        <v>20080707</v>
      </c>
    </row>
    <row r="332" spans="1:12" ht="15">
      <c r="A332" s="7">
        <v>302</v>
      </c>
      <c r="B332" s="17" t="s">
        <v>49</v>
      </c>
      <c r="C332" s="18" t="s">
        <v>50</v>
      </c>
      <c r="D332" s="17" t="s">
        <v>36</v>
      </c>
      <c r="E332" s="17" t="s">
        <v>51</v>
      </c>
      <c r="F332" s="74">
        <f t="shared" si="10"/>
        <v>5875634</v>
      </c>
      <c r="G332" s="37">
        <v>1783352</v>
      </c>
      <c r="H332" s="37">
        <v>2191956</v>
      </c>
      <c r="I332" s="37">
        <v>809000</v>
      </c>
      <c r="J332" s="37">
        <v>1091326</v>
      </c>
      <c r="K332" s="37"/>
      <c r="L332" s="66">
        <v>20080609</v>
      </c>
    </row>
    <row r="333" spans="1:12" ht="15">
      <c r="A333" s="7">
        <v>303</v>
      </c>
      <c r="B333" s="17" t="s">
        <v>52</v>
      </c>
      <c r="C333" s="18" t="s">
        <v>53</v>
      </c>
      <c r="D333" s="17" t="s">
        <v>36</v>
      </c>
      <c r="E333" s="17" t="s">
        <v>54</v>
      </c>
      <c r="F333" s="74">
        <f t="shared" si="10"/>
        <v>42954</v>
      </c>
      <c r="G333" s="37">
        <v>0</v>
      </c>
      <c r="H333" s="37">
        <v>19654</v>
      </c>
      <c r="I333" s="37">
        <v>0</v>
      </c>
      <c r="J333" s="37">
        <v>23300</v>
      </c>
      <c r="K333" s="37"/>
      <c r="L333" s="66">
        <v>20080609</v>
      </c>
    </row>
    <row r="334" spans="1:12" ht="15">
      <c r="A334" s="7">
        <v>304</v>
      </c>
      <c r="B334" s="17" t="s">
        <v>55</v>
      </c>
      <c r="C334" s="18" t="s">
        <v>56</v>
      </c>
      <c r="D334" s="17" t="s">
        <v>36</v>
      </c>
      <c r="E334" s="17" t="s">
        <v>57</v>
      </c>
      <c r="F334" s="74">
        <f t="shared" si="10"/>
        <v>1694206</v>
      </c>
      <c r="G334" s="37">
        <v>100000</v>
      </c>
      <c r="H334" s="37">
        <v>141000</v>
      </c>
      <c r="I334" s="37">
        <v>1165000</v>
      </c>
      <c r="J334" s="37">
        <v>288206</v>
      </c>
      <c r="K334" s="72"/>
      <c r="L334" s="66">
        <v>20080609</v>
      </c>
    </row>
    <row r="335" spans="1:12" ht="15">
      <c r="A335" s="7">
        <v>305</v>
      </c>
      <c r="B335" s="17" t="s">
        <v>58</v>
      </c>
      <c r="C335" s="18" t="s">
        <v>59</v>
      </c>
      <c r="D335" s="17" t="s">
        <v>36</v>
      </c>
      <c r="E335" s="17" t="s">
        <v>60</v>
      </c>
      <c r="F335" s="74">
        <f t="shared" si="10"/>
        <v>333393</v>
      </c>
      <c r="G335" s="37">
        <v>0</v>
      </c>
      <c r="H335" s="37">
        <v>300393</v>
      </c>
      <c r="I335" s="37">
        <v>31200</v>
      </c>
      <c r="J335" s="37">
        <v>1800</v>
      </c>
      <c r="K335" s="37"/>
      <c r="L335" s="66">
        <v>20080609</v>
      </c>
    </row>
    <row r="336" spans="1:12" ht="15">
      <c r="A336" s="7">
        <v>306</v>
      </c>
      <c r="B336" s="17" t="s">
        <v>61</v>
      </c>
      <c r="C336" s="18" t="s">
        <v>62</v>
      </c>
      <c r="D336" s="17" t="s">
        <v>36</v>
      </c>
      <c r="E336" s="17" t="s">
        <v>63</v>
      </c>
      <c r="F336" s="74">
        <f t="shared" si="10"/>
        <v>12190071</v>
      </c>
      <c r="G336" s="37">
        <v>92643</v>
      </c>
      <c r="H336" s="37">
        <v>1924262</v>
      </c>
      <c r="I336" s="37">
        <v>9165338</v>
      </c>
      <c r="J336" s="37">
        <v>1007828</v>
      </c>
      <c r="K336" s="37"/>
      <c r="L336" s="66">
        <v>20080707</v>
      </c>
    </row>
    <row r="337" spans="1:12" ht="15">
      <c r="A337" s="7">
        <v>307</v>
      </c>
      <c r="B337" s="17" t="s">
        <v>64</v>
      </c>
      <c r="C337" s="18" t="s">
        <v>65</v>
      </c>
      <c r="D337" s="17" t="s">
        <v>36</v>
      </c>
      <c r="E337" s="17" t="s">
        <v>66</v>
      </c>
      <c r="F337" s="74">
        <f t="shared" si="10"/>
        <v>1536518</v>
      </c>
      <c r="G337" s="37">
        <v>226000</v>
      </c>
      <c r="H337" s="37">
        <v>1264781</v>
      </c>
      <c r="I337" s="37">
        <v>0</v>
      </c>
      <c r="J337" s="37">
        <v>45737</v>
      </c>
      <c r="K337" s="37"/>
      <c r="L337" s="66">
        <v>20080609</v>
      </c>
    </row>
    <row r="338" spans="1:12" ht="15">
      <c r="A338" s="7">
        <v>308</v>
      </c>
      <c r="B338" s="17" t="s">
        <v>67</v>
      </c>
      <c r="C338" s="18" t="s">
        <v>68</v>
      </c>
      <c r="D338" s="17" t="s">
        <v>36</v>
      </c>
      <c r="E338" s="17" t="s">
        <v>69</v>
      </c>
      <c r="F338" s="74" t="s">
        <v>621</v>
      </c>
      <c r="G338" s="74" t="s">
        <v>621</v>
      </c>
      <c r="H338" s="74" t="s">
        <v>621</v>
      </c>
      <c r="I338" s="74" t="s">
        <v>621</v>
      </c>
      <c r="J338" s="74" t="s">
        <v>621</v>
      </c>
      <c r="K338" s="74" t="s">
        <v>621</v>
      </c>
      <c r="L338" s="74" t="s">
        <v>621</v>
      </c>
    </row>
    <row r="339" spans="1:12" ht="15">
      <c r="A339" s="7">
        <v>309</v>
      </c>
      <c r="B339" s="17" t="s">
        <v>70</v>
      </c>
      <c r="C339" s="18" t="s">
        <v>71</v>
      </c>
      <c r="D339" s="17" t="s">
        <v>36</v>
      </c>
      <c r="E339" s="17" t="s">
        <v>72</v>
      </c>
      <c r="F339" s="74">
        <f>G339+H339+I339+J339</f>
        <v>166838</v>
      </c>
      <c r="G339" s="37">
        <v>0</v>
      </c>
      <c r="H339" s="37">
        <v>165337</v>
      </c>
      <c r="I339" s="37">
        <v>0</v>
      </c>
      <c r="J339" s="37">
        <v>1501</v>
      </c>
      <c r="K339" s="37"/>
      <c r="L339" s="66">
        <v>20080609</v>
      </c>
    </row>
    <row r="340" spans="1:12" ht="15">
      <c r="A340" s="7">
        <v>310</v>
      </c>
      <c r="B340" s="17" t="s">
        <v>73</v>
      </c>
      <c r="C340" s="18" t="s">
        <v>74</v>
      </c>
      <c r="D340" s="17" t="s">
        <v>36</v>
      </c>
      <c r="E340" s="17" t="s">
        <v>1571</v>
      </c>
      <c r="F340" s="74">
        <f>G340+H340+I340+J340</f>
        <v>8116208</v>
      </c>
      <c r="G340" s="37">
        <v>4029453</v>
      </c>
      <c r="H340" s="37">
        <v>902632</v>
      </c>
      <c r="I340" s="37">
        <v>810514</v>
      </c>
      <c r="J340" s="37">
        <v>2373609</v>
      </c>
      <c r="K340" s="37"/>
      <c r="L340" s="66">
        <v>20080609</v>
      </c>
    </row>
    <row r="341" spans="1:12" ht="15">
      <c r="A341" s="7">
        <v>311</v>
      </c>
      <c r="B341" s="17" t="s">
        <v>75</v>
      </c>
      <c r="C341" s="18" t="s">
        <v>76</v>
      </c>
      <c r="D341" s="17" t="s">
        <v>36</v>
      </c>
      <c r="E341" s="17" t="s">
        <v>570</v>
      </c>
      <c r="F341" s="74">
        <f>G341+H341+I341+J341</f>
        <v>18007439</v>
      </c>
      <c r="G341" s="37">
        <v>0</v>
      </c>
      <c r="H341" s="37">
        <v>263305</v>
      </c>
      <c r="I341" s="37">
        <v>239000</v>
      </c>
      <c r="J341" s="37">
        <v>17505134</v>
      </c>
      <c r="K341" s="37"/>
      <c r="L341" s="66">
        <v>20080609</v>
      </c>
    </row>
    <row r="342" spans="1:12" ht="15">
      <c r="A342" s="7">
        <v>312</v>
      </c>
      <c r="B342" s="17" t="s">
        <v>77</v>
      </c>
      <c r="C342" s="18" t="s">
        <v>78</v>
      </c>
      <c r="D342" s="17" t="s">
        <v>36</v>
      </c>
      <c r="E342" s="17" t="s">
        <v>79</v>
      </c>
      <c r="F342" s="74">
        <f>G342+H342+I342+J342</f>
        <v>1497284</v>
      </c>
      <c r="G342" s="37">
        <v>314100</v>
      </c>
      <c r="H342" s="37">
        <v>300125</v>
      </c>
      <c r="I342" s="37">
        <v>0</v>
      </c>
      <c r="J342" s="37">
        <v>883059</v>
      </c>
      <c r="K342" s="72"/>
      <c r="L342" s="66">
        <v>20080609</v>
      </c>
    </row>
    <row r="343" spans="1:12" ht="15">
      <c r="A343" s="7">
        <v>313</v>
      </c>
      <c r="B343" s="17" t="s">
        <v>80</v>
      </c>
      <c r="C343" s="18" t="s">
        <v>81</v>
      </c>
      <c r="D343" s="17" t="s">
        <v>36</v>
      </c>
      <c r="E343" s="17" t="s">
        <v>82</v>
      </c>
      <c r="F343" s="74">
        <f>G343+H343+I343+J343</f>
        <v>3363978</v>
      </c>
      <c r="G343" s="37">
        <v>123100</v>
      </c>
      <c r="H343" s="37">
        <v>338222</v>
      </c>
      <c r="I343" s="37">
        <v>1524430</v>
      </c>
      <c r="J343" s="37">
        <v>1378226</v>
      </c>
      <c r="K343" s="72"/>
      <c r="L343" s="66">
        <v>20080707</v>
      </c>
    </row>
    <row r="344" spans="1:12" ht="15">
      <c r="A344" s="7">
        <v>314</v>
      </c>
      <c r="B344" s="17" t="s">
        <v>83</v>
      </c>
      <c r="C344" s="18" t="s">
        <v>84</v>
      </c>
      <c r="D344" s="17" t="s">
        <v>36</v>
      </c>
      <c r="E344" s="17" t="s">
        <v>85</v>
      </c>
      <c r="F344" s="74" t="s">
        <v>621</v>
      </c>
      <c r="G344" s="74" t="s">
        <v>621</v>
      </c>
      <c r="H344" s="74" t="s">
        <v>621</v>
      </c>
      <c r="I344" s="74" t="s">
        <v>621</v>
      </c>
      <c r="J344" s="74" t="s">
        <v>621</v>
      </c>
      <c r="K344" s="74" t="s">
        <v>621</v>
      </c>
      <c r="L344" s="74" t="s">
        <v>621</v>
      </c>
    </row>
    <row r="345" spans="1:12" ht="15">
      <c r="A345" s="7">
        <v>315</v>
      </c>
      <c r="B345" s="17" t="s">
        <v>86</v>
      </c>
      <c r="C345" s="18" t="s">
        <v>87</v>
      </c>
      <c r="D345" s="17" t="s">
        <v>36</v>
      </c>
      <c r="E345" s="17" t="s">
        <v>88</v>
      </c>
      <c r="F345" s="74">
        <f aca="true" t="shared" si="11" ref="F345:F356">G345+H345+I345+J345</f>
        <v>2789585</v>
      </c>
      <c r="G345" s="37">
        <v>221903</v>
      </c>
      <c r="H345" s="37">
        <v>522196</v>
      </c>
      <c r="I345" s="37">
        <v>2500</v>
      </c>
      <c r="J345" s="37">
        <v>2042986</v>
      </c>
      <c r="K345" s="72"/>
      <c r="L345" s="66">
        <v>20080609</v>
      </c>
    </row>
    <row r="346" spans="1:12" ht="15">
      <c r="A346" s="7">
        <v>316</v>
      </c>
      <c r="B346" s="17" t="s">
        <v>89</v>
      </c>
      <c r="C346" s="18" t="s">
        <v>90</v>
      </c>
      <c r="D346" s="17" t="s">
        <v>36</v>
      </c>
      <c r="E346" s="17" t="s">
        <v>91</v>
      </c>
      <c r="F346" s="74">
        <f t="shared" si="11"/>
        <v>1209401</v>
      </c>
      <c r="G346" s="37">
        <v>436000</v>
      </c>
      <c r="H346" s="37">
        <v>541454</v>
      </c>
      <c r="I346" s="37">
        <v>35745</v>
      </c>
      <c r="J346" s="37">
        <v>196202</v>
      </c>
      <c r="K346" s="37"/>
      <c r="L346" s="66">
        <v>20080609</v>
      </c>
    </row>
    <row r="347" spans="1:12" ht="15">
      <c r="A347" s="7">
        <v>317</v>
      </c>
      <c r="B347" s="17" t="s">
        <v>92</v>
      </c>
      <c r="C347" s="18" t="s">
        <v>93</v>
      </c>
      <c r="D347" s="17" t="s">
        <v>36</v>
      </c>
      <c r="E347" s="17" t="s">
        <v>94</v>
      </c>
      <c r="F347" s="74">
        <f t="shared" si="11"/>
        <v>435539</v>
      </c>
      <c r="G347" s="37">
        <v>148200</v>
      </c>
      <c r="H347" s="37">
        <v>264250</v>
      </c>
      <c r="I347" s="37">
        <v>5000</v>
      </c>
      <c r="J347" s="37">
        <v>18089</v>
      </c>
      <c r="K347" s="37"/>
      <c r="L347" s="66">
        <v>20080707</v>
      </c>
    </row>
    <row r="348" spans="1:12" ht="15">
      <c r="A348" s="7">
        <v>318</v>
      </c>
      <c r="B348" s="17" t="s">
        <v>95</v>
      </c>
      <c r="C348" s="18" t="s">
        <v>96</v>
      </c>
      <c r="D348" s="17" t="s">
        <v>36</v>
      </c>
      <c r="E348" s="17" t="s">
        <v>97</v>
      </c>
      <c r="F348" s="74">
        <f t="shared" si="11"/>
        <v>9430102</v>
      </c>
      <c r="G348" s="37">
        <v>1658845</v>
      </c>
      <c r="H348" s="37">
        <v>1440718</v>
      </c>
      <c r="I348" s="37">
        <v>227000</v>
      </c>
      <c r="J348" s="37">
        <v>6103539</v>
      </c>
      <c r="K348" s="37"/>
      <c r="L348" s="66">
        <v>20080609</v>
      </c>
    </row>
    <row r="349" spans="1:12" ht="15">
      <c r="A349" s="7">
        <v>319</v>
      </c>
      <c r="B349" s="17" t="s">
        <v>98</v>
      </c>
      <c r="C349" s="18" t="s">
        <v>99</v>
      </c>
      <c r="D349" s="17" t="s">
        <v>36</v>
      </c>
      <c r="E349" s="17" t="s">
        <v>100</v>
      </c>
      <c r="F349" s="74">
        <f t="shared" si="11"/>
        <v>2326303</v>
      </c>
      <c r="G349" s="37">
        <v>0</v>
      </c>
      <c r="H349" s="37">
        <v>379165</v>
      </c>
      <c r="I349" s="37">
        <v>0</v>
      </c>
      <c r="J349" s="37">
        <v>1947138</v>
      </c>
      <c r="K349" s="72"/>
      <c r="L349" s="66">
        <v>20080609</v>
      </c>
    </row>
    <row r="350" spans="1:12" ht="15">
      <c r="A350" s="7">
        <v>320</v>
      </c>
      <c r="B350" s="17" t="s">
        <v>101</v>
      </c>
      <c r="C350" s="18" t="s">
        <v>102</v>
      </c>
      <c r="D350" s="17" t="s">
        <v>36</v>
      </c>
      <c r="E350" s="17" t="s">
        <v>103</v>
      </c>
      <c r="F350" s="74">
        <f t="shared" si="11"/>
        <v>399386</v>
      </c>
      <c r="G350" s="37">
        <v>171305</v>
      </c>
      <c r="H350" s="37">
        <v>206579</v>
      </c>
      <c r="I350" s="37">
        <v>250</v>
      </c>
      <c r="J350" s="37">
        <v>21252</v>
      </c>
      <c r="K350" s="37"/>
      <c r="L350" s="66">
        <v>20080707</v>
      </c>
    </row>
    <row r="351" spans="1:12" ht="15">
      <c r="A351" s="7">
        <v>321</v>
      </c>
      <c r="B351" s="17" t="s">
        <v>104</v>
      </c>
      <c r="C351" s="18" t="s">
        <v>105</v>
      </c>
      <c r="D351" s="17" t="s">
        <v>36</v>
      </c>
      <c r="E351" s="17" t="s">
        <v>106</v>
      </c>
      <c r="F351" s="74">
        <f t="shared" si="11"/>
        <v>581112</v>
      </c>
      <c r="G351" s="37">
        <v>6000</v>
      </c>
      <c r="H351" s="37">
        <v>441616</v>
      </c>
      <c r="I351" s="37">
        <v>0</v>
      </c>
      <c r="J351" s="37">
        <v>133496</v>
      </c>
      <c r="K351" s="72"/>
      <c r="L351" s="66">
        <v>20080609</v>
      </c>
    </row>
    <row r="352" spans="1:12" ht="15">
      <c r="A352" s="7">
        <v>322</v>
      </c>
      <c r="B352" s="17" t="s">
        <v>107</v>
      </c>
      <c r="C352" s="18" t="s">
        <v>108</v>
      </c>
      <c r="D352" s="17" t="s">
        <v>36</v>
      </c>
      <c r="E352" s="17" t="s">
        <v>109</v>
      </c>
      <c r="F352" s="74">
        <f t="shared" si="11"/>
        <v>4582670</v>
      </c>
      <c r="G352" s="37">
        <v>271310</v>
      </c>
      <c r="H352" s="37">
        <v>2233889</v>
      </c>
      <c r="I352" s="37">
        <v>1254996</v>
      </c>
      <c r="J352" s="37">
        <v>822475</v>
      </c>
      <c r="K352" s="37"/>
      <c r="L352" s="66">
        <v>20080609</v>
      </c>
    </row>
    <row r="353" spans="1:12" ht="15">
      <c r="A353" s="7">
        <v>323</v>
      </c>
      <c r="B353" s="17" t="s">
        <v>111</v>
      </c>
      <c r="C353" s="18" t="s">
        <v>112</v>
      </c>
      <c r="D353" s="17" t="s">
        <v>110</v>
      </c>
      <c r="E353" s="17" t="s">
        <v>113</v>
      </c>
      <c r="F353" s="74">
        <f t="shared" si="11"/>
        <v>202166</v>
      </c>
      <c r="G353" s="37">
        <v>0</v>
      </c>
      <c r="H353" s="37">
        <v>198716</v>
      </c>
      <c r="I353" s="37">
        <v>0</v>
      </c>
      <c r="J353" s="37">
        <v>3450</v>
      </c>
      <c r="K353" s="37"/>
      <c r="L353" s="66">
        <v>20080609</v>
      </c>
    </row>
    <row r="354" spans="1:12" ht="15">
      <c r="A354" s="7">
        <v>324</v>
      </c>
      <c r="B354" s="17" t="s">
        <v>114</v>
      </c>
      <c r="C354" s="18" t="s">
        <v>115</v>
      </c>
      <c r="D354" s="17" t="s">
        <v>110</v>
      </c>
      <c r="E354" s="17" t="s">
        <v>116</v>
      </c>
      <c r="F354" s="74">
        <f t="shared" si="11"/>
        <v>134492</v>
      </c>
      <c r="G354" s="37">
        <v>0</v>
      </c>
      <c r="H354" s="37">
        <v>134492</v>
      </c>
      <c r="I354" s="37">
        <v>0</v>
      </c>
      <c r="J354" s="37">
        <v>0</v>
      </c>
      <c r="K354" s="37"/>
      <c r="L354" s="66">
        <v>20080609</v>
      </c>
    </row>
    <row r="355" spans="1:12" ht="15">
      <c r="A355" s="7">
        <v>325</v>
      </c>
      <c r="B355" s="17" t="s">
        <v>117</v>
      </c>
      <c r="C355" s="18" t="s">
        <v>118</v>
      </c>
      <c r="D355" s="17" t="s">
        <v>110</v>
      </c>
      <c r="E355" s="17" t="s">
        <v>119</v>
      </c>
      <c r="F355" s="74">
        <f t="shared" si="11"/>
        <v>4010373</v>
      </c>
      <c r="G355" s="37">
        <v>97200</v>
      </c>
      <c r="H355" s="37">
        <v>1658506</v>
      </c>
      <c r="I355" s="37">
        <v>0</v>
      </c>
      <c r="J355" s="37">
        <v>2254667</v>
      </c>
      <c r="K355" s="37"/>
      <c r="L355" s="66">
        <v>20080609</v>
      </c>
    </row>
    <row r="356" spans="1:12" ht="15">
      <c r="A356" s="7">
        <v>326</v>
      </c>
      <c r="B356" s="17" t="s">
        <v>120</v>
      </c>
      <c r="C356" s="18" t="s">
        <v>121</v>
      </c>
      <c r="D356" s="17" t="s">
        <v>110</v>
      </c>
      <c r="E356" s="17" t="s">
        <v>122</v>
      </c>
      <c r="F356" s="74">
        <f t="shared" si="11"/>
        <v>700801</v>
      </c>
      <c r="G356" s="37">
        <v>0</v>
      </c>
      <c r="H356" s="37">
        <v>0</v>
      </c>
      <c r="I356" s="37">
        <v>216500</v>
      </c>
      <c r="J356" s="37">
        <v>484301</v>
      </c>
      <c r="K356" s="37"/>
      <c r="L356" s="66">
        <v>20080609</v>
      </c>
    </row>
    <row r="357" spans="1:12" ht="15">
      <c r="A357" s="7">
        <v>327</v>
      </c>
      <c r="B357" s="17" t="s">
        <v>123</v>
      </c>
      <c r="C357" s="18" t="s">
        <v>124</v>
      </c>
      <c r="D357" s="17" t="s">
        <v>110</v>
      </c>
      <c r="E357" s="17" t="s">
        <v>125</v>
      </c>
      <c r="F357" s="74" t="s">
        <v>621</v>
      </c>
      <c r="G357" s="74" t="s">
        <v>621</v>
      </c>
      <c r="H357" s="74" t="s">
        <v>621</v>
      </c>
      <c r="I357" s="74" t="s">
        <v>621</v>
      </c>
      <c r="J357" s="74" t="s">
        <v>621</v>
      </c>
      <c r="K357" s="74" t="s">
        <v>621</v>
      </c>
      <c r="L357" s="74" t="s">
        <v>621</v>
      </c>
    </row>
    <row r="358" spans="1:12" ht="15">
      <c r="A358" s="7">
        <v>328</v>
      </c>
      <c r="B358" s="17" t="s">
        <v>126</v>
      </c>
      <c r="C358" s="18" t="s">
        <v>127</v>
      </c>
      <c r="D358" s="17" t="s">
        <v>110</v>
      </c>
      <c r="E358" s="17" t="s">
        <v>128</v>
      </c>
      <c r="F358" s="74">
        <f>G358+H358+I358+J358</f>
        <v>364310</v>
      </c>
      <c r="G358" s="37">
        <v>23001</v>
      </c>
      <c r="H358" s="37">
        <v>295320</v>
      </c>
      <c r="I358" s="37">
        <v>0</v>
      </c>
      <c r="J358" s="37">
        <v>45989</v>
      </c>
      <c r="K358" s="37"/>
      <c r="L358" s="66">
        <v>20080609</v>
      </c>
    </row>
    <row r="359" spans="1:12" ht="15">
      <c r="A359" s="7">
        <v>329</v>
      </c>
      <c r="B359" s="17" t="s">
        <v>129</v>
      </c>
      <c r="C359" s="18" t="s">
        <v>130</v>
      </c>
      <c r="D359" s="17" t="s">
        <v>110</v>
      </c>
      <c r="E359" s="17" t="s">
        <v>131</v>
      </c>
      <c r="F359" s="74">
        <f>G359+H359+I359+J359</f>
        <v>412573</v>
      </c>
      <c r="G359" s="37">
        <v>1800</v>
      </c>
      <c r="H359" s="37">
        <v>254523</v>
      </c>
      <c r="I359" s="37">
        <v>250</v>
      </c>
      <c r="J359" s="37">
        <v>156000</v>
      </c>
      <c r="K359" s="37"/>
      <c r="L359" s="66">
        <v>20080609</v>
      </c>
    </row>
    <row r="360" spans="1:12" ht="15">
      <c r="A360" s="7">
        <v>330</v>
      </c>
      <c r="B360" s="17" t="s">
        <v>132</v>
      </c>
      <c r="C360" s="18" t="s">
        <v>133</v>
      </c>
      <c r="D360" s="17" t="s">
        <v>110</v>
      </c>
      <c r="E360" s="17" t="s">
        <v>134</v>
      </c>
      <c r="F360" s="74">
        <f>G360+H360+I360+J360</f>
        <v>331653</v>
      </c>
      <c r="G360" s="37">
        <v>0</v>
      </c>
      <c r="H360" s="37">
        <v>309800</v>
      </c>
      <c r="I360" s="37">
        <v>0</v>
      </c>
      <c r="J360" s="37">
        <v>21853</v>
      </c>
      <c r="K360" s="37"/>
      <c r="L360" s="66">
        <v>20080609</v>
      </c>
    </row>
    <row r="361" spans="1:12" ht="15">
      <c r="A361" s="7">
        <v>331</v>
      </c>
      <c r="B361" s="17" t="s">
        <v>135</v>
      </c>
      <c r="C361" s="18" t="s">
        <v>136</v>
      </c>
      <c r="D361" s="17" t="s">
        <v>110</v>
      </c>
      <c r="E361" s="17" t="s">
        <v>137</v>
      </c>
      <c r="F361" s="74">
        <f>G361+H361+I361+J361</f>
        <v>4781384</v>
      </c>
      <c r="G361" s="37">
        <v>3725001</v>
      </c>
      <c r="H361" s="37">
        <v>683883</v>
      </c>
      <c r="I361" s="37">
        <v>149300</v>
      </c>
      <c r="J361" s="37">
        <v>223200</v>
      </c>
      <c r="K361" s="37"/>
      <c r="L361" s="66">
        <v>20080609</v>
      </c>
    </row>
    <row r="362" spans="1:12" ht="15">
      <c r="A362" s="7">
        <v>332</v>
      </c>
      <c r="B362" s="17" t="s">
        <v>138</v>
      </c>
      <c r="C362" s="18" t="s">
        <v>139</v>
      </c>
      <c r="D362" s="17" t="s">
        <v>110</v>
      </c>
      <c r="E362" s="17" t="s">
        <v>140</v>
      </c>
      <c r="F362" s="74" t="s">
        <v>621</v>
      </c>
      <c r="G362" s="74" t="s">
        <v>621</v>
      </c>
      <c r="H362" s="74" t="s">
        <v>621</v>
      </c>
      <c r="I362" s="74" t="s">
        <v>621</v>
      </c>
      <c r="J362" s="74" t="s">
        <v>621</v>
      </c>
      <c r="K362" s="74" t="s">
        <v>621</v>
      </c>
      <c r="L362" s="74" t="s">
        <v>621</v>
      </c>
    </row>
    <row r="363" spans="1:12" ht="15">
      <c r="A363" s="7">
        <v>333</v>
      </c>
      <c r="B363" s="17" t="s">
        <v>141</v>
      </c>
      <c r="C363" s="18" t="s">
        <v>142</v>
      </c>
      <c r="D363" s="17" t="s">
        <v>110</v>
      </c>
      <c r="E363" s="17" t="s">
        <v>143</v>
      </c>
      <c r="F363" s="74">
        <f>G363+H363+I363+J363</f>
        <v>3682568</v>
      </c>
      <c r="G363" s="37">
        <v>1315502</v>
      </c>
      <c r="H363" s="37">
        <v>191236</v>
      </c>
      <c r="I363" s="37">
        <v>1275479</v>
      </c>
      <c r="J363" s="37">
        <v>900351</v>
      </c>
      <c r="K363" s="37"/>
      <c r="L363" s="66">
        <v>20080609</v>
      </c>
    </row>
    <row r="364" spans="1:12" ht="15">
      <c r="A364" s="7">
        <v>334</v>
      </c>
      <c r="B364" s="17" t="s">
        <v>144</v>
      </c>
      <c r="C364" s="18" t="s">
        <v>145</v>
      </c>
      <c r="D364" s="17" t="s">
        <v>110</v>
      </c>
      <c r="E364" s="17" t="s">
        <v>146</v>
      </c>
      <c r="F364" s="74">
        <f>G364+H364+I364+J364</f>
        <v>11200</v>
      </c>
      <c r="G364" s="37">
        <v>0</v>
      </c>
      <c r="H364" s="37">
        <v>11200</v>
      </c>
      <c r="I364" s="37">
        <v>0</v>
      </c>
      <c r="J364" s="37">
        <v>0</v>
      </c>
      <c r="K364" s="37"/>
      <c r="L364" s="66">
        <v>20080609</v>
      </c>
    </row>
    <row r="365" spans="1:12" ht="15">
      <c r="A365" s="7">
        <v>335</v>
      </c>
      <c r="B365" s="17" t="s">
        <v>147</v>
      </c>
      <c r="C365" s="18" t="s">
        <v>148</v>
      </c>
      <c r="D365" s="17" t="s">
        <v>110</v>
      </c>
      <c r="E365" s="17" t="s">
        <v>149</v>
      </c>
      <c r="F365" s="74">
        <f>G365+H365+I365+J365</f>
        <v>375146</v>
      </c>
      <c r="G365" s="37">
        <v>13000</v>
      </c>
      <c r="H365" s="37">
        <v>361396</v>
      </c>
      <c r="I365" s="37">
        <v>0</v>
      </c>
      <c r="J365" s="37">
        <v>750</v>
      </c>
      <c r="K365" s="37"/>
      <c r="L365" s="66">
        <v>20080609</v>
      </c>
    </row>
    <row r="366" spans="1:12" ht="15">
      <c r="A366" s="7">
        <v>336</v>
      </c>
      <c r="B366" s="17" t="s">
        <v>150</v>
      </c>
      <c r="C366" s="18" t="s">
        <v>151</v>
      </c>
      <c r="D366" s="17" t="s">
        <v>110</v>
      </c>
      <c r="E366" s="17" t="s">
        <v>152</v>
      </c>
      <c r="F366" s="74">
        <f>G366+H366+I366+J366</f>
        <v>210535</v>
      </c>
      <c r="G366" s="37">
        <v>15085</v>
      </c>
      <c r="H366" s="37">
        <v>187950</v>
      </c>
      <c r="I366" s="37">
        <v>0</v>
      </c>
      <c r="J366" s="37">
        <v>7500</v>
      </c>
      <c r="K366" s="37"/>
      <c r="L366" s="66">
        <v>20080707</v>
      </c>
    </row>
    <row r="367" spans="1:12" ht="15">
      <c r="A367" s="7">
        <v>337</v>
      </c>
      <c r="B367" s="17" t="s">
        <v>153</v>
      </c>
      <c r="C367" s="18" t="s">
        <v>154</v>
      </c>
      <c r="D367" s="17" t="s">
        <v>110</v>
      </c>
      <c r="E367" s="17" t="s">
        <v>155</v>
      </c>
      <c r="F367" s="74">
        <f>G367+H367+I367+J367</f>
        <v>668485</v>
      </c>
      <c r="G367" s="37">
        <v>424999</v>
      </c>
      <c r="H367" s="37">
        <v>140886</v>
      </c>
      <c r="I367" s="37">
        <v>30000</v>
      </c>
      <c r="J367" s="37">
        <v>72600</v>
      </c>
      <c r="K367" s="37"/>
      <c r="L367" s="66">
        <v>20080609</v>
      </c>
    </row>
    <row r="368" spans="1:12" ht="15">
      <c r="A368" s="7">
        <v>338</v>
      </c>
      <c r="B368" s="17" t="s">
        <v>156</v>
      </c>
      <c r="C368" s="18" t="s">
        <v>157</v>
      </c>
      <c r="D368" s="17" t="s">
        <v>110</v>
      </c>
      <c r="E368" s="17" t="s">
        <v>158</v>
      </c>
      <c r="F368" s="74" t="s">
        <v>621</v>
      </c>
      <c r="G368" s="74" t="s">
        <v>621</v>
      </c>
      <c r="H368" s="74" t="s">
        <v>621</v>
      </c>
      <c r="I368" s="74" t="s">
        <v>621</v>
      </c>
      <c r="J368" s="74" t="s">
        <v>621</v>
      </c>
      <c r="K368" s="74" t="s">
        <v>621</v>
      </c>
      <c r="L368" s="74" t="s">
        <v>621</v>
      </c>
    </row>
    <row r="369" spans="1:12" ht="15">
      <c r="A369" s="7">
        <v>339</v>
      </c>
      <c r="B369" s="17" t="s">
        <v>159</v>
      </c>
      <c r="C369" s="18" t="s">
        <v>160</v>
      </c>
      <c r="D369" s="17" t="s">
        <v>110</v>
      </c>
      <c r="E369" s="17" t="s">
        <v>161</v>
      </c>
      <c r="F369" s="74">
        <f>G369+H369+I369+J369</f>
        <v>197390</v>
      </c>
      <c r="G369" s="37">
        <v>35000</v>
      </c>
      <c r="H369" s="37">
        <v>158685</v>
      </c>
      <c r="I369" s="37">
        <v>0</v>
      </c>
      <c r="J369" s="37">
        <v>3705</v>
      </c>
      <c r="K369" s="37"/>
      <c r="L369" s="66">
        <v>20080609</v>
      </c>
    </row>
    <row r="370" spans="1:12" ht="15">
      <c r="A370" s="7">
        <v>340</v>
      </c>
      <c r="B370" s="17" t="s">
        <v>162</v>
      </c>
      <c r="C370" s="18" t="s">
        <v>163</v>
      </c>
      <c r="D370" s="17" t="s">
        <v>110</v>
      </c>
      <c r="E370" s="17" t="s">
        <v>164</v>
      </c>
      <c r="F370" s="74">
        <f>G370+H370+I370+J370</f>
        <v>12973</v>
      </c>
      <c r="G370" s="37">
        <v>0</v>
      </c>
      <c r="H370" s="37">
        <v>0</v>
      </c>
      <c r="I370" s="37">
        <v>0</v>
      </c>
      <c r="J370" s="37">
        <v>12973</v>
      </c>
      <c r="K370" s="37"/>
      <c r="L370" s="66">
        <v>20080707</v>
      </c>
    </row>
    <row r="371" spans="1:12" ht="15">
      <c r="A371" s="7">
        <v>341</v>
      </c>
      <c r="B371" s="17" t="s">
        <v>165</v>
      </c>
      <c r="C371" s="18" t="s">
        <v>166</v>
      </c>
      <c r="D371" s="17" t="s">
        <v>110</v>
      </c>
      <c r="E371" s="17" t="s">
        <v>167</v>
      </c>
      <c r="F371" s="74" t="s">
        <v>621</v>
      </c>
      <c r="G371" s="74" t="s">
        <v>621</v>
      </c>
      <c r="H371" s="74" t="s">
        <v>621</v>
      </c>
      <c r="I371" s="74" t="s">
        <v>621</v>
      </c>
      <c r="J371" s="74" t="s">
        <v>621</v>
      </c>
      <c r="K371" s="74" t="s">
        <v>621</v>
      </c>
      <c r="L371" s="74" t="s">
        <v>621</v>
      </c>
    </row>
    <row r="372" spans="1:12" ht="15">
      <c r="A372" s="7">
        <v>342</v>
      </c>
      <c r="B372" s="17" t="s">
        <v>168</v>
      </c>
      <c r="C372" s="18" t="s">
        <v>169</v>
      </c>
      <c r="D372" s="17" t="s">
        <v>110</v>
      </c>
      <c r="E372" s="17" t="s">
        <v>170</v>
      </c>
      <c r="F372" s="74">
        <f aca="true" t="shared" si="12" ref="F372:F398">G372+H372+I372+J372</f>
        <v>86350</v>
      </c>
      <c r="G372" s="37">
        <v>0</v>
      </c>
      <c r="H372" s="37">
        <v>86350</v>
      </c>
      <c r="I372" s="37">
        <v>0</v>
      </c>
      <c r="J372" s="37">
        <v>0</v>
      </c>
      <c r="K372" s="37"/>
      <c r="L372" s="66">
        <v>20080609</v>
      </c>
    </row>
    <row r="373" spans="1:12" ht="15">
      <c r="A373" s="7">
        <v>343</v>
      </c>
      <c r="B373" s="17" t="s">
        <v>171</v>
      </c>
      <c r="C373" s="18" t="s">
        <v>172</v>
      </c>
      <c r="D373" s="17" t="s">
        <v>110</v>
      </c>
      <c r="E373" s="17" t="s">
        <v>173</v>
      </c>
      <c r="F373" s="74">
        <f t="shared" si="12"/>
        <v>86369</v>
      </c>
      <c r="G373" s="37">
        <v>0</v>
      </c>
      <c r="H373" s="37">
        <v>76169</v>
      </c>
      <c r="I373" s="37">
        <v>0</v>
      </c>
      <c r="J373" s="37">
        <v>10200</v>
      </c>
      <c r="K373" s="37"/>
      <c r="L373" s="66">
        <v>20080609</v>
      </c>
    </row>
    <row r="374" spans="1:12" ht="15">
      <c r="A374" s="7">
        <v>344</v>
      </c>
      <c r="B374" s="17" t="s">
        <v>174</v>
      </c>
      <c r="C374" s="18" t="s">
        <v>175</v>
      </c>
      <c r="D374" s="17" t="s">
        <v>110</v>
      </c>
      <c r="E374" s="17" t="s">
        <v>176</v>
      </c>
      <c r="F374" s="74">
        <f t="shared" si="12"/>
        <v>210752</v>
      </c>
      <c r="G374" s="37">
        <v>0</v>
      </c>
      <c r="H374" s="37">
        <v>123577</v>
      </c>
      <c r="I374" s="37">
        <v>3000</v>
      </c>
      <c r="J374" s="37">
        <v>84175</v>
      </c>
      <c r="K374" s="37"/>
      <c r="L374" s="66">
        <v>20080609</v>
      </c>
    </row>
    <row r="375" spans="1:12" ht="15">
      <c r="A375" s="7">
        <v>345</v>
      </c>
      <c r="B375" s="17" t="s">
        <v>177</v>
      </c>
      <c r="C375" s="18" t="s">
        <v>178</v>
      </c>
      <c r="D375" s="17" t="s">
        <v>110</v>
      </c>
      <c r="E375" s="17" t="s">
        <v>179</v>
      </c>
      <c r="F375" s="74">
        <f t="shared" si="12"/>
        <v>2132922</v>
      </c>
      <c r="G375" s="37">
        <v>310506</v>
      </c>
      <c r="H375" s="37">
        <v>1732714</v>
      </c>
      <c r="I375" s="37">
        <v>0</v>
      </c>
      <c r="J375" s="37">
        <v>89702</v>
      </c>
      <c r="K375" s="37"/>
      <c r="L375" s="66">
        <v>20080609</v>
      </c>
    </row>
    <row r="376" spans="1:12" ht="15">
      <c r="A376" s="7">
        <v>346</v>
      </c>
      <c r="B376" s="17" t="s">
        <v>180</v>
      </c>
      <c r="C376" s="18" t="s">
        <v>181</v>
      </c>
      <c r="D376" s="17" t="s">
        <v>110</v>
      </c>
      <c r="E376" s="17" t="s">
        <v>182</v>
      </c>
      <c r="F376" s="74">
        <f t="shared" si="12"/>
        <v>13900</v>
      </c>
      <c r="G376" s="37">
        <v>0</v>
      </c>
      <c r="H376" s="37">
        <v>13900</v>
      </c>
      <c r="I376" s="37">
        <v>0</v>
      </c>
      <c r="J376" s="37">
        <v>0</v>
      </c>
      <c r="K376" s="37"/>
      <c r="L376" s="66">
        <v>20080609</v>
      </c>
    </row>
    <row r="377" spans="1:12" ht="15">
      <c r="A377" s="7">
        <v>347</v>
      </c>
      <c r="B377" s="17" t="s">
        <v>183</v>
      </c>
      <c r="C377" s="18" t="s">
        <v>184</v>
      </c>
      <c r="D377" s="17" t="s">
        <v>110</v>
      </c>
      <c r="E377" s="17" t="s">
        <v>185</v>
      </c>
      <c r="F377" s="74">
        <f t="shared" si="12"/>
        <v>2281639</v>
      </c>
      <c r="G377" s="37">
        <v>22400</v>
      </c>
      <c r="H377" s="37">
        <v>890744</v>
      </c>
      <c r="I377" s="37">
        <v>1115500</v>
      </c>
      <c r="J377" s="37">
        <v>252995</v>
      </c>
      <c r="K377" s="72"/>
      <c r="L377" s="66">
        <v>20080609</v>
      </c>
    </row>
    <row r="378" spans="1:12" ht="15">
      <c r="A378" s="7">
        <v>348</v>
      </c>
      <c r="B378" s="17" t="s">
        <v>186</v>
      </c>
      <c r="C378" s="18" t="s">
        <v>187</v>
      </c>
      <c r="D378" s="17" t="s">
        <v>110</v>
      </c>
      <c r="E378" s="17" t="s">
        <v>188</v>
      </c>
      <c r="F378" s="74">
        <f t="shared" si="12"/>
        <v>3464578</v>
      </c>
      <c r="G378" s="37">
        <v>1866841</v>
      </c>
      <c r="H378" s="37">
        <v>1436221</v>
      </c>
      <c r="I378" s="37">
        <v>0</v>
      </c>
      <c r="J378" s="37">
        <v>161516</v>
      </c>
      <c r="K378" s="37"/>
      <c r="L378" s="66">
        <v>20080707</v>
      </c>
    </row>
    <row r="379" spans="1:12" ht="15">
      <c r="A379" s="7">
        <v>349</v>
      </c>
      <c r="B379" s="17" t="s">
        <v>189</v>
      </c>
      <c r="C379" s="18" t="s">
        <v>190</v>
      </c>
      <c r="D379" s="17" t="s">
        <v>110</v>
      </c>
      <c r="E379" s="17" t="s">
        <v>191</v>
      </c>
      <c r="F379" s="74">
        <f t="shared" si="12"/>
        <v>631165</v>
      </c>
      <c r="G379" s="37">
        <v>216500</v>
      </c>
      <c r="H379" s="37">
        <v>218815</v>
      </c>
      <c r="I379" s="37">
        <v>0</v>
      </c>
      <c r="J379" s="37">
        <v>195850</v>
      </c>
      <c r="K379" s="37"/>
      <c r="L379" s="66">
        <v>20080609</v>
      </c>
    </row>
    <row r="380" spans="1:12" ht="15">
      <c r="A380" s="7">
        <v>350</v>
      </c>
      <c r="B380" s="17" t="s">
        <v>192</v>
      </c>
      <c r="C380" s="18" t="s">
        <v>193</v>
      </c>
      <c r="D380" s="17" t="s">
        <v>110</v>
      </c>
      <c r="E380" s="17" t="s">
        <v>194</v>
      </c>
      <c r="F380" s="74">
        <f t="shared" si="12"/>
        <v>4443864</v>
      </c>
      <c r="G380" s="37">
        <v>202004</v>
      </c>
      <c r="H380" s="37">
        <v>3403082</v>
      </c>
      <c r="I380" s="37">
        <v>31235</v>
      </c>
      <c r="J380" s="37">
        <v>807543</v>
      </c>
      <c r="K380" s="37"/>
      <c r="L380" s="66">
        <v>20080609</v>
      </c>
    </row>
    <row r="381" spans="1:12" ht="15">
      <c r="A381" s="7">
        <v>351</v>
      </c>
      <c r="B381" s="17" t="s">
        <v>195</v>
      </c>
      <c r="C381" s="18" t="s">
        <v>196</v>
      </c>
      <c r="D381" s="17" t="s">
        <v>110</v>
      </c>
      <c r="E381" s="17" t="s">
        <v>197</v>
      </c>
      <c r="F381" s="74">
        <f t="shared" si="12"/>
        <v>417281</v>
      </c>
      <c r="G381" s="37">
        <v>0</v>
      </c>
      <c r="H381" s="37">
        <v>295192</v>
      </c>
      <c r="I381" s="37">
        <v>0</v>
      </c>
      <c r="J381" s="37">
        <v>122089</v>
      </c>
      <c r="K381" s="72"/>
      <c r="L381" s="66">
        <v>20080609</v>
      </c>
    </row>
    <row r="382" spans="1:12" ht="15">
      <c r="A382" s="7">
        <v>352</v>
      </c>
      <c r="B382" s="17" t="s">
        <v>198</v>
      </c>
      <c r="C382" s="18" t="s">
        <v>199</v>
      </c>
      <c r="D382" s="17" t="s">
        <v>110</v>
      </c>
      <c r="E382" s="17" t="s">
        <v>200</v>
      </c>
      <c r="F382" s="74">
        <f t="shared" si="12"/>
        <v>837318</v>
      </c>
      <c r="G382" s="37">
        <v>1702</v>
      </c>
      <c r="H382" s="37">
        <v>414396</v>
      </c>
      <c r="I382" s="37">
        <v>53466</v>
      </c>
      <c r="J382" s="37">
        <v>367754</v>
      </c>
      <c r="K382" s="37"/>
      <c r="L382" s="66">
        <v>20080609</v>
      </c>
    </row>
    <row r="383" spans="1:12" ht="15">
      <c r="A383" s="7">
        <v>353</v>
      </c>
      <c r="B383" s="17" t="s">
        <v>201</v>
      </c>
      <c r="C383" s="18" t="s">
        <v>202</v>
      </c>
      <c r="D383" s="17" t="s">
        <v>110</v>
      </c>
      <c r="E383" s="17" t="s">
        <v>203</v>
      </c>
      <c r="F383" s="74">
        <f t="shared" si="12"/>
        <v>2841687</v>
      </c>
      <c r="G383" s="37">
        <v>391078</v>
      </c>
      <c r="H383" s="37">
        <v>2378843</v>
      </c>
      <c r="I383" s="37">
        <v>1000</v>
      </c>
      <c r="J383" s="37">
        <v>70766</v>
      </c>
      <c r="K383" s="37"/>
      <c r="L383" s="66">
        <v>20080609</v>
      </c>
    </row>
    <row r="384" spans="1:12" ht="15">
      <c r="A384" s="7">
        <v>354</v>
      </c>
      <c r="B384" s="17" t="s">
        <v>204</v>
      </c>
      <c r="C384" s="18" t="s">
        <v>205</v>
      </c>
      <c r="D384" s="17" t="s">
        <v>110</v>
      </c>
      <c r="E384" s="17" t="s">
        <v>206</v>
      </c>
      <c r="F384" s="74">
        <f t="shared" si="12"/>
        <v>672759</v>
      </c>
      <c r="G384" s="37">
        <v>7501</v>
      </c>
      <c r="H384" s="37">
        <v>180254</v>
      </c>
      <c r="I384" s="37">
        <v>179000</v>
      </c>
      <c r="J384" s="37">
        <v>306004</v>
      </c>
      <c r="K384" s="37"/>
      <c r="L384" s="66">
        <v>20080609</v>
      </c>
    </row>
    <row r="385" spans="1:12" ht="15">
      <c r="A385" s="7">
        <v>355</v>
      </c>
      <c r="B385" s="17" t="s">
        <v>207</v>
      </c>
      <c r="C385" s="18" t="s">
        <v>208</v>
      </c>
      <c r="D385" s="17" t="s">
        <v>110</v>
      </c>
      <c r="E385" s="17" t="s">
        <v>209</v>
      </c>
      <c r="F385" s="74">
        <f t="shared" si="12"/>
        <v>1009723</v>
      </c>
      <c r="G385" s="37">
        <v>458450</v>
      </c>
      <c r="H385" s="37">
        <v>527867</v>
      </c>
      <c r="I385" s="37">
        <v>10600</v>
      </c>
      <c r="J385" s="37">
        <v>12806</v>
      </c>
      <c r="K385" s="37"/>
      <c r="L385" s="66">
        <v>20080609</v>
      </c>
    </row>
    <row r="386" spans="1:12" ht="15">
      <c r="A386" s="7">
        <v>356</v>
      </c>
      <c r="B386" s="17" t="s">
        <v>210</v>
      </c>
      <c r="C386" s="18" t="s">
        <v>211</v>
      </c>
      <c r="D386" s="17" t="s">
        <v>110</v>
      </c>
      <c r="E386" s="17" t="s">
        <v>212</v>
      </c>
      <c r="F386" s="74">
        <f t="shared" si="12"/>
        <v>1477276</v>
      </c>
      <c r="G386" s="37">
        <v>506000</v>
      </c>
      <c r="H386" s="37">
        <v>750673</v>
      </c>
      <c r="I386" s="37">
        <v>2000</v>
      </c>
      <c r="J386" s="37">
        <v>218603</v>
      </c>
      <c r="K386" s="37"/>
      <c r="L386" s="66">
        <v>20080609</v>
      </c>
    </row>
    <row r="387" spans="1:12" ht="15">
      <c r="A387" s="7">
        <v>357</v>
      </c>
      <c r="B387" s="17" t="s">
        <v>213</v>
      </c>
      <c r="C387" s="18" t="s">
        <v>214</v>
      </c>
      <c r="D387" s="17" t="s">
        <v>110</v>
      </c>
      <c r="E387" s="17" t="s">
        <v>215</v>
      </c>
      <c r="F387" s="74">
        <f t="shared" si="12"/>
        <v>169252</v>
      </c>
      <c r="G387" s="37">
        <v>0</v>
      </c>
      <c r="H387" s="37">
        <v>106302</v>
      </c>
      <c r="I387" s="37">
        <v>0</v>
      </c>
      <c r="J387" s="37">
        <v>62950</v>
      </c>
      <c r="K387" s="37"/>
      <c r="L387" s="66">
        <v>20080609</v>
      </c>
    </row>
    <row r="388" spans="1:12" ht="15">
      <c r="A388" s="7">
        <v>358</v>
      </c>
      <c r="B388" s="17" t="s">
        <v>216</v>
      </c>
      <c r="C388" s="18" t="s">
        <v>217</v>
      </c>
      <c r="D388" s="17" t="s">
        <v>110</v>
      </c>
      <c r="E388" s="17" t="s">
        <v>218</v>
      </c>
      <c r="F388" s="74">
        <f t="shared" si="12"/>
        <v>3579266</v>
      </c>
      <c r="G388" s="37">
        <v>3</v>
      </c>
      <c r="H388" s="37">
        <v>434415</v>
      </c>
      <c r="I388" s="37">
        <v>2692400</v>
      </c>
      <c r="J388" s="37">
        <v>452448</v>
      </c>
      <c r="K388" s="37"/>
      <c r="L388" s="66">
        <v>20080609</v>
      </c>
    </row>
    <row r="389" spans="1:12" ht="15">
      <c r="A389" s="7">
        <v>359</v>
      </c>
      <c r="B389" s="17" t="s">
        <v>219</v>
      </c>
      <c r="C389" s="18" t="s">
        <v>220</v>
      </c>
      <c r="D389" s="17" t="s">
        <v>110</v>
      </c>
      <c r="E389" s="17" t="s">
        <v>221</v>
      </c>
      <c r="F389" s="74">
        <f t="shared" si="12"/>
        <v>2882620</v>
      </c>
      <c r="G389" s="37">
        <v>30000</v>
      </c>
      <c r="H389" s="37">
        <v>264065</v>
      </c>
      <c r="I389" s="37">
        <v>0</v>
      </c>
      <c r="J389" s="37">
        <v>2588555</v>
      </c>
      <c r="K389" s="37"/>
      <c r="L389" s="66">
        <v>20080707</v>
      </c>
    </row>
    <row r="390" spans="1:12" ht="15">
      <c r="A390" s="7">
        <v>360</v>
      </c>
      <c r="B390" s="17" t="s">
        <v>222</v>
      </c>
      <c r="C390" s="18" t="s">
        <v>223</v>
      </c>
      <c r="D390" s="17" t="s">
        <v>110</v>
      </c>
      <c r="E390" s="17" t="s">
        <v>224</v>
      </c>
      <c r="F390" s="74">
        <f t="shared" si="12"/>
        <v>780325</v>
      </c>
      <c r="G390" s="37">
        <v>0</v>
      </c>
      <c r="H390" s="37">
        <v>0</v>
      </c>
      <c r="I390" s="37">
        <v>432500</v>
      </c>
      <c r="J390" s="37">
        <v>347825</v>
      </c>
      <c r="K390" s="72"/>
      <c r="L390" s="66">
        <v>20080707</v>
      </c>
    </row>
    <row r="391" spans="1:12" ht="15">
      <c r="A391" s="7">
        <v>361</v>
      </c>
      <c r="B391" s="17" t="s">
        <v>225</v>
      </c>
      <c r="C391" s="18" t="s">
        <v>226</v>
      </c>
      <c r="D391" s="17" t="s">
        <v>110</v>
      </c>
      <c r="E391" s="17" t="s">
        <v>227</v>
      </c>
      <c r="F391" s="74">
        <f t="shared" si="12"/>
        <v>1279130</v>
      </c>
      <c r="G391" s="37">
        <v>1053</v>
      </c>
      <c r="H391" s="37">
        <v>391987</v>
      </c>
      <c r="I391" s="37">
        <v>0</v>
      </c>
      <c r="J391" s="37">
        <v>886090</v>
      </c>
      <c r="K391" s="37"/>
      <c r="L391" s="66">
        <v>20080609</v>
      </c>
    </row>
    <row r="392" spans="1:12" ht="15">
      <c r="A392" s="7">
        <v>362</v>
      </c>
      <c r="B392" s="17" t="s">
        <v>228</v>
      </c>
      <c r="C392" s="18" t="s">
        <v>229</v>
      </c>
      <c r="D392" s="17" t="s">
        <v>110</v>
      </c>
      <c r="E392" s="17" t="s">
        <v>230</v>
      </c>
      <c r="F392" s="74">
        <f t="shared" si="12"/>
        <v>1692957</v>
      </c>
      <c r="G392" s="37">
        <v>0</v>
      </c>
      <c r="H392" s="37">
        <v>456774</v>
      </c>
      <c r="I392" s="37">
        <v>0</v>
      </c>
      <c r="J392" s="37">
        <v>1236183</v>
      </c>
      <c r="K392" s="72"/>
      <c r="L392" s="66">
        <v>20080707</v>
      </c>
    </row>
    <row r="393" spans="1:12" ht="15">
      <c r="A393" s="7">
        <v>363</v>
      </c>
      <c r="B393" s="17" t="s">
        <v>231</v>
      </c>
      <c r="C393" s="18" t="s">
        <v>232</v>
      </c>
      <c r="D393" s="17" t="s">
        <v>110</v>
      </c>
      <c r="E393" s="17" t="s">
        <v>233</v>
      </c>
      <c r="F393" s="74">
        <f t="shared" si="12"/>
        <v>149001</v>
      </c>
      <c r="G393" s="37">
        <v>0</v>
      </c>
      <c r="H393" s="37">
        <v>149000</v>
      </c>
      <c r="I393" s="37">
        <v>0</v>
      </c>
      <c r="J393" s="37">
        <v>1</v>
      </c>
      <c r="K393" s="37"/>
      <c r="L393" s="66">
        <v>20080609</v>
      </c>
    </row>
    <row r="394" spans="1:12" ht="15">
      <c r="A394" s="7">
        <v>364</v>
      </c>
      <c r="B394" s="17" t="s">
        <v>234</v>
      </c>
      <c r="C394" s="18" t="s">
        <v>235</v>
      </c>
      <c r="D394" s="17" t="s">
        <v>110</v>
      </c>
      <c r="E394" s="17" t="s">
        <v>236</v>
      </c>
      <c r="F394" s="74">
        <f t="shared" si="12"/>
        <v>1094386</v>
      </c>
      <c r="G394" s="37">
        <v>224150</v>
      </c>
      <c r="H394" s="37">
        <v>870236</v>
      </c>
      <c r="I394" s="37">
        <v>0</v>
      </c>
      <c r="J394" s="37">
        <v>0</v>
      </c>
      <c r="K394" s="37"/>
      <c r="L394" s="66">
        <v>20080609</v>
      </c>
    </row>
    <row r="395" spans="1:12" ht="15">
      <c r="A395" s="7">
        <v>365</v>
      </c>
      <c r="B395" s="17" t="s">
        <v>237</v>
      </c>
      <c r="C395" s="18" t="s">
        <v>238</v>
      </c>
      <c r="D395" s="17" t="s">
        <v>110</v>
      </c>
      <c r="E395" s="17" t="s">
        <v>239</v>
      </c>
      <c r="F395" s="74">
        <f t="shared" si="12"/>
        <v>657299</v>
      </c>
      <c r="G395" s="37">
        <v>370350</v>
      </c>
      <c r="H395" s="37">
        <v>266749</v>
      </c>
      <c r="I395" s="37">
        <v>4000</v>
      </c>
      <c r="J395" s="37">
        <v>16200</v>
      </c>
      <c r="K395" s="37"/>
      <c r="L395" s="66">
        <v>20080707</v>
      </c>
    </row>
    <row r="396" spans="1:12" ht="15">
      <c r="A396" s="7">
        <v>366</v>
      </c>
      <c r="B396" s="17" t="s">
        <v>240</v>
      </c>
      <c r="C396" s="18" t="s">
        <v>241</v>
      </c>
      <c r="D396" s="17" t="s">
        <v>110</v>
      </c>
      <c r="E396" s="17" t="s">
        <v>242</v>
      </c>
      <c r="F396" s="74">
        <f t="shared" si="12"/>
        <v>2927576</v>
      </c>
      <c r="G396" s="37">
        <v>2699700</v>
      </c>
      <c r="H396" s="37">
        <v>154760</v>
      </c>
      <c r="I396" s="37">
        <v>0</v>
      </c>
      <c r="J396" s="37">
        <v>73116</v>
      </c>
      <c r="K396" s="37"/>
      <c r="L396" s="66">
        <v>20080609</v>
      </c>
    </row>
    <row r="397" spans="1:12" ht="15">
      <c r="A397" s="7">
        <v>367</v>
      </c>
      <c r="B397" s="17" t="s">
        <v>243</v>
      </c>
      <c r="C397" s="18" t="s">
        <v>244</v>
      </c>
      <c r="D397" s="17" t="s">
        <v>110</v>
      </c>
      <c r="E397" s="17" t="s">
        <v>245</v>
      </c>
      <c r="F397" s="74">
        <f t="shared" si="12"/>
        <v>477879</v>
      </c>
      <c r="G397" s="37">
        <v>0</v>
      </c>
      <c r="H397" s="37">
        <v>369809</v>
      </c>
      <c r="I397" s="37">
        <v>0</v>
      </c>
      <c r="J397" s="37">
        <v>108070</v>
      </c>
      <c r="K397" s="72"/>
      <c r="L397" s="66">
        <v>20080609</v>
      </c>
    </row>
    <row r="398" spans="1:12" ht="15">
      <c r="A398" s="7">
        <v>368</v>
      </c>
      <c r="B398" s="17" t="s">
        <v>246</v>
      </c>
      <c r="C398" s="18" t="s">
        <v>247</v>
      </c>
      <c r="D398" s="17" t="s">
        <v>110</v>
      </c>
      <c r="E398" s="17" t="s">
        <v>248</v>
      </c>
      <c r="F398" s="74">
        <f t="shared" si="12"/>
        <v>3030</v>
      </c>
      <c r="G398" s="37">
        <v>0</v>
      </c>
      <c r="H398" s="37">
        <v>3030</v>
      </c>
      <c r="I398" s="37">
        <v>0</v>
      </c>
      <c r="J398" s="37">
        <v>0</v>
      </c>
      <c r="K398" s="37"/>
      <c r="L398" s="66">
        <v>20080609</v>
      </c>
    </row>
    <row r="399" spans="1:12" ht="15">
      <c r="A399" s="7">
        <v>369</v>
      </c>
      <c r="B399" s="17" t="s">
        <v>249</v>
      </c>
      <c r="C399" s="18" t="s">
        <v>250</v>
      </c>
      <c r="D399" s="17" t="s">
        <v>110</v>
      </c>
      <c r="E399" s="17" t="s">
        <v>1730</v>
      </c>
      <c r="F399" s="74" t="s">
        <v>621</v>
      </c>
      <c r="G399" s="74" t="s">
        <v>621</v>
      </c>
      <c r="H399" s="74" t="s">
        <v>621</v>
      </c>
      <c r="I399" s="74" t="s">
        <v>621</v>
      </c>
      <c r="J399" s="74" t="s">
        <v>621</v>
      </c>
      <c r="K399" s="74" t="s">
        <v>621</v>
      </c>
      <c r="L399" s="74" t="s">
        <v>621</v>
      </c>
    </row>
    <row r="400" spans="1:12" ht="15">
      <c r="A400" s="7">
        <v>370</v>
      </c>
      <c r="B400" s="17" t="s">
        <v>251</v>
      </c>
      <c r="C400" s="18" t="s">
        <v>252</v>
      </c>
      <c r="D400" s="17" t="s">
        <v>110</v>
      </c>
      <c r="E400" s="17" t="s">
        <v>253</v>
      </c>
      <c r="F400" s="74">
        <f>G400+H400+I400+J400</f>
        <v>1298275</v>
      </c>
      <c r="G400" s="37">
        <v>854000</v>
      </c>
      <c r="H400" s="37">
        <v>321325</v>
      </c>
      <c r="I400" s="37">
        <v>0</v>
      </c>
      <c r="J400" s="37">
        <v>122950</v>
      </c>
      <c r="K400" s="37"/>
      <c r="L400" s="66">
        <v>20080609</v>
      </c>
    </row>
    <row r="401" spans="1:12" ht="15">
      <c r="A401" s="7">
        <v>371</v>
      </c>
      <c r="B401" s="17" t="s">
        <v>254</v>
      </c>
      <c r="C401" s="18" t="s">
        <v>255</v>
      </c>
      <c r="D401" s="17" t="s">
        <v>110</v>
      </c>
      <c r="E401" s="17" t="s">
        <v>567</v>
      </c>
      <c r="F401" s="74">
        <f>G401+H401+I401+J401</f>
        <v>599578</v>
      </c>
      <c r="G401" s="37">
        <v>46100</v>
      </c>
      <c r="H401" s="37">
        <v>396890</v>
      </c>
      <c r="I401" s="37">
        <v>0</v>
      </c>
      <c r="J401" s="37">
        <v>156588</v>
      </c>
      <c r="K401" s="37"/>
      <c r="L401" s="66">
        <v>20080609</v>
      </c>
    </row>
    <row r="402" spans="1:12" ht="15">
      <c r="A402" s="7">
        <v>372</v>
      </c>
      <c r="B402" s="17" t="s">
        <v>256</v>
      </c>
      <c r="C402" s="18" t="s">
        <v>257</v>
      </c>
      <c r="D402" s="17" t="s">
        <v>110</v>
      </c>
      <c r="E402" s="17" t="s">
        <v>258</v>
      </c>
      <c r="F402" s="74" t="s">
        <v>621</v>
      </c>
      <c r="G402" s="74" t="s">
        <v>621</v>
      </c>
      <c r="H402" s="74" t="s">
        <v>621</v>
      </c>
      <c r="I402" s="74" t="s">
        <v>621</v>
      </c>
      <c r="J402" s="74" t="s">
        <v>621</v>
      </c>
      <c r="K402" s="74" t="s">
        <v>621</v>
      </c>
      <c r="L402" s="74" t="s">
        <v>621</v>
      </c>
    </row>
    <row r="403" spans="1:12" ht="15">
      <c r="A403" s="7">
        <v>373</v>
      </c>
      <c r="B403" s="17" t="s">
        <v>259</v>
      </c>
      <c r="C403" s="18" t="s">
        <v>260</v>
      </c>
      <c r="D403" s="17" t="s">
        <v>110</v>
      </c>
      <c r="E403" s="17" t="s">
        <v>261</v>
      </c>
      <c r="F403" s="74">
        <f aca="true" t="shared" si="13" ref="F403:F411">G403+H403+I403+J403</f>
        <v>518069</v>
      </c>
      <c r="G403" s="37">
        <v>212650</v>
      </c>
      <c r="H403" s="37">
        <v>188402</v>
      </c>
      <c r="I403" s="37">
        <v>103450</v>
      </c>
      <c r="J403" s="37">
        <v>13567</v>
      </c>
      <c r="K403" s="37"/>
      <c r="L403" s="66">
        <v>20080609</v>
      </c>
    </row>
    <row r="404" spans="1:12" ht="15">
      <c r="A404" s="7">
        <v>374</v>
      </c>
      <c r="B404" s="17" t="s">
        <v>262</v>
      </c>
      <c r="C404" s="18" t="s">
        <v>263</v>
      </c>
      <c r="D404" s="17" t="s">
        <v>110</v>
      </c>
      <c r="E404" s="17" t="s">
        <v>264</v>
      </c>
      <c r="F404" s="74">
        <f t="shared" si="13"/>
        <v>1539953</v>
      </c>
      <c r="G404" s="37">
        <v>148000</v>
      </c>
      <c r="H404" s="37">
        <v>717432</v>
      </c>
      <c r="I404" s="37">
        <v>286289</v>
      </c>
      <c r="J404" s="37">
        <v>388232</v>
      </c>
      <c r="K404" s="37"/>
      <c r="L404" s="66">
        <v>20080707</v>
      </c>
    </row>
    <row r="405" spans="1:12" ht="15">
      <c r="A405" s="7">
        <v>375</v>
      </c>
      <c r="B405" s="17" t="s">
        <v>265</v>
      </c>
      <c r="C405" s="18" t="s">
        <v>266</v>
      </c>
      <c r="D405" s="17" t="s">
        <v>110</v>
      </c>
      <c r="E405" s="17" t="s">
        <v>267</v>
      </c>
      <c r="F405" s="74">
        <f t="shared" si="13"/>
        <v>53100</v>
      </c>
      <c r="G405" s="37">
        <v>0</v>
      </c>
      <c r="H405" s="37">
        <v>53100</v>
      </c>
      <c r="I405" s="37">
        <v>0</v>
      </c>
      <c r="J405" s="37">
        <v>0</v>
      </c>
      <c r="K405" s="37"/>
      <c r="L405" s="66">
        <v>20080707</v>
      </c>
    </row>
    <row r="406" spans="1:12" ht="15">
      <c r="A406" s="7">
        <v>376</v>
      </c>
      <c r="B406" s="17" t="s">
        <v>269</v>
      </c>
      <c r="C406" s="18" t="s">
        <v>270</v>
      </c>
      <c r="D406" s="17" t="s">
        <v>268</v>
      </c>
      <c r="E406" s="17" t="s">
        <v>271</v>
      </c>
      <c r="F406" s="74">
        <f t="shared" si="13"/>
        <v>655662</v>
      </c>
      <c r="G406" s="37">
        <v>0</v>
      </c>
      <c r="H406" s="37">
        <v>385662</v>
      </c>
      <c r="I406" s="37">
        <v>0</v>
      </c>
      <c r="J406" s="37">
        <v>270000</v>
      </c>
      <c r="K406" s="37"/>
      <c r="L406" s="66">
        <v>20080609</v>
      </c>
    </row>
    <row r="407" spans="1:12" ht="15">
      <c r="A407" s="7">
        <v>377</v>
      </c>
      <c r="B407" s="17" t="s">
        <v>272</v>
      </c>
      <c r="C407" s="18" t="s">
        <v>273</v>
      </c>
      <c r="D407" s="17" t="s">
        <v>268</v>
      </c>
      <c r="E407" s="17" t="s">
        <v>274</v>
      </c>
      <c r="F407" s="74">
        <f t="shared" si="13"/>
        <v>185360</v>
      </c>
      <c r="G407" s="37">
        <v>0</v>
      </c>
      <c r="H407" s="37">
        <v>86285</v>
      </c>
      <c r="I407" s="37">
        <v>0</v>
      </c>
      <c r="J407" s="37">
        <v>99075</v>
      </c>
      <c r="K407" s="37"/>
      <c r="L407" s="66">
        <v>20080609</v>
      </c>
    </row>
    <row r="408" spans="1:12" ht="15">
      <c r="A408" s="7">
        <v>378</v>
      </c>
      <c r="B408" s="17" t="s">
        <v>275</v>
      </c>
      <c r="C408" s="18" t="s">
        <v>276</v>
      </c>
      <c r="D408" s="17" t="s">
        <v>268</v>
      </c>
      <c r="E408" s="17" t="s">
        <v>277</v>
      </c>
      <c r="F408" s="74">
        <f t="shared" si="13"/>
        <v>950029</v>
      </c>
      <c r="G408" s="37">
        <v>242050</v>
      </c>
      <c r="H408" s="37">
        <v>375729</v>
      </c>
      <c r="I408" s="37">
        <v>332250</v>
      </c>
      <c r="J408" s="37">
        <v>0</v>
      </c>
      <c r="K408" s="37"/>
      <c r="L408" s="66">
        <v>20080609</v>
      </c>
    </row>
    <row r="409" spans="1:12" ht="15">
      <c r="A409" s="7">
        <v>379</v>
      </c>
      <c r="B409" s="17" t="s">
        <v>278</v>
      </c>
      <c r="C409" s="18" t="s">
        <v>279</v>
      </c>
      <c r="D409" s="17" t="s">
        <v>268</v>
      </c>
      <c r="E409" s="17" t="s">
        <v>280</v>
      </c>
      <c r="F409" s="74">
        <f t="shared" si="13"/>
        <v>1645173</v>
      </c>
      <c r="G409" s="37">
        <v>291000</v>
      </c>
      <c r="H409" s="37">
        <v>1262743</v>
      </c>
      <c r="I409" s="37">
        <v>0</v>
      </c>
      <c r="J409" s="37">
        <v>91430</v>
      </c>
      <c r="K409" s="37"/>
      <c r="L409" s="66">
        <v>20080609</v>
      </c>
    </row>
    <row r="410" spans="1:12" ht="15">
      <c r="A410" s="7">
        <v>380</v>
      </c>
      <c r="B410" s="17" t="s">
        <v>281</v>
      </c>
      <c r="C410" s="18" t="s">
        <v>282</v>
      </c>
      <c r="D410" s="17" t="s">
        <v>268</v>
      </c>
      <c r="E410" s="17" t="s">
        <v>283</v>
      </c>
      <c r="F410" s="74">
        <f t="shared" si="13"/>
        <v>3461815</v>
      </c>
      <c r="G410" s="37">
        <v>1355702</v>
      </c>
      <c r="H410" s="37">
        <v>1817212</v>
      </c>
      <c r="I410" s="37">
        <v>0</v>
      </c>
      <c r="J410" s="37">
        <v>288901</v>
      </c>
      <c r="K410" s="37"/>
      <c r="L410" s="66">
        <v>20080609</v>
      </c>
    </row>
    <row r="411" spans="1:12" ht="15">
      <c r="A411" s="7">
        <v>381</v>
      </c>
      <c r="B411" s="17" t="s">
        <v>284</v>
      </c>
      <c r="C411" s="18" t="s">
        <v>285</v>
      </c>
      <c r="D411" s="17" t="s">
        <v>268</v>
      </c>
      <c r="E411" s="17" t="s">
        <v>286</v>
      </c>
      <c r="F411" s="74">
        <f t="shared" si="13"/>
        <v>377083</v>
      </c>
      <c r="G411" s="37">
        <v>288100</v>
      </c>
      <c r="H411" s="37">
        <v>86883</v>
      </c>
      <c r="I411" s="37">
        <v>0</v>
      </c>
      <c r="J411" s="37">
        <v>2100</v>
      </c>
      <c r="K411" s="37"/>
      <c r="L411" s="66">
        <v>20080707</v>
      </c>
    </row>
    <row r="412" spans="1:12" ht="15">
      <c r="A412" s="7">
        <v>382</v>
      </c>
      <c r="B412" s="17" t="s">
        <v>287</v>
      </c>
      <c r="C412" s="18" t="s">
        <v>288</v>
      </c>
      <c r="D412" s="17" t="s">
        <v>268</v>
      </c>
      <c r="E412" s="17" t="s">
        <v>289</v>
      </c>
      <c r="F412" s="74" t="s">
        <v>621</v>
      </c>
      <c r="G412" s="74" t="s">
        <v>621</v>
      </c>
      <c r="H412" s="74" t="s">
        <v>621</v>
      </c>
      <c r="I412" s="74" t="s">
        <v>621</v>
      </c>
      <c r="J412" s="74" t="s">
        <v>621</v>
      </c>
      <c r="K412" s="74" t="s">
        <v>621</v>
      </c>
      <c r="L412" s="74" t="s">
        <v>621</v>
      </c>
    </row>
    <row r="413" spans="1:12" ht="15">
      <c r="A413" s="7">
        <v>383</v>
      </c>
      <c r="B413" s="17" t="s">
        <v>290</v>
      </c>
      <c r="C413" s="18" t="s">
        <v>291</v>
      </c>
      <c r="D413" s="17" t="s">
        <v>268</v>
      </c>
      <c r="E413" s="17" t="s">
        <v>292</v>
      </c>
      <c r="F413" s="74">
        <f aca="true" t="shared" si="14" ref="F413:F420">G413+H413+I413+J413</f>
        <v>2222262</v>
      </c>
      <c r="G413" s="37">
        <v>539075</v>
      </c>
      <c r="H413" s="37">
        <v>867906</v>
      </c>
      <c r="I413" s="37">
        <v>10200</v>
      </c>
      <c r="J413" s="37">
        <v>805081</v>
      </c>
      <c r="K413" s="37"/>
      <c r="L413" s="66">
        <v>20080707</v>
      </c>
    </row>
    <row r="414" spans="1:12" ht="15">
      <c r="A414" s="7">
        <v>384</v>
      </c>
      <c r="B414" s="17" t="s">
        <v>293</v>
      </c>
      <c r="C414" s="18" t="s">
        <v>294</v>
      </c>
      <c r="D414" s="17" t="s">
        <v>268</v>
      </c>
      <c r="E414" s="17" t="s">
        <v>295</v>
      </c>
      <c r="F414" s="74">
        <f t="shared" si="14"/>
        <v>4969978</v>
      </c>
      <c r="G414" s="37">
        <v>125000</v>
      </c>
      <c r="H414" s="37">
        <v>301977</v>
      </c>
      <c r="I414" s="37">
        <v>4500000</v>
      </c>
      <c r="J414" s="37">
        <v>43001</v>
      </c>
      <c r="K414" s="37"/>
      <c r="L414" s="66">
        <v>20080609</v>
      </c>
    </row>
    <row r="415" spans="1:12" ht="15">
      <c r="A415" s="7">
        <v>385</v>
      </c>
      <c r="B415" s="17" t="s">
        <v>296</v>
      </c>
      <c r="C415" s="18" t="s">
        <v>297</v>
      </c>
      <c r="D415" s="17" t="s">
        <v>268</v>
      </c>
      <c r="E415" s="17" t="s">
        <v>298</v>
      </c>
      <c r="F415" s="74">
        <f t="shared" si="14"/>
        <v>527382</v>
      </c>
      <c r="G415" s="37">
        <v>0</v>
      </c>
      <c r="H415" s="37">
        <v>312382</v>
      </c>
      <c r="I415" s="37">
        <v>0</v>
      </c>
      <c r="J415" s="37">
        <v>215000</v>
      </c>
      <c r="K415" s="37"/>
      <c r="L415" s="66">
        <v>20080609</v>
      </c>
    </row>
    <row r="416" spans="1:12" ht="15">
      <c r="A416" s="7">
        <v>386</v>
      </c>
      <c r="B416" s="17" t="s">
        <v>299</v>
      </c>
      <c r="C416" s="18" t="s">
        <v>300</v>
      </c>
      <c r="D416" s="17" t="s">
        <v>268</v>
      </c>
      <c r="E416" s="17" t="s">
        <v>301</v>
      </c>
      <c r="F416" s="74">
        <f t="shared" si="14"/>
        <v>1930571</v>
      </c>
      <c r="G416" s="37">
        <v>612000</v>
      </c>
      <c r="H416" s="37">
        <v>662534</v>
      </c>
      <c r="I416" s="37">
        <v>0</v>
      </c>
      <c r="J416" s="37">
        <v>656037</v>
      </c>
      <c r="K416" s="37"/>
      <c r="L416" s="66">
        <v>20080609</v>
      </c>
    </row>
    <row r="417" spans="1:12" ht="15">
      <c r="A417" s="7">
        <v>387</v>
      </c>
      <c r="B417" s="17" t="s">
        <v>302</v>
      </c>
      <c r="C417" s="18" t="s">
        <v>303</v>
      </c>
      <c r="D417" s="17" t="s">
        <v>268</v>
      </c>
      <c r="E417" s="17" t="s">
        <v>304</v>
      </c>
      <c r="F417" s="74">
        <f t="shared" si="14"/>
        <v>1357272</v>
      </c>
      <c r="G417" s="37">
        <v>0</v>
      </c>
      <c r="H417" s="37">
        <v>656762</v>
      </c>
      <c r="I417" s="37">
        <v>0</v>
      </c>
      <c r="J417" s="37">
        <v>700510</v>
      </c>
      <c r="K417" s="37"/>
      <c r="L417" s="66">
        <v>20080609</v>
      </c>
    </row>
    <row r="418" spans="1:12" ht="15">
      <c r="A418" s="7">
        <v>388</v>
      </c>
      <c r="B418" s="17" t="s">
        <v>305</v>
      </c>
      <c r="C418" s="18" t="s">
        <v>306</v>
      </c>
      <c r="D418" s="17" t="s">
        <v>268</v>
      </c>
      <c r="E418" s="17" t="s">
        <v>307</v>
      </c>
      <c r="F418" s="74">
        <f t="shared" si="14"/>
        <v>1616072</v>
      </c>
      <c r="G418" s="37">
        <v>0</v>
      </c>
      <c r="H418" s="37">
        <v>1200711</v>
      </c>
      <c r="I418" s="37">
        <v>6400</v>
      </c>
      <c r="J418" s="37">
        <v>408961</v>
      </c>
      <c r="K418" s="37"/>
      <c r="L418" s="66">
        <v>20080609</v>
      </c>
    </row>
    <row r="419" spans="1:12" ht="15">
      <c r="A419" s="7">
        <v>389</v>
      </c>
      <c r="B419" s="17" t="s">
        <v>308</v>
      </c>
      <c r="C419" s="18" t="s">
        <v>309</v>
      </c>
      <c r="D419" s="17" t="s">
        <v>268</v>
      </c>
      <c r="E419" s="17" t="s">
        <v>310</v>
      </c>
      <c r="F419" s="74">
        <f t="shared" si="14"/>
        <v>97551</v>
      </c>
      <c r="G419" s="37">
        <v>2750</v>
      </c>
      <c r="H419" s="37">
        <v>16801</v>
      </c>
      <c r="I419" s="37">
        <v>78000</v>
      </c>
      <c r="J419" s="37">
        <v>0</v>
      </c>
      <c r="K419" s="37"/>
      <c r="L419" s="66">
        <v>20080507</v>
      </c>
    </row>
    <row r="420" spans="1:12" ht="15">
      <c r="A420" s="7">
        <v>390</v>
      </c>
      <c r="B420" s="17" t="s">
        <v>311</v>
      </c>
      <c r="C420" s="18" t="s">
        <v>312</v>
      </c>
      <c r="D420" s="17" t="s">
        <v>268</v>
      </c>
      <c r="E420" s="17" t="s">
        <v>313</v>
      </c>
      <c r="F420" s="74">
        <f t="shared" si="14"/>
        <v>1666433</v>
      </c>
      <c r="G420" s="37">
        <v>839900</v>
      </c>
      <c r="H420" s="37">
        <v>777883</v>
      </c>
      <c r="I420" s="37">
        <v>40000</v>
      </c>
      <c r="J420" s="37">
        <v>8650</v>
      </c>
      <c r="K420" s="37"/>
      <c r="L420" s="66">
        <v>20080609</v>
      </c>
    </row>
    <row r="421" spans="1:12" ht="15">
      <c r="A421" s="7">
        <v>391</v>
      </c>
      <c r="B421" s="17" t="s">
        <v>314</v>
      </c>
      <c r="C421" s="18" t="s">
        <v>315</v>
      </c>
      <c r="D421" s="17" t="s">
        <v>268</v>
      </c>
      <c r="E421" s="17" t="s">
        <v>316</v>
      </c>
      <c r="F421" s="74" t="s">
        <v>621</v>
      </c>
      <c r="G421" s="74" t="s">
        <v>621</v>
      </c>
      <c r="H421" s="74" t="s">
        <v>621</v>
      </c>
      <c r="I421" s="74" t="s">
        <v>621</v>
      </c>
      <c r="J421" s="74" t="s">
        <v>621</v>
      </c>
      <c r="K421" s="74" t="s">
        <v>621</v>
      </c>
      <c r="L421" s="74" t="s">
        <v>621</v>
      </c>
    </row>
    <row r="422" spans="1:12" s="5" customFormat="1" ht="15">
      <c r="A422" s="7">
        <v>392</v>
      </c>
      <c r="B422" s="17" t="s">
        <v>317</v>
      </c>
      <c r="C422" s="18" t="s">
        <v>318</v>
      </c>
      <c r="D422" s="17" t="s">
        <v>268</v>
      </c>
      <c r="E422" s="17" t="s">
        <v>319</v>
      </c>
      <c r="F422" s="74">
        <f aca="true" t="shared" si="15" ref="F422:F444">G422+H422+I422+J422</f>
        <v>2758400</v>
      </c>
      <c r="G422" s="37">
        <v>917000</v>
      </c>
      <c r="H422" s="37">
        <v>1656735</v>
      </c>
      <c r="I422" s="37">
        <v>0</v>
      </c>
      <c r="J422" s="37">
        <v>184665</v>
      </c>
      <c r="K422" s="37"/>
      <c r="L422" s="66">
        <v>20080609</v>
      </c>
    </row>
    <row r="423" spans="1:12" ht="15">
      <c r="A423" s="7">
        <v>393</v>
      </c>
      <c r="B423" s="17" t="s">
        <v>320</v>
      </c>
      <c r="C423" s="18" t="s">
        <v>321</v>
      </c>
      <c r="D423" s="17" t="s">
        <v>268</v>
      </c>
      <c r="E423" s="17" t="s">
        <v>322</v>
      </c>
      <c r="F423" s="74">
        <f t="shared" si="15"/>
        <v>732757</v>
      </c>
      <c r="G423" s="37">
        <v>1000</v>
      </c>
      <c r="H423" s="37">
        <v>613099</v>
      </c>
      <c r="I423" s="37">
        <v>0</v>
      </c>
      <c r="J423" s="37">
        <v>118658</v>
      </c>
      <c r="K423" s="37"/>
      <c r="L423" s="66">
        <v>20080609</v>
      </c>
    </row>
    <row r="424" spans="1:12" ht="15">
      <c r="A424" s="7">
        <v>394</v>
      </c>
      <c r="B424" s="17" t="s">
        <v>323</v>
      </c>
      <c r="C424" s="18" t="s">
        <v>324</v>
      </c>
      <c r="D424" s="17" t="s">
        <v>268</v>
      </c>
      <c r="E424" s="17" t="s">
        <v>325</v>
      </c>
      <c r="F424" s="74">
        <f t="shared" si="15"/>
        <v>404800</v>
      </c>
      <c r="G424" s="37">
        <v>0</v>
      </c>
      <c r="H424" s="37">
        <v>273453</v>
      </c>
      <c r="I424" s="37">
        <v>0</v>
      </c>
      <c r="J424" s="37">
        <v>131347</v>
      </c>
      <c r="K424" s="37"/>
      <c r="L424" s="66">
        <v>20080609</v>
      </c>
    </row>
    <row r="425" spans="1:12" ht="15">
      <c r="A425" s="7">
        <v>395</v>
      </c>
      <c r="B425" s="17" t="s">
        <v>326</v>
      </c>
      <c r="C425" s="18" t="s">
        <v>327</v>
      </c>
      <c r="D425" s="17" t="s">
        <v>268</v>
      </c>
      <c r="E425" s="17" t="s">
        <v>328</v>
      </c>
      <c r="F425" s="74">
        <f t="shared" si="15"/>
        <v>142376</v>
      </c>
      <c r="G425" s="37">
        <v>250</v>
      </c>
      <c r="H425" s="37">
        <v>122126</v>
      </c>
      <c r="I425" s="37">
        <v>0</v>
      </c>
      <c r="J425" s="37">
        <v>20000</v>
      </c>
      <c r="K425" s="37"/>
      <c r="L425" s="66">
        <v>20080707</v>
      </c>
    </row>
    <row r="426" spans="1:12" ht="15">
      <c r="A426" s="7">
        <v>396</v>
      </c>
      <c r="B426" s="17" t="s">
        <v>329</v>
      </c>
      <c r="C426" s="18" t="s">
        <v>330</v>
      </c>
      <c r="D426" s="17" t="s">
        <v>268</v>
      </c>
      <c r="E426" s="17" t="s">
        <v>331</v>
      </c>
      <c r="F426" s="74">
        <f t="shared" si="15"/>
        <v>1596251</v>
      </c>
      <c r="G426" s="37">
        <v>455000</v>
      </c>
      <c r="H426" s="37">
        <v>813689</v>
      </c>
      <c r="I426" s="37">
        <v>110865</v>
      </c>
      <c r="J426" s="37">
        <v>216697</v>
      </c>
      <c r="K426" s="37"/>
      <c r="L426" s="66">
        <v>20080609</v>
      </c>
    </row>
    <row r="427" spans="1:12" ht="15">
      <c r="A427" s="7">
        <v>397</v>
      </c>
      <c r="B427" s="17" t="s">
        <v>332</v>
      </c>
      <c r="C427" s="18" t="s">
        <v>333</v>
      </c>
      <c r="D427" s="17" t="s">
        <v>268</v>
      </c>
      <c r="E427" s="17" t="s">
        <v>334</v>
      </c>
      <c r="F427" s="74">
        <f t="shared" si="15"/>
        <v>2063947</v>
      </c>
      <c r="G427" s="37">
        <v>2000</v>
      </c>
      <c r="H427" s="37">
        <v>1711647</v>
      </c>
      <c r="I427" s="37">
        <v>0</v>
      </c>
      <c r="J427" s="37">
        <v>350300</v>
      </c>
      <c r="K427" s="37"/>
      <c r="L427" s="66">
        <v>20080609</v>
      </c>
    </row>
    <row r="428" spans="1:12" ht="15">
      <c r="A428" s="7">
        <v>398</v>
      </c>
      <c r="B428" s="17" t="s">
        <v>335</v>
      </c>
      <c r="C428" s="18" t="s">
        <v>336</v>
      </c>
      <c r="D428" s="17" t="s">
        <v>268</v>
      </c>
      <c r="E428" s="17" t="s">
        <v>337</v>
      </c>
      <c r="F428" s="74">
        <f t="shared" si="15"/>
        <v>1007419</v>
      </c>
      <c r="G428" s="37">
        <v>0</v>
      </c>
      <c r="H428" s="37">
        <v>917869</v>
      </c>
      <c r="I428" s="37">
        <v>0</v>
      </c>
      <c r="J428" s="37">
        <v>89550</v>
      </c>
      <c r="K428" s="37"/>
      <c r="L428" s="66">
        <v>20080609</v>
      </c>
    </row>
    <row r="429" spans="1:12" ht="15">
      <c r="A429" s="7">
        <v>399</v>
      </c>
      <c r="B429" s="17" t="s">
        <v>338</v>
      </c>
      <c r="C429" s="18" t="s">
        <v>339</v>
      </c>
      <c r="D429" s="17" t="s">
        <v>268</v>
      </c>
      <c r="E429" s="17" t="s">
        <v>340</v>
      </c>
      <c r="F429" s="74">
        <f t="shared" si="15"/>
        <v>8027267</v>
      </c>
      <c r="G429" s="37">
        <v>1933478</v>
      </c>
      <c r="H429" s="37">
        <v>790646</v>
      </c>
      <c r="I429" s="37">
        <v>4688872</v>
      </c>
      <c r="J429" s="37">
        <v>614271</v>
      </c>
      <c r="K429" s="37"/>
      <c r="L429" s="66">
        <v>20080609</v>
      </c>
    </row>
    <row r="430" spans="1:12" ht="15">
      <c r="A430" s="7">
        <v>400</v>
      </c>
      <c r="B430" s="17" t="s">
        <v>341</v>
      </c>
      <c r="C430" s="18" t="s">
        <v>342</v>
      </c>
      <c r="D430" s="17" t="s">
        <v>268</v>
      </c>
      <c r="E430" s="17" t="s">
        <v>343</v>
      </c>
      <c r="F430" s="74">
        <f t="shared" si="15"/>
        <v>487881</v>
      </c>
      <c r="G430" s="37">
        <v>0</v>
      </c>
      <c r="H430" s="37">
        <v>487381</v>
      </c>
      <c r="I430" s="37">
        <v>0</v>
      </c>
      <c r="J430" s="37">
        <v>500</v>
      </c>
      <c r="K430" s="72"/>
      <c r="L430" s="66">
        <v>20080609</v>
      </c>
    </row>
    <row r="431" spans="1:12" ht="15">
      <c r="A431" s="7">
        <v>401</v>
      </c>
      <c r="B431" s="17" t="s">
        <v>344</v>
      </c>
      <c r="C431" s="18" t="s">
        <v>345</v>
      </c>
      <c r="D431" s="17" t="s">
        <v>268</v>
      </c>
      <c r="E431" s="17" t="s">
        <v>346</v>
      </c>
      <c r="F431" s="74">
        <f t="shared" si="15"/>
        <v>448662</v>
      </c>
      <c r="G431" s="37">
        <v>0</v>
      </c>
      <c r="H431" s="37">
        <v>52415</v>
      </c>
      <c r="I431" s="37">
        <v>183000</v>
      </c>
      <c r="J431" s="37">
        <v>213247</v>
      </c>
      <c r="K431" s="37"/>
      <c r="L431" s="66">
        <v>20080609</v>
      </c>
    </row>
    <row r="432" spans="1:12" ht="15">
      <c r="A432" s="7">
        <v>402</v>
      </c>
      <c r="B432" s="17" t="s">
        <v>347</v>
      </c>
      <c r="C432" s="18" t="s">
        <v>348</v>
      </c>
      <c r="D432" s="17" t="s">
        <v>268</v>
      </c>
      <c r="E432" s="17" t="s">
        <v>349</v>
      </c>
      <c r="F432" s="74">
        <f t="shared" si="15"/>
        <v>2016740</v>
      </c>
      <c r="G432" s="37">
        <v>177280</v>
      </c>
      <c r="H432" s="37">
        <v>621316</v>
      </c>
      <c r="I432" s="37">
        <v>604000</v>
      </c>
      <c r="J432" s="37">
        <v>614144</v>
      </c>
      <c r="K432" s="37"/>
      <c r="L432" s="66">
        <v>20080609</v>
      </c>
    </row>
    <row r="433" spans="1:12" ht="15">
      <c r="A433" s="7">
        <v>403</v>
      </c>
      <c r="B433" s="17" t="s">
        <v>350</v>
      </c>
      <c r="C433" s="18" t="s">
        <v>351</v>
      </c>
      <c r="D433" s="17" t="s">
        <v>268</v>
      </c>
      <c r="E433" s="17" t="s">
        <v>352</v>
      </c>
      <c r="F433" s="74">
        <f t="shared" si="15"/>
        <v>26552</v>
      </c>
      <c r="G433" s="37">
        <v>0</v>
      </c>
      <c r="H433" s="37">
        <v>21202</v>
      </c>
      <c r="I433" s="37">
        <v>0</v>
      </c>
      <c r="J433" s="37">
        <v>5350</v>
      </c>
      <c r="K433" s="37"/>
      <c r="L433" s="66">
        <v>20080609</v>
      </c>
    </row>
    <row r="434" spans="1:12" ht="15">
      <c r="A434" s="7">
        <v>404</v>
      </c>
      <c r="B434" s="17" t="s">
        <v>353</v>
      </c>
      <c r="C434" s="18" t="s">
        <v>354</v>
      </c>
      <c r="D434" s="17" t="s">
        <v>268</v>
      </c>
      <c r="E434" s="17" t="s">
        <v>355</v>
      </c>
      <c r="F434" s="74">
        <f t="shared" si="15"/>
        <v>5847312</v>
      </c>
      <c r="G434" s="37">
        <v>173105</v>
      </c>
      <c r="H434" s="37">
        <v>1679212</v>
      </c>
      <c r="I434" s="37">
        <v>0</v>
      </c>
      <c r="J434" s="37">
        <v>3994995</v>
      </c>
      <c r="K434" s="37"/>
      <c r="L434" s="66">
        <v>20080609</v>
      </c>
    </row>
    <row r="435" spans="1:12" ht="15">
      <c r="A435" s="7">
        <v>405</v>
      </c>
      <c r="B435" s="17" t="s">
        <v>356</v>
      </c>
      <c r="C435" s="18" t="s">
        <v>357</v>
      </c>
      <c r="D435" s="17" t="s">
        <v>268</v>
      </c>
      <c r="E435" s="17" t="s">
        <v>358</v>
      </c>
      <c r="F435" s="74">
        <f t="shared" si="15"/>
        <v>422464</v>
      </c>
      <c r="G435" s="37">
        <v>12000</v>
      </c>
      <c r="H435" s="37">
        <v>404842</v>
      </c>
      <c r="I435" s="37">
        <v>0</v>
      </c>
      <c r="J435" s="37">
        <v>5622</v>
      </c>
      <c r="K435" s="37"/>
      <c r="L435" s="66">
        <v>20080609</v>
      </c>
    </row>
    <row r="436" spans="1:12" ht="15">
      <c r="A436" s="7">
        <v>406</v>
      </c>
      <c r="B436" s="17" t="s">
        <v>359</v>
      </c>
      <c r="C436" s="18" t="s">
        <v>360</v>
      </c>
      <c r="D436" s="17" t="s">
        <v>268</v>
      </c>
      <c r="E436" s="17" t="s">
        <v>361</v>
      </c>
      <c r="F436" s="74">
        <f t="shared" si="15"/>
        <v>822088</v>
      </c>
      <c r="G436" s="37">
        <v>0</v>
      </c>
      <c r="H436" s="37">
        <v>645323</v>
      </c>
      <c r="I436" s="37">
        <v>40000</v>
      </c>
      <c r="J436" s="37">
        <v>136765</v>
      </c>
      <c r="K436" s="37"/>
      <c r="L436" s="66">
        <v>20080707</v>
      </c>
    </row>
    <row r="437" spans="1:12" ht="15">
      <c r="A437" s="7">
        <v>407</v>
      </c>
      <c r="B437" s="17" t="s">
        <v>362</v>
      </c>
      <c r="C437" s="18" t="s">
        <v>363</v>
      </c>
      <c r="D437" s="17" t="s">
        <v>268</v>
      </c>
      <c r="E437" s="17" t="s">
        <v>364</v>
      </c>
      <c r="F437" s="74">
        <f t="shared" si="15"/>
        <v>1585023</v>
      </c>
      <c r="G437" s="37">
        <v>260000</v>
      </c>
      <c r="H437" s="37">
        <v>1039438</v>
      </c>
      <c r="I437" s="37">
        <v>12000</v>
      </c>
      <c r="J437" s="37">
        <v>273585</v>
      </c>
      <c r="K437" s="37"/>
      <c r="L437" s="66">
        <v>20080609</v>
      </c>
    </row>
    <row r="438" spans="1:12" ht="15">
      <c r="A438" s="7">
        <v>408</v>
      </c>
      <c r="B438" s="17" t="s">
        <v>365</v>
      </c>
      <c r="C438" s="18" t="s">
        <v>366</v>
      </c>
      <c r="D438" s="17" t="s">
        <v>268</v>
      </c>
      <c r="E438" s="17" t="s">
        <v>367</v>
      </c>
      <c r="F438" s="74">
        <f t="shared" si="15"/>
        <v>535258</v>
      </c>
      <c r="G438" s="37">
        <v>0</v>
      </c>
      <c r="H438" s="37">
        <v>259860</v>
      </c>
      <c r="I438" s="37">
        <v>0</v>
      </c>
      <c r="J438" s="37">
        <v>275398</v>
      </c>
      <c r="K438" s="37"/>
      <c r="L438" s="66">
        <v>20080609</v>
      </c>
    </row>
    <row r="439" spans="1:12" ht="15">
      <c r="A439" s="7">
        <v>409</v>
      </c>
      <c r="B439" s="17" t="s">
        <v>368</v>
      </c>
      <c r="C439" s="18" t="s">
        <v>369</v>
      </c>
      <c r="D439" s="17" t="s">
        <v>268</v>
      </c>
      <c r="E439" s="17" t="s">
        <v>370</v>
      </c>
      <c r="F439" s="74">
        <f t="shared" si="15"/>
        <v>478055</v>
      </c>
      <c r="G439" s="37">
        <v>0</v>
      </c>
      <c r="H439" s="37">
        <v>191505</v>
      </c>
      <c r="I439" s="37">
        <v>0</v>
      </c>
      <c r="J439" s="37">
        <v>286550</v>
      </c>
      <c r="K439" s="37"/>
      <c r="L439" s="66">
        <v>20080609</v>
      </c>
    </row>
    <row r="440" spans="1:12" ht="15">
      <c r="A440" s="7">
        <v>410</v>
      </c>
      <c r="B440" s="17" t="s">
        <v>371</v>
      </c>
      <c r="C440" s="18" t="s">
        <v>372</v>
      </c>
      <c r="D440" s="17" t="s">
        <v>268</v>
      </c>
      <c r="E440" s="17" t="s">
        <v>373</v>
      </c>
      <c r="F440" s="74">
        <f t="shared" si="15"/>
        <v>3628899</v>
      </c>
      <c r="G440" s="37">
        <v>0</v>
      </c>
      <c r="H440" s="37">
        <v>1083315</v>
      </c>
      <c r="I440" s="37">
        <v>47500</v>
      </c>
      <c r="J440" s="37">
        <v>2498084</v>
      </c>
      <c r="K440" s="37"/>
      <c r="L440" s="66">
        <v>20080609</v>
      </c>
    </row>
    <row r="441" spans="1:12" ht="15">
      <c r="A441" s="7">
        <v>411</v>
      </c>
      <c r="B441" s="17" t="s">
        <v>374</v>
      </c>
      <c r="C441" s="18" t="s">
        <v>375</v>
      </c>
      <c r="D441" s="17" t="s">
        <v>268</v>
      </c>
      <c r="E441" s="17" t="s">
        <v>376</v>
      </c>
      <c r="F441" s="74">
        <f t="shared" si="15"/>
        <v>1863541</v>
      </c>
      <c r="G441" s="37">
        <v>50000</v>
      </c>
      <c r="H441" s="37">
        <v>690848</v>
      </c>
      <c r="I441" s="37">
        <v>865000</v>
      </c>
      <c r="J441" s="37">
        <v>257693</v>
      </c>
      <c r="K441" s="37"/>
      <c r="L441" s="66">
        <v>20080609</v>
      </c>
    </row>
    <row r="442" spans="1:12" ht="15">
      <c r="A442" s="7">
        <v>412</v>
      </c>
      <c r="B442" s="17" t="s">
        <v>377</v>
      </c>
      <c r="C442" s="18" t="s">
        <v>378</v>
      </c>
      <c r="D442" s="17" t="s">
        <v>268</v>
      </c>
      <c r="E442" s="17" t="s">
        <v>379</v>
      </c>
      <c r="F442" s="74">
        <f t="shared" si="15"/>
        <v>2000</v>
      </c>
      <c r="G442" s="37">
        <v>0</v>
      </c>
      <c r="H442" s="37">
        <v>2000</v>
      </c>
      <c r="I442" s="37">
        <v>0</v>
      </c>
      <c r="J442" s="37">
        <v>0</v>
      </c>
      <c r="K442" s="37"/>
      <c r="L442" s="66">
        <v>20080609</v>
      </c>
    </row>
    <row r="443" spans="1:12" ht="15">
      <c r="A443" s="7">
        <v>413</v>
      </c>
      <c r="B443" s="17" t="s">
        <v>380</v>
      </c>
      <c r="C443" s="18" t="s">
        <v>381</v>
      </c>
      <c r="D443" s="17" t="s">
        <v>268</v>
      </c>
      <c r="E443" s="17" t="s">
        <v>1137</v>
      </c>
      <c r="F443" s="74">
        <f t="shared" si="15"/>
        <v>1812641</v>
      </c>
      <c r="G443" s="37">
        <v>450000</v>
      </c>
      <c r="H443" s="37">
        <v>1107515</v>
      </c>
      <c r="I443" s="37">
        <v>0</v>
      </c>
      <c r="J443" s="37">
        <v>255126</v>
      </c>
      <c r="K443" s="37"/>
      <c r="L443" s="66">
        <v>20080609</v>
      </c>
    </row>
    <row r="444" spans="1:12" ht="15">
      <c r="A444" s="7">
        <v>414</v>
      </c>
      <c r="B444" s="17" t="s">
        <v>382</v>
      </c>
      <c r="C444" s="18" t="s">
        <v>383</v>
      </c>
      <c r="D444" s="17" t="s">
        <v>268</v>
      </c>
      <c r="E444" s="17" t="s">
        <v>384</v>
      </c>
      <c r="F444" s="74">
        <f t="shared" si="15"/>
        <v>43512</v>
      </c>
      <c r="G444" s="37">
        <v>0</v>
      </c>
      <c r="H444" s="37">
        <v>40712</v>
      </c>
      <c r="I444" s="37">
        <v>0</v>
      </c>
      <c r="J444" s="37">
        <v>2800</v>
      </c>
      <c r="K444" s="37"/>
      <c r="L444" s="66">
        <v>20080707</v>
      </c>
    </row>
    <row r="445" spans="1:12" ht="15">
      <c r="A445" s="7">
        <v>415</v>
      </c>
      <c r="B445" s="17" t="s">
        <v>386</v>
      </c>
      <c r="C445" s="18" t="s">
        <v>387</v>
      </c>
      <c r="D445" s="17" t="s">
        <v>385</v>
      </c>
      <c r="E445" s="17" t="s">
        <v>388</v>
      </c>
      <c r="F445" s="74" t="s">
        <v>621</v>
      </c>
      <c r="G445" s="74" t="s">
        <v>621</v>
      </c>
      <c r="H445" s="74" t="s">
        <v>621</v>
      </c>
      <c r="I445" s="74" t="s">
        <v>621</v>
      </c>
      <c r="J445" s="74" t="s">
        <v>621</v>
      </c>
      <c r="K445" s="74" t="s">
        <v>621</v>
      </c>
      <c r="L445" s="74" t="s">
        <v>621</v>
      </c>
    </row>
    <row r="446" spans="1:12" ht="15">
      <c r="A446" s="7">
        <v>416</v>
      </c>
      <c r="B446" s="17" t="s">
        <v>389</v>
      </c>
      <c r="C446" s="18" t="s">
        <v>390</v>
      </c>
      <c r="D446" s="17" t="s">
        <v>385</v>
      </c>
      <c r="E446" s="17" t="s">
        <v>391</v>
      </c>
      <c r="F446" s="74">
        <f aca="true" t="shared" si="16" ref="F446:F458">G446+H446+I446+J446</f>
        <v>1637908</v>
      </c>
      <c r="G446" s="37">
        <v>853001</v>
      </c>
      <c r="H446" s="37">
        <v>784907</v>
      </c>
      <c r="I446" s="37">
        <v>0</v>
      </c>
      <c r="J446" s="37">
        <v>0</v>
      </c>
      <c r="K446" s="37"/>
      <c r="L446" s="66">
        <v>20080609</v>
      </c>
    </row>
    <row r="447" spans="1:12" ht="15">
      <c r="A447" s="7">
        <v>417</v>
      </c>
      <c r="B447" s="17" t="s">
        <v>392</v>
      </c>
      <c r="C447" s="18" t="s">
        <v>393</v>
      </c>
      <c r="D447" s="17" t="s">
        <v>385</v>
      </c>
      <c r="E447" s="17" t="s">
        <v>394</v>
      </c>
      <c r="F447" s="74">
        <f t="shared" si="16"/>
        <v>149604</v>
      </c>
      <c r="G447" s="37">
        <v>0</v>
      </c>
      <c r="H447" s="37">
        <v>148004</v>
      </c>
      <c r="I447" s="37">
        <v>0</v>
      </c>
      <c r="J447" s="37">
        <v>1600</v>
      </c>
      <c r="K447" s="37"/>
      <c r="L447" s="66">
        <v>20080609</v>
      </c>
    </row>
    <row r="448" spans="1:12" ht="15">
      <c r="A448" s="7">
        <v>418</v>
      </c>
      <c r="B448" s="17" t="s">
        <v>395</v>
      </c>
      <c r="C448" s="18" t="s">
        <v>396</v>
      </c>
      <c r="D448" s="17" t="s">
        <v>385</v>
      </c>
      <c r="E448" s="17" t="s">
        <v>397</v>
      </c>
      <c r="F448" s="74">
        <f t="shared" si="16"/>
        <v>516125</v>
      </c>
      <c r="G448" s="37">
        <v>288000</v>
      </c>
      <c r="H448" s="37">
        <v>228125</v>
      </c>
      <c r="I448" s="37">
        <v>0</v>
      </c>
      <c r="J448" s="37">
        <v>0</v>
      </c>
      <c r="K448" s="37"/>
      <c r="L448" s="66">
        <v>20080707</v>
      </c>
    </row>
    <row r="449" spans="1:12" ht="15">
      <c r="A449" s="7">
        <v>419</v>
      </c>
      <c r="B449" s="17" t="s">
        <v>398</v>
      </c>
      <c r="C449" s="18" t="s">
        <v>399</v>
      </c>
      <c r="D449" s="17" t="s">
        <v>385</v>
      </c>
      <c r="E449" s="17" t="s">
        <v>400</v>
      </c>
      <c r="F449" s="74">
        <f t="shared" si="16"/>
        <v>5082841</v>
      </c>
      <c r="G449" s="37">
        <v>2794101</v>
      </c>
      <c r="H449" s="37">
        <v>1209343</v>
      </c>
      <c r="I449" s="37">
        <v>1025000</v>
      </c>
      <c r="J449" s="37">
        <v>54397</v>
      </c>
      <c r="K449" s="37"/>
      <c r="L449" s="66">
        <v>20080609</v>
      </c>
    </row>
    <row r="450" spans="1:12" ht="15">
      <c r="A450" s="7">
        <v>420</v>
      </c>
      <c r="B450" s="17" t="s">
        <v>401</v>
      </c>
      <c r="C450" s="18" t="s">
        <v>402</v>
      </c>
      <c r="D450" s="17" t="s">
        <v>385</v>
      </c>
      <c r="E450" s="17" t="s">
        <v>403</v>
      </c>
      <c r="F450" s="74">
        <f t="shared" si="16"/>
        <v>8748142</v>
      </c>
      <c r="G450" s="37">
        <v>240002</v>
      </c>
      <c r="H450" s="37">
        <v>2308663</v>
      </c>
      <c r="I450" s="37">
        <v>237150</v>
      </c>
      <c r="J450" s="37">
        <v>5962327</v>
      </c>
      <c r="K450" s="37"/>
      <c r="L450" s="66">
        <v>20080609</v>
      </c>
    </row>
    <row r="451" spans="1:12" ht="15">
      <c r="A451" s="7">
        <v>421</v>
      </c>
      <c r="B451" s="17" t="s">
        <v>404</v>
      </c>
      <c r="C451" s="18" t="s">
        <v>405</v>
      </c>
      <c r="D451" s="17" t="s">
        <v>385</v>
      </c>
      <c r="E451" s="17" t="s">
        <v>1729</v>
      </c>
      <c r="F451" s="74">
        <f t="shared" si="16"/>
        <v>6266524</v>
      </c>
      <c r="G451" s="37">
        <v>1334780</v>
      </c>
      <c r="H451" s="37">
        <v>2522545</v>
      </c>
      <c r="I451" s="37">
        <v>241501</v>
      </c>
      <c r="J451" s="37">
        <v>2167698</v>
      </c>
      <c r="K451" s="37"/>
      <c r="L451" s="66">
        <v>20080609</v>
      </c>
    </row>
    <row r="452" spans="1:12" ht="15">
      <c r="A452" s="7">
        <v>422</v>
      </c>
      <c r="B452" s="17" t="s">
        <v>407</v>
      </c>
      <c r="C452" s="18" t="s">
        <v>408</v>
      </c>
      <c r="D452" s="17" t="s">
        <v>385</v>
      </c>
      <c r="E452" s="17" t="s">
        <v>409</v>
      </c>
      <c r="F452" s="74">
        <f t="shared" si="16"/>
        <v>49373</v>
      </c>
      <c r="G452" s="37">
        <v>0</v>
      </c>
      <c r="H452" s="37">
        <v>9520</v>
      </c>
      <c r="I452" s="37">
        <v>12501</v>
      </c>
      <c r="J452" s="37">
        <v>27352</v>
      </c>
      <c r="K452" s="37"/>
      <c r="L452" s="66">
        <v>20080609</v>
      </c>
    </row>
    <row r="453" spans="1:12" ht="15">
      <c r="A453" s="7">
        <v>423</v>
      </c>
      <c r="B453" s="17" t="s">
        <v>410</v>
      </c>
      <c r="C453" s="18" t="s">
        <v>411</v>
      </c>
      <c r="D453" s="17" t="s">
        <v>385</v>
      </c>
      <c r="E453" s="17" t="s">
        <v>412</v>
      </c>
      <c r="F453" s="74">
        <f t="shared" si="16"/>
        <v>337300</v>
      </c>
      <c r="G453" s="37">
        <v>0</v>
      </c>
      <c r="H453" s="37">
        <v>322300</v>
      </c>
      <c r="I453" s="37">
        <v>0</v>
      </c>
      <c r="J453" s="37">
        <v>15000</v>
      </c>
      <c r="K453" s="37"/>
      <c r="L453" s="66">
        <v>20080609</v>
      </c>
    </row>
    <row r="454" spans="1:12" ht="15">
      <c r="A454" s="7">
        <v>424</v>
      </c>
      <c r="B454" s="17" t="s">
        <v>413</v>
      </c>
      <c r="C454" s="18" t="s">
        <v>414</v>
      </c>
      <c r="D454" s="17" t="s">
        <v>385</v>
      </c>
      <c r="E454" s="17" t="s">
        <v>415</v>
      </c>
      <c r="F454" s="74">
        <f t="shared" si="16"/>
        <v>56485</v>
      </c>
      <c r="G454" s="37">
        <v>18550</v>
      </c>
      <c r="H454" s="37">
        <v>31185</v>
      </c>
      <c r="I454" s="37">
        <v>850</v>
      </c>
      <c r="J454" s="37">
        <v>5900</v>
      </c>
      <c r="K454" s="37"/>
      <c r="L454" s="66">
        <v>20080707</v>
      </c>
    </row>
    <row r="455" spans="1:12" ht="15">
      <c r="A455" s="7">
        <v>425</v>
      </c>
      <c r="B455" s="17" t="s">
        <v>416</v>
      </c>
      <c r="C455" s="18" t="s">
        <v>417</v>
      </c>
      <c r="D455" s="17" t="s">
        <v>385</v>
      </c>
      <c r="E455" s="17" t="s">
        <v>418</v>
      </c>
      <c r="F455" s="74">
        <f t="shared" si="16"/>
        <v>156100</v>
      </c>
      <c r="G455" s="37">
        <v>0</v>
      </c>
      <c r="H455" s="37">
        <v>0</v>
      </c>
      <c r="I455" s="37">
        <v>127600</v>
      </c>
      <c r="J455" s="37">
        <v>28500</v>
      </c>
      <c r="K455" s="37"/>
      <c r="L455" s="66">
        <v>20080609</v>
      </c>
    </row>
    <row r="456" spans="1:12" ht="15">
      <c r="A456" s="7">
        <v>426</v>
      </c>
      <c r="B456" s="17" t="s">
        <v>419</v>
      </c>
      <c r="C456" s="18" t="s">
        <v>420</v>
      </c>
      <c r="D456" s="17" t="s">
        <v>385</v>
      </c>
      <c r="E456" s="17" t="s">
        <v>421</v>
      </c>
      <c r="F456" s="74">
        <f t="shared" si="16"/>
        <v>2326087</v>
      </c>
      <c r="G456" s="37">
        <v>125302</v>
      </c>
      <c r="H456" s="37">
        <v>581926</v>
      </c>
      <c r="I456" s="37">
        <v>1479588</v>
      </c>
      <c r="J456" s="37">
        <v>139271</v>
      </c>
      <c r="K456" s="37"/>
      <c r="L456" s="66">
        <v>20080609</v>
      </c>
    </row>
    <row r="457" spans="1:12" ht="15">
      <c r="A457" s="7">
        <v>427</v>
      </c>
      <c r="B457" s="17" t="s">
        <v>422</v>
      </c>
      <c r="C457" s="18" t="s">
        <v>423</v>
      </c>
      <c r="D457" s="17" t="s">
        <v>385</v>
      </c>
      <c r="E457" s="17" t="s">
        <v>424</v>
      </c>
      <c r="F457" s="74">
        <f t="shared" si="16"/>
        <v>42244</v>
      </c>
      <c r="G457" s="37">
        <v>0</v>
      </c>
      <c r="H457" s="37">
        <v>42244</v>
      </c>
      <c r="I457" s="37">
        <v>0</v>
      </c>
      <c r="J457" s="37">
        <v>0</v>
      </c>
      <c r="K457" s="37"/>
      <c r="L457" s="66">
        <v>20080707</v>
      </c>
    </row>
    <row r="458" spans="1:12" s="5" customFormat="1" ht="15">
      <c r="A458" s="7">
        <v>428</v>
      </c>
      <c r="B458" s="17" t="s">
        <v>425</v>
      </c>
      <c r="C458" s="18" t="s">
        <v>426</v>
      </c>
      <c r="D458" s="17" t="s">
        <v>385</v>
      </c>
      <c r="E458" s="17" t="s">
        <v>427</v>
      </c>
      <c r="F458" s="74">
        <f t="shared" si="16"/>
        <v>4376694</v>
      </c>
      <c r="G458" s="37">
        <v>1749029</v>
      </c>
      <c r="H458" s="37">
        <v>1321025</v>
      </c>
      <c r="I458" s="37">
        <v>308303</v>
      </c>
      <c r="J458" s="37">
        <v>998337</v>
      </c>
      <c r="K458" s="37"/>
      <c r="L458" s="66">
        <v>20080609</v>
      </c>
    </row>
    <row r="459" spans="1:12" ht="15">
      <c r="A459" s="7">
        <v>429</v>
      </c>
      <c r="B459" s="17" t="s">
        <v>428</v>
      </c>
      <c r="C459" s="18" t="s">
        <v>429</v>
      </c>
      <c r="D459" s="17" t="s">
        <v>385</v>
      </c>
      <c r="E459" s="17" t="s">
        <v>430</v>
      </c>
      <c r="F459" s="74" t="s">
        <v>621</v>
      </c>
      <c r="G459" s="74" t="s">
        <v>621</v>
      </c>
      <c r="H459" s="74" t="s">
        <v>621</v>
      </c>
      <c r="I459" s="74" t="s">
        <v>621</v>
      </c>
      <c r="J459" s="74" t="s">
        <v>621</v>
      </c>
      <c r="K459" s="74" t="s">
        <v>621</v>
      </c>
      <c r="L459" s="74" t="s">
        <v>621</v>
      </c>
    </row>
    <row r="460" spans="1:12" ht="15">
      <c r="A460" s="7">
        <v>430</v>
      </c>
      <c r="B460" s="17" t="s">
        <v>431</v>
      </c>
      <c r="C460" s="18" t="s">
        <v>432</v>
      </c>
      <c r="D460" s="17" t="s">
        <v>385</v>
      </c>
      <c r="E460" s="17" t="s">
        <v>433</v>
      </c>
      <c r="F460" s="74">
        <f aca="true" t="shared" si="17" ref="F460:F504">G460+H460+I460+J460</f>
        <v>1288915</v>
      </c>
      <c r="G460" s="37">
        <v>808000</v>
      </c>
      <c r="H460" s="37">
        <v>360715</v>
      </c>
      <c r="I460" s="37">
        <v>20000</v>
      </c>
      <c r="J460" s="37">
        <v>100200</v>
      </c>
      <c r="K460" s="37"/>
      <c r="L460" s="66">
        <v>20080609</v>
      </c>
    </row>
    <row r="461" spans="1:12" ht="15">
      <c r="A461" s="7">
        <v>431</v>
      </c>
      <c r="B461" s="17" t="s">
        <v>434</v>
      </c>
      <c r="C461" s="18" t="s">
        <v>435</v>
      </c>
      <c r="D461" s="17" t="s">
        <v>385</v>
      </c>
      <c r="E461" s="17" t="s">
        <v>436</v>
      </c>
      <c r="F461" s="74">
        <f t="shared" si="17"/>
        <v>1702685</v>
      </c>
      <c r="G461" s="37">
        <v>450000</v>
      </c>
      <c r="H461" s="37">
        <v>1251185</v>
      </c>
      <c r="I461" s="37">
        <v>0</v>
      </c>
      <c r="J461" s="37">
        <v>1500</v>
      </c>
      <c r="K461" s="37"/>
      <c r="L461" s="66">
        <v>20080707</v>
      </c>
    </row>
    <row r="462" spans="1:12" ht="15">
      <c r="A462" s="7">
        <v>432</v>
      </c>
      <c r="B462" s="17" t="s">
        <v>437</v>
      </c>
      <c r="C462" s="18" t="s">
        <v>438</v>
      </c>
      <c r="D462" s="17" t="s">
        <v>385</v>
      </c>
      <c r="E462" s="17" t="s">
        <v>439</v>
      </c>
      <c r="F462" s="74">
        <f t="shared" si="17"/>
        <v>3372037</v>
      </c>
      <c r="G462" s="37">
        <v>1531250</v>
      </c>
      <c r="H462" s="37">
        <v>537820</v>
      </c>
      <c r="I462" s="37">
        <v>1254200</v>
      </c>
      <c r="J462" s="37">
        <v>48767</v>
      </c>
      <c r="K462" s="37"/>
      <c r="L462" s="66">
        <v>20080609</v>
      </c>
    </row>
    <row r="463" spans="1:12" ht="15">
      <c r="A463" s="7">
        <v>433</v>
      </c>
      <c r="B463" s="17" t="s">
        <v>440</v>
      </c>
      <c r="C463" s="18" t="s">
        <v>441</v>
      </c>
      <c r="D463" s="17" t="s">
        <v>385</v>
      </c>
      <c r="E463" s="17" t="s">
        <v>442</v>
      </c>
      <c r="F463" s="74">
        <f t="shared" si="17"/>
        <v>773797</v>
      </c>
      <c r="G463" s="37">
        <v>691000</v>
      </c>
      <c r="H463" s="37">
        <v>82796</v>
      </c>
      <c r="I463" s="37">
        <v>0</v>
      </c>
      <c r="J463" s="37">
        <v>1</v>
      </c>
      <c r="K463" s="37"/>
      <c r="L463" s="66">
        <v>20080707</v>
      </c>
    </row>
    <row r="464" spans="1:12" ht="15">
      <c r="A464" s="7">
        <v>434</v>
      </c>
      <c r="B464" s="17" t="s">
        <v>443</v>
      </c>
      <c r="C464" s="18" t="s">
        <v>444</v>
      </c>
      <c r="D464" s="17" t="s">
        <v>385</v>
      </c>
      <c r="E464" s="17" t="s">
        <v>221</v>
      </c>
      <c r="F464" s="74">
        <f t="shared" si="17"/>
        <v>1462237</v>
      </c>
      <c r="G464" s="37">
        <v>411050</v>
      </c>
      <c r="H464" s="37">
        <v>115701</v>
      </c>
      <c r="I464" s="37">
        <v>846200</v>
      </c>
      <c r="J464" s="37">
        <v>89286</v>
      </c>
      <c r="K464" s="37"/>
      <c r="L464" s="66">
        <v>20080609</v>
      </c>
    </row>
    <row r="465" spans="1:12" ht="15">
      <c r="A465" s="7">
        <v>435</v>
      </c>
      <c r="B465" s="17" t="s">
        <v>445</v>
      </c>
      <c r="C465" s="18" t="s">
        <v>446</v>
      </c>
      <c r="D465" s="17" t="s">
        <v>385</v>
      </c>
      <c r="E465" s="17" t="s">
        <v>447</v>
      </c>
      <c r="F465" s="74">
        <f t="shared" si="17"/>
        <v>25000</v>
      </c>
      <c r="G465" s="37">
        <v>0</v>
      </c>
      <c r="H465" s="37">
        <v>25000</v>
      </c>
      <c r="I465" s="37">
        <v>0</v>
      </c>
      <c r="J465" s="37">
        <v>0</v>
      </c>
      <c r="K465" s="37"/>
      <c r="L465" s="66">
        <v>20080609</v>
      </c>
    </row>
    <row r="466" spans="1:12" ht="15">
      <c r="A466" s="7">
        <v>436</v>
      </c>
      <c r="B466" s="17" t="s">
        <v>448</v>
      </c>
      <c r="C466" s="18" t="s">
        <v>449</v>
      </c>
      <c r="D466" s="17" t="s">
        <v>385</v>
      </c>
      <c r="E466" s="17" t="s">
        <v>450</v>
      </c>
      <c r="F466" s="74">
        <f t="shared" si="17"/>
        <v>878200</v>
      </c>
      <c r="G466" s="37">
        <v>523000</v>
      </c>
      <c r="H466" s="37">
        <v>355200</v>
      </c>
      <c r="I466" s="37">
        <v>0</v>
      </c>
      <c r="J466" s="37">
        <v>0</v>
      </c>
      <c r="K466" s="37"/>
      <c r="L466" s="66">
        <v>20080609</v>
      </c>
    </row>
    <row r="467" spans="1:12" ht="15">
      <c r="A467" s="7">
        <v>437</v>
      </c>
      <c r="B467" s="17" t="s">
        <v>451</v>
      </c>
      <c r="C467" s="18" t="s">
        <v>452</v>
      </c>
      <c r="D467" s="17" t="s">
        <v>385</v>
      </c>
      <c r="E467" s="17" t="s">
        <v>453</v>
      </c>
      <c r="F467" s="74">
        <f t="shared" si="17"/>
        <v>348076</v>
      </c>
      <c r="G467" s="37">
        <v>0</v>
      </c>
      <c r="H467" s="37">
        <v>128742</v>
      </c>
      <c r="I467" s="37">
        <v>46000</v>
      </c>
      <c r="J467" s="37">
        <v>173334</v>
      </c>
      <c r="K467" s="37"/>
      <c r="L467" s="66">
        <v>20080707</v>
      </c>
    </row>
    <row r="468" spans="1:12" ht="15">
      <c r="A468" s="7">
        <v>438</v>
      </c>
      <c r="B468" s="17" t="s">
        <v>454</v>
      </c>
      <c r="C468" s="18" t="s">
        <v>455</v>
      </c>
      <c r="D468" s="17" t="s">
        <v>385</v>
      </c>
      <c r="E468" s="17" t="s">
        <v>456</v>
      </c>
      <c r="F468" s="74">
        <f t="shared" si="17"/>
        <v>1190903</v>
      </c>
      <c r="G468" s="37">
        <v>661302</v>
      </c>
      <c r="H468" s="37">
        <v>337975</v>
      </c>
      <c r="I468" s="37">
        <v>0</v>
      </c>
      <c r="J468" s="37">
        <v>191626</v>
      </c>
      <c r="K468" s="37"/>
      <c r="L468" s="66">
        <v>20080609</v>
      </c>
    </row>
    <row r="469" spans="1:12" ht="15">
      <c r="A469" s="7">
        <v>439</v>
      </c>
      <c r="B469" s="17" t="s">
        <v>457</v>
      </c>
      <c r="C469" s="18" t="s">
        <v>458</v>
      </c>
      <c r="D469" s="17" t="s">
        <v>385</v>
      </c>
      <c r="E469" s="17" t="s">
        <v>459</v>
      </c>
      <c r="F469" s="74">
        <f t="shared" si="17"/>
        <v>779480</v>
      </c>
      <c r="G469" s="37">
        <v>322780</v>
      </c>
      <c r="H469" s="37">
        <v>323033</v>
      </c>
      <c r="I469" s="37">
        <v>3</v>
      </c>
      <c r="J469" s="37">
        <v>133664</v>
      </c>
      <c r="K469" s="37"/>
      <c r="L469" s="66">
        <v>20080609</v>
      </c>
    </row>
    <row r="470" spans="1:12" ht="15">
      <c r="A470" s="7">
        <v>440</v>
      </c>
      <c r="B470" s="17" t="s">
        <v>460</v>
      </c>
      <c r="C470" s="18" t="s">
        <v>461</v>
      </c>
      <c r="D470" s="17" t="s">
        <v>385</v>
      </c>
      <c r="E470" s="17" t="s">
        <v>462</v>
      </c>
      <c r="F470" s="74">
        <f t="shared" si="17"/>
        <v>285389</v>
      </c>
      <c r="G470" s="37">
        <v>225000</v>
      </c>
      <c r="H470" s="37">
        <v>45789</v>
      </c>
      <c r="I470" s="37">
        <v>0</v>
      </c>
      <c r="J470" s="37">
        <v>14600</v>
      </c>
      <c r="K470" s="37"/>
      <c r="L470" s="66">
        <v>20080707</v>
      </c>
    </row>
    <row r="471" spans="1:12" ht="15">
      <c r="A471" s="7">
        <v>441</v>
      </c>
      <c r="B471" s="17" t="s">
        <v>463</v>
      </c>
      <c r="C471" s="18" t="s">
        <v>464</v>
      </c>
      <c r="D471" s="17" t="s">
        <v>385</v>
      </c>
      <c r="E471" s="17" t="s">
        <v>465</v>
      </c>
      <c r="F471" s="74">
        <f t="shared" si="17"/>
        <v>691554</v>
      </c>
      <c r="G471" s="37">
        <v>500001</v>
      </c>
      <c r="H471" s="37">
        <v>189552</v>
      </c>
      <c r="I471" s="37">
        <v>0</v>
      </c>
      <c r="J471" s="37">
        <v>2001</v>
      </c>
      <c r="K471" s="37"/>
      <c r="L471" s="66">
        <v>20080609</v>
      </c>
    </row>
    <row r="472" spans="1:12" ht="15">
      <c r="A472" s="7">
        <v>442</v>
      </c>
      <c r="B472" s="17" t="s">
        <v>466</v>
      </c>
      <c r="C472" s="18" t="s">
        <v>467</v>
      </c>
      <c r="D472" s="17" t="s">
        <v>385</v>
      </c>
      <c r="E472" s="17" t="s">
        <v>468</v>
      </c>
      <c r="F472" s="74">
        <f t="shared" si="17"/>
        <v>283937</v>
      </c>
      <c r="G472" s="37">
        <v>0</v>
      </c>
      <c r="H472" s="37">
        <v>203012</v>
      </c>
      <c r="I472" s="37">
        <v>10000</v>
      </c>
      <c r="J472" s="37">
        <v>70925</v>
      </c>
      <c r="K472" s="37"/>
      <c r="L472" s="66">
        <v>20080707</v>
      </c>
    </row>
    <row r="473" spans="1:12" ht="15">
      <c r="A473" s="7">
        <v>443</v>
      </c>
      <c r="B473" s="17" t="s">
        <v>469</v>
      </c>
      <c r="C473" s="18" t="s">
        <v>470</v>
      </c>
      <c r="D473" s="17" t="s">
        <v>385</v>
      </c>
      <c r="E473" s="17" t="s">
        <v>471</v>
      </c>
      <c r="F473" s="74">
        <f t="shared" si="17"/>
        <v>610857</v>
      </c>
      <c r="G473" s="37">
        <v>0</v>
      </c>
      <c r="H473" s="37">
        <v>606882</v>
      </c>
      <c r="I473" s="37">
        <v>0</v>
      </c>
      <c r="J473" s="37">
        <v>3975</v>
      </c>
      <c r="K473" s="37"/>
      <c r="L473" s="66">
        <v>20080609</v>
      </c>
    </row>
    <row r="474" spans="1:12" ht="15">
      <c r="A474" s="7">
        <v>444</v>
      </c>
      <c r="B474" s="17" t="s">
        <v>472</v>
      </c>
      <c r="C474" s="18" t="s">
        <v>473</v>
      </c>
      <c r="D474" s="17" t="s">
        <v>385</v>
      </c>
      <c r="E474" s="17" t="s">
        <v>474</v>
      </c>
      <c r="F474" s="74">
        <f t="shared" si="17"/>
        <v>3329951</v>
      </c>
      <c r="G474" s="37">
        <v>1557838</v>
      </c>
      <c r="H474" s="37">
        <v>845357</v>
      </c>
      <c r="I474" s="37">
        <v>483501</v>
      </c>
      <c r="J474" s="37">
        <v>443255</v>
      </c>
      <c r="K474" s="37"/>
      <c r="L474" s="66">
        <v>20080609</v>
      </c>
    </row>
    <row r="475" spans="1:12" ht="15">
      <c r="A475" s="7">
        <v>445</v>
      </c>
      <c r="B475" s="17" t="s">
        <v>475</v>
      </c>
      <c r="C475" s="18" t="s">
        <v>476</v>
      </c>
      <c r="D475" s="17" t="s">
        <v>385</v>
      </c>
      <c r="E475" s="17" t="s">
        <v>477</v>
      </c>
      <c r="F475" s="74">
        <f t="shared" si="17"/>
        <v>548191</v>
      </c>
      <c r="G475" s="37">
        <v>300000</v>
      </c>
      <c r="H475" s="37">
        <v>248191</v>
      </c>
      <c r="I475" s="37">
        <v>0</v>
      </c>
      <c r="J475" s="37">
        <v>0</v>
      </c>
      <c r="K475" s="37"/>
      <c r="L475" s="66">
        <v>20080609</v>
      </c>
    </row>
    <row r="476" spans="1:12" ht="15">
      <c r="A476" s="7">
        <v>446</v>
      </c>
      <c r="B476" s="17" t="s">
        <v>478</v>
      </c>
      <c r="C476" s="18" t="s">
        <v>479</v>
      </c>
      <c r="D476" s="17" t="s">
        <v>385</v>
      </c>
      <c r="E476" s="17" t="s">
        <v>480</v>
      </c>
      <c r="F476" s="74">
        <f t="shared" si="17"/>
        <v>168925</v>
      </c>
      <c r="G476" s="37">
        <v>0</v>
      </c>
      <c r="H476" s="37">
        <v>0</v>
      </c>
      <c r="I476" s="37">
        <v>2</v>
      </c>
      <c r="J476" s="37">
        <v>168923</v>
      </c>
      <c r="K476" s="37"/>
      <c r="L476" s="66">
        <v>20080609</v>
      </c>
    </row>
    <row r="477" spans="1:12" s="5" customFormat="1" ht="15">
      <c r="A477" s="7">
        <v>447</v>
      </c>
      <c r="B477" s="17" t="s">
        <v>481</v>
      </c>
      <c r="C477" s="18" t="s">
        <v>482</v>
      </c>
      <c r="D477" s="17" t="s">
        <v>385</v>
      </c>
      <c r="E477" s="17" t="s">
        <v>483</v>
      </c>
      <c r="F477" s="74">
        <f t="shared" si="17"/>
        <v>3862121</v>
      </c>
      <c r="G477" s="37">
        <v>1164718</v>
      </c>
      <c r="H477" s="37">
        <v>2600676</v>
      </c>
      <c r="I477" s="37">
        <v>13200</v>
      </c>
      <c r="J477" s="37">
        <v>83527</v>
      </c>
      <c r="K477" s="37"/>
      <c r="L477" s="66">
        <v>20080609</v>
      </c>
    </row>
    <row r="478" spans="1:12" ht="15">
      <c r="A478" s="7">
        <v>448</v>
      </c>
      <c r="B478" s="17" t="s">
        <v>485</v>
      </c>
      <c r="C478" s="18" t="s">
        <v>486</v>
      </c>
      <c r="D478" s="17" t="s">
        <v>484</v>
      </c>
      <c r="E478" s="17" t="s">
        <v>487</v>
      </c>
      <c r="F478" s="74">
        <f t="shared" si="17"/>
        <v>253446</v>
      </c>
      <c r="G478" s="37">
        <v>0</v>
      </c>
      <c r="H478" s="37">
        <v>237446</v>
      </c>
      <c r="I478" s="37">
        <v>0</v>
      </c>
      <c r="J478" s="37">
        <v>16000</v>
      </c>
      <c r="K478" s="37"/>
      <c r="L478" s="66">
        <v>20080609</v>
      </c>
    </row>
    <row r="479" spans="1:12" ht="15">
      <c r="A479" s="7">
        <v>449</v>
      </c>
      <c r="B479" s="17" t="s">
        <v>488</v>
      </c>
      <c r="C479" s="18" t="s">
        <v>489</v>
      </c>
      <c r="D479" s="17" t="s">
        <v>484</v>
      </c>
      <c r="E479" s="17" t="s">
        <v>490</v>
      </c>
      <c r="F479" s="74">
        <f t="shared" si="17"/>
        <v>3366522</v>
      </c>
      <c r="G479" s="37">
        <v>0</v>
      </c>
      <c r="H479" s="37">
        <v>1544644</v>
      </c>
      <c r="I479" s="37">
        <v>200000</v>
      </c>
      <c r="J479" s="37">
        <v>1621878</v>
      </c>
      <c r="K479" s="37"/>
      <c r="L479" s="66">
        <v>20080609</v>
      </c>
    </row>
    <row r="480" spans="1:12" ht="15">
      <c r="A480" s="7">
        <v>450</v>
      </c>
      <c r="B480" s="17" t="s">
        <v>491</v>
      </c>
      <c r="C480" s="18" t="s">
        <v>492</v>
      </c>
      <c r="D480" s="17" t="s">
        <v>484</v>
      </c>
      <c r="E480" s="17" t="s">
        <v>493</v>
      </c>
      <c r="F480" s="74">
        <f t="shared" si="17"/>
        <v>121009</v>
      </c>
      <c r="G480" s="37">
        <v>0</v>
      </c>
      <c r="H480" s="37">
        <v>80009</v>
      </c>
      <c r="I480" s="37">
        <v>0</v>
      </c>
      <c r="J480" s="37">
        <v>41000</v>
      </c>
      <c r="K480" s="37"/>
      <c r="L480" s="66">
        <v>20080609</v>
      </c>
    </row>
    <row r="481" spans="1:12" ht="15">
      <c r="A481" s="7">
        <v>451</v>
      </c>
      <c r="B481" s="17" t="s">
        <v>494</v>
      </c>
      <c r="C481" s="18" t="s">
        <v>495</v>
      </c>
      <c r="D481" s="17" t="s">
        <v>484</v>
      </c>
      <c r="E481" s="17" t="s">
        <v>496</v>
      </c>
      <c r="F481" s="74">
        <f t="shared" si="17"/>
        <v>559125</v>
      </c>
      <c r="G481" s="37">
        <v>1</v>
      </c>
      <c r="H481" s="37">
        <v>430289</v>
      </c>
      <c r="I481" s="37">
        <v>0</v>
      </c>
      <c r="J481" s="37">
        <v>128835</v>
      </c>
      <c r="K481" s="37"/>
      <c r="L481" s="66">
        <v>20080609</v>
      </c>
    </row>
    <row r="482" spans="1:12" ht="15">
      <c r="A482" s="7">
        <v>452</v>
      </c>
      <c r="B482" s="17" t="s">
        <v>497</v>
      </c>
      <c r="C482" s="18" t="s">
        <v>498</v>
      </c>
      <c r="D482" s="17" t="s">
        <v>484</v>
      </c>
      <c r="E482" s="17" t="s">
        <v>499</v>
      </c>
      <c r="F482" s="74">
        <f t="shared" si="17"/>
        <v>494418</v>
      </c>
      <c r="G482" s="37">
        <v>0</v>
      </c>
      <c r="H482" s="37">
        <v>336066</v>
      </c>
      <c r="I482" s="37">
        <v>0</v>
      </c>
      <c r="J482" s="37">
        <v>158352</v>
      </c>
      <c r="K482" s="37"/>
      <c r="L482" s="66">
        <v>20080609</v>
      </c>
    </row>
    <row r="483" spans="1:12" ht="15">
      <c r="A483" s="7">
        <v>453</v>
      </c>
      <c r="B483" s="17" t="s">
        <v>500</v>
      </c>
      <c r="C483" s="18" t="s">
        <v>501</v>
      </c>
      <c r="D483" s="17" t="s">
        <v>484</v>
      </c>
      <c r="E483" s="17" t="s">
        <v>502</v>
      </c>
      <c r="F483" s="74">
        <f t="shared" si="17"/>
        <v>871155</v>
      </c>
      <c r="G483" s="37">
        <v>0</v>
      </c>
      <c r="H483" s="37">
        <v>676710</v>
      </c>
      <c r="I483" s="37">
        <v>0</v>
      </c>
      <c r="J483" s="37">
        <v>194445</v>
      </c>
      <c r="K483" s="37"/>
      <c r="L483" s="66">
        <v>20080609</v>
      </c>
    </row>
    <row r="484" spans="1:12" ht="15">
      <c r="A484" s="7">
        <v>454</v>
      </c>
      <c r="B484" s="17" t="s">
        <v>503</v>
      </c>
      <c r="C484" s="18" t="s">
        <v>504</v>
      </c>
      <c r="D484" s="17" t="s">
        <v>484</v>
      </c>
      <c r="E484" s="17" t="s">
        <v>505</v>
      </c>
      <c r="F484" s="74">
        <f t="shared" si="17"/>
        <v>1130015</v>
      </c>
      <c r="G484" s="37">
        <v>463500</v>
      </c>
      <c r="H484" s="37">
        <v>575319</v>
      </c>
      <c r="I484" s="37">
        <v>0</v>
      </c>
      <c r="J484" s="37">
        <v>91196</v>
      </c>
      <c r="K484" s="37"/>
      <c r="L484" s="66">
        <v>20080609</v>
      </c>
    </row>
    <row r="485" spans="1:12" ht="15">
      <c r="A485" s="7">
        <v>455</v>
      </c>
      <c r="B485" s="17" t="s">
        <v>506</v>
      </c>
      <c r="C485" s="18" t="s">
        <v>507</v>
      </c>
      <c r="D485" s="17" t="s">
        <v>484</v>
      </c>
      <c r="E485" s="17" t="s">
        <v>508</v>
      </c>
      <c r="F485" s="74">
        <f t="shared" si="17"/>
        <v>3330864</v>
      </c>
      <c r="G485" s="37">
        <v>716000</v>
      </c>
      <c r="H485" s="37">
        <v>1333878</v>
      </c>
      <c r="I485" s="37">
        <v>0</v>
      </c>
      <c r="J485" s="37">
        <v>1280986</v>
      </c>
      <c r="K485" s="72"/>
      <c r="L485" s="66">
        <v>20080707</v>
      </c>
    </row>
    <row r="486" spans="1:12" ht="15">
      <c r="A486" s="7">
        <v>456</v>
      </c>
      <c r="B486" s="17" t="s">
        <v>509</v>
      </c>
      <c r="C486" s="18" t="s">
        <v>510</v>
      </c>
      <c r="D486" s="17" t="s">
        <v>484</v>
      </c>
      <c r="E486" s="17" t="s">
        <v>511</v>
      </c>
      <c r="F486" s="74">
        <f t="shared" si="17"/>
        <v>194785</v>
      </c>
      <c r="G486" s="37">
        <v>0</v>
      </c>
      <c r="H486" s="37">
        <v>146895</v>
      </c>
      <c r="I486" s="37">
        <v>0</v>
      </c>
      <c r="J486" s="37">
        <v>47890</v>
      </c>
      <c r="K486" s="37"/>
      <c r="L486" s="66">
        <v>20080609</v>
      </c>
    </row>
    <row r="487" spans="1:12" ht="15">
      <c r="A487" s="7">
        <v>457</v>
      </c>
      <c r="B487" s="17" t="s">
        <v>512</v>
      </c>
      <c r="C487" s="18" t="s">
        <v>513</v>
      </c>
      <c r="D487" s="17" t="s">
        <v>484</v>
      </c>
      <c r="E487" s="17" t="s">
        <v>514</v>
      </c>
      <c r="F487" s="74">
        <f t="shared" si="17"/>
        <v>57074</v>
      </c>
      <c r="G487" s="37">
        <v>0</v>
      </c>
      <c r="H487" s="37">
        <v>49774</v>
      </c>
      <c r="I487" s="37">
        <v>0</v>
      </c>
      <c r="J487" s="37">
        <v>7300</v>
      </c>
      <c r="K487" s="72"/>
      <c r="L487" s="66">
        <v>20080609</v>
      </c>
    </row>
    <row r="488" spans="1:12" ht="15">
      <c r="A488" s="7">
        <v>458</v>
      </c>
      <c r="B488" s="17" t="s">
        <v>515</v>
      </c>
      <c r="C488" s="18" t="s">
        <v>516</v>
      </c>
      <c r="D488" s="17" t="s">
        <v>484</v>
      </c>
      <c r="E488" s="17" t="s">
        <v>517</v>
      </c>
      <c r="F488" s="74">
        <f t="shared" si="17"/>
        <v>1205055</v>
      </c>
      <c r="G488" s="37">
        <v>500300</v>
      </c>
      <c r="H488" s="37">
        <v>581381</v>
      </c>
      <c r="I488" s="37">
        <v>0</v>
      </c>
      <c r="J488" s="37">
        <v>123374</v>
      </c>
      <c r="K488" s="37"/>
      <c r="L488" s="66">
        <v>20080707</v>
      </c>
    </row>
    <row r="489" spans="1:12" ht="15">
      <c r="A489" s="7">
        <v>459</v>
      </c>
      <c r="B489" s="17" t="s">
        <v>518</v>
      </c>
      <c r="C489" s="18" t="s">
        <v>519</v>
      </c>
      <c r="D489" s="17" t="s">
        <v>484</v>
      </c>
      <c r="E489" s="17" t="s">
        <v>520</v>
      </c>
      <c r="F489" s="74">
        <f t="shared" si="17"/>
        <v>793041</v>
      </c>
      <c r="G489" s="37">
        <v>0</v>
      </c>
      <c r="H489" s="37">
        <v>573335</v>
      </c>
      <c r="I489" s="37">
        <v>0</v>
      </c>
      <c r="J489" s="37">
        <v>219706</v>
      </c>
      <c r="K489" s="37"/>
      <c r="L489" s="66">
        <v>20080609</v>
      </c>
    </row>
    <row r="490" spans="1:12" ht="15">
      <c r="A490" s="7">
        <v>460</v>
      </c>
      <c r="B490" s="17" t="s">
        <v>521</v>
      </c>
      <c r="C490" s="18" t="s">
        <v>522</v>
      </c>
      <c r="D490" s="17" t="s">
        <v>484</v>
      </c>
      <c r="E490" s="17" t="s">
        <v>523</v>
      </c>
      <c r="F490" s="74">
        <f t="shared" si="17"/>
        <v>3078648</v>
      </c>
      <c r="G490" s="37">
        <v>380000</v>
      </c>
      <c r="H490" s="37">
        <v>2682148</v>
      </c>
      <c r="I490" s="37">
        <v>0</v>
      </c>
      <c r="J490" s="37">
        <v>16500</v>
      </c>
      <c r="K490" s="37"/>
      <c r="L490" s="66">
        <v>20080609</v>
      </c>
    </row>
    <row r="491" spans="1:12" ht="15">
      <c r="A491" s="7">
        <v>461</v>
      </c>
      <c r="B491" s="17" t="s">
        <v>524</v>
      </c>
      <c r="C491" s="18" t="s">
        <v>525</v>
      </c>
      <c r="D491" s="17" t="s">
        <v>484</v>
      </c>
      <c r="E491" s="17" t="s">
        <v>526</v>
      </c>
      <c r="F491" s="74">
        <f t="shared" si="17"/>
        <v>5975363</v>
      </c>
      <c r="G491" s="37">
        <v>1101</v>
      </c>
      <c r="H491" s="37">
        <v>1876752</v>
      </c>
      <c r="I491" s="37">
        <v>1895829</v>
      </c>
      <c r="J491" s="37">
        <v>2201681</v>
      </c>
      <c r="K491" s="37"/>
      <c r="L491" s="66">
        <v>20080609</v>
      </c>
    </row>
    <row r="492" spans="1:12" ht="15">
      <c r="A492" s="7">
        <v>462</v>
      </c>
      <c r="B492" s="17" t="s">
        <v>527</v>
      </c>
      <c r="C492" s="18" t="s">
        <v>528</v>
      </c>
      <c r="D492" s="17" t="s">
        <v>484</v>
      </c>
      <c r="E492" s="17" t="s">
        <v>529</v>
      </c>
      <c r="F492" s="74">
        <f t="shared" si="17"/>
        <v>1609035</v>
      </c>
      <c r="G492" s="37">
        <v>232501</v>
      </c>
      <c r="H492" s="37">
        <v>1004477</v>
      </c>
      <c r="I492" s="37">
        <v>75001</v>
      </c>
      <c r="J492" s="37">
        <v>297056</v>
      </c>
      <c r="K492" s="37"/>
      <c r="L492" s="66">
        <v>20080707</v>
      </c>
    </row>
    <row r="493" spans="1:12" ht="15">
      <c r="A493" s="7">
        <v>463</v>
      </c>
      <c r="B493" s="17" t="s">
        <v>530</v>
      </c>
      <c r="C493" s="18" t="s">
        <v>531</v>
      </c>
      <c r="D493" s="17" t="s">
        <v>484</v>
      </c>
      <c r="E493" s="17" t="s">
        <v>532</v>
      </c>
      <c r="F493" s="74">
        <f t="shared" si="17"/>
        <v>930655</v>
      </c>
      <c r="G493" s="37">
        <v>0</v>
      </c>
      <c r="H493" s="37">
        <v>749512</v>
      </c>
      <c r="I493" s="37">
        <v>0</v>
      </c>
      <c r="J493" s="37">
        <v>181143</v>
      </c>
      <c r="K493" s="37"/>
      <c r="L493" s="66">
        <v>20080609</v>
      </c>
    </row>
    <row r="494" spans="1:12" ht="15">
      <c r="A494" s="7">
        <v>464</v>
      </c>
      <c r="B494" s="17" t="s">
        <v>534</v>
      </c>
      <c r="C494" s="18" t="s">
        <v>535</v>
      </c>
      <c r="D494" s="17" t="s">
        <v>533</v>
      </c>
      <c r="E494" s="17" t="s">
        <v>536</v>
      </c>
      <c r="F494" s="74">
        <f t="shared" si="17"/>
        <v>189700</v>
      </c>
      <c r="G494" s="37">
        <v>130000</v>
      </c>
      <c r="H494" s="37">
        <v>46700</v>
      </c>
      <c r="I494" s="37">
        <v>13000</v>
      </c>
      <c r="J494" s="37">
        <v>0</v>
      </c>
      <c r="K494" s="37"/>
      <c r="L494" s="66">
        <v>20080609</v>
      </c>
    </row>
    <row r="495" spans="1:12" s="5" customFormat="1" ht="15">
      <c r="A495" s="7">
        <v>465</v>
      </c>
      <c r="B495" s="17" t="s">
        <v>537</v>
      </c>
      <c r="C495" s="18" t="s">
        <v>538</v>
      </c>
      <c r="D495" s="17" t="s">
        <v>533</v>
      </c>
      <c r="E495" s="17" t="s">
        <v>539</v>
      </c>
      <c r="F495" s="74">
        <f t="shared" si="17"/>
        <v>49107</v>
      </c>
      <c r="G495" s="37">
        <v>0</v>
      </c>
      <c r="H495" s="37">
        <v>28160</v>
      </c>
      <c r="I495" s="37">
        <v>0</v>
      </c>
      <c r="J495" s="37">
        <v>20947</v>
      </c>
      <c r="K495" s="72"/>
      <c r="L495" s="66">
        <v>20080609</v>
      </c>
    </row>
    <row r="496" spans="1:12" ht="15">
      <c r="A496" s="7">
        <v>466</v>
      </c>
      <c r="B496" s="17" t="s">
        <v>540</v>
      </c>
      <c r="C496" s="18" t="s">
        <v>541</v>
      </c>
      <c r="D496" s="17" t="s">
        <v>533</v>
      </c>
      <c r="E496" s="17" t="s">
        <v>542</v>
      </c>
      <c r="F496" s="74">
        <f t="shared" si="17"/>
        <v>175000</v>
      </c>
      <c r="G496" s="37">
        <v>0</v>
      </c>
      <c r="H496" s="37">
        <v>64000</v>
      </c>
      <c r="I496" s="37">
        <v>111000</v>
      </c>
      <c r="J496" s="37">
        <v>0</v>
      </c>
      <c r="K496" s="37"/>
      <c r="L496" s="66">
        <v>20080609</v>
      </c>
    </row>
    <row r="497" spans="1:12" ht="15">
      <c r="A497" s="7">
        <v>467</v>
      </c>
      <c r="B497" s="17" t="s">
        <v>543</v>
      </c>
      <c r="C497" s="18" t="s">
        <v>544</v>
      </c>
      <c r="D497" s="17" t="s">
        <v>533</v>
      </c>
      <c r="E497" s="17" t="s">
        <v>545</v>
      </c>
      <c r="F497" s="74">
        <f t="shared" si="17"/>
        <v>211300</v>
      </c>
      <c r="G497" s="37">
        <v>0</v>
      </c>
      <c r="H497" s="37">
        <v>18000</v>
      </c>
      <c r="I497" s="37">
        <v>0</v>
      </c>
      <c r="J497" s="37">
        <v>193300</v>
      </c>
      <c r="K497" s="37"/>
      <c r="L497" s="66">
        <v>20080609</v>
      </c>
    </row>
    <row r="498" spans="1:12" ht="15">
      <c r="A498" s="7">
        <v>468</v>
      </c>
      <c r="B498" s="17" t="s">
        <v>546</v>
      </c>
      <c r="C498" s="18" t="s">
        <v>547</v>
      </c>
      <c r="D498" s="17" t="s">
        <v>533</v>
      </c>
      <c r="E498" s="17" t="s">
        <v>548</v>
      </c>
      <c r="F498" s="74">
        <f t="shared" si="17"/>
        <v>218626</v>
      </c>
      <c r="G498" s="37">
        <v>2350</v>
      </c>
      <c r="H498" s="37">
        <v>41200</v>
      </c>
      <c r="I498" s="37">
        <v>28500</v>
      </c>
      <c r="J498" s="37">
        <v>146576</v>
      </c>
      <c r="K498" s="37"/>
      <c r="L498" s="66">
        <v>20080707</v>
      </c>
    </row>
    <row r="499" spans="1:12" ht="15">
      <c r="A499" s="7">
        <v>469</v>
      </c>
      <c r="B499" s="17" t="s">
        <v>549</v>
      </c>
      <c r="C499" s="18" t="s">
        <v>550</v>
      </c>
      <c r="D499" s="17" t="s">
        <v>533</v>
      </c>
      <c r="E499" s="17" t="s">
        <v>551</v>
      </c>
      <c r="F499" s="74">
        <f t="shared" si="17"/>
        <v>194018</v>
      </c>
      <c r="G499" s="37">
        <v>0</v>
      </c>
      <c r="H499" s="37">
        <v>13718</v>
      </c>
      <c r="I499" s="37">
        <v>49300</v>
      </c>
      <c r="J499" s="37">
        <v>131000</v>
      </c>
      <c r="K499" s="37"/>
      <c r="L499" s="66">
        <v>20080707</v>
      </c>
    </row>
    <row r="500" spans="1:12" ht="15">
      <c r="A500" s="7">
        <v>470</v>
      </c>
      <c r="B500" s="17" t="s">
        <v>552</v>
      </c>
      <c r="C500" s="18" t="s">
        <v>553</v>
      </c>
      <c r="D500" s="17" t="s">
        <v>533</v>
      </c>
      <c r="E500" s="17" t="s">
        <v>554</v>
      </c>
      <c r="F500" s="74">
        <f t="shared" si="17"/>
        <v>83546</v>
      </c>
      <c r="G500" s="37">
        <v>72000</v>
      </c>
      <c r="H500" s="37">
        <v>11546</v>
      </c>
      <c r="I500" s="37">
        <v>0</v>
      </c>
      <c r="J500" s="37">
        <v>0</v>
      </c>
      <c r="K500" s="37"/>
      <c r="L500" s="66">
        <v>20080609</v>
      </c>
    </row>
    <row r="501" spans="1:12" ht="15">
      <c r="A501" s="7">
        <v>471</v>
      </c>
      <c r="B501" s="17" t="s">
        <v>555</v>
      </c>
      <c r="C501" s="18" t="s">
        <v>556</v>
      </c>
      <c r="D501" s="17" t="s">
        <v>533</v>
      </c>
      <c r="E501" s="17" t="s">
        <v>557</v>
      </c>
      <c r="F501" s="74">
        <f t="shared" si="17"/>
        <v>276159</v>
      </c>
      <c r="G501" s="37">
        <v>0</v>
      </c>
      <c r="H501" s="37">
        <v>184863</v>
      </c>
      <c r="I501" s="37">
        <v>47800</v>
      </c>
      <c r="J501" s="37">
        <v>43496</v>
      </c>
      <c r="K501" s="37"/>
      <c r="L501" s="66">
        <v>20080609</v>
      </c>
    </row>
    <row r="502" spans="1:12" ht="15">
      <c r="A502" s="7">
        <v>472</v>
      </c>
      <c r="B502" s="17" t="s">
        <v>558</v>
      </c>
      <c r="C502" s="18" t="s">
        <v>559</v>
      </c>
      <c r="D502" s="17" t="s">
        <v>533</v>
      </c>
      <c r="E502" s="17" t="s">
        <v>560</v>
      </c>
      <c r="F502" s="74">
        <f t="shared" si="17"/>
        <v>649179</v>
      </c>
      <c r="G502" s="37">
        <v>503800</v>
      </c>
      <c r="H502" s="37">
        <v>123250</v>
      </c>
      <c r="I502" s="37">
        <v>0</v>
      </c>
      <c r="J502" s="37">
        <v>22129</v>
      </c>
      <c r="K502" s="37"/>
      <c r="L502" s="66">
        <v>20080707</v>
      </c>
    </row>
    <row r="503" spans="1:12" ht="15">
      <c r="A503" s="7">
        <v>473</v>
      </c>
      <c r="B503" s="17" t="s">
        <v>561</v>
      </c>
      <c r="C503" s="18" t="s">
        <v>562</v>
      </c>
      <c r="D503" s="17" t="s">
        <v>533</v>
      </c>
      <c r="E503" s="17" t="s">
        <v>563</v>
      </c>
      <c r="F503" s="74">
        <f t="shared" si="17"/>
        <v>470199</v>
      </c>
      <c r="G503" s="37">
        <v>69855</v>
      </c>
      <c r="H503" s="37">
        <v>242460</v>
      </c>
      <c r="I503" s="37">
        <v>44049</v>
      </c>
      <c r="J503" s="37">
        <v>113835</v>
      </c>
      <c r="K503" s="37"/>
      <c r="L503" s="66">
        <v>20080609</v>
      </c>
    </row>
    <row r="504" spans="1:12" ht="15">
      <c r="A504" s="7">
        <v>474</v>
      </c>
      <c r="B504" s="17" t="s">
        <v>564</v>
      </c>
      <c r="C504" s="18" t="s">
        <v>565</v>
      </c>
      <c r="D504" s="17" t="s">
        <v>533</v>
      </c>
      <c r="E504" s="17" t="s">
        <v>571</v>
      </c>
      <c r="F504" s="74">
        <f t="shared" si="17"/>
        <v>58015</v>
      </c>
      <c r="G504" s="37">
        <v>0</v>
      </c>
      <c r="H504" s="37">
        <v>33355</v>
      </c>
      <c r="I504" s="37">
        <v>0</v>
      </c>
      <c r="J504" s="37">
        <v>24660</v>
      </c>
      <c r="K504" s="37"/>
      <c r="L504" s="66">
        <v>20080609</v>
      </c>
    </row>
    <row r="505" spans="1:12" ht="15">
      <c r="A505" s="7">
        <v>475</v>
      </c>
      <c r="B505" s="17" t="s">
        <v>572</v>
      </c>
      <c r="C505" s="18" t="s">
        <v>573</v>
      </c>
      <c r="D505" s="17" t="s">
        <v>533</v>
      </c>
      <c r="E505" s="17" t="s">
        <v>574</v>
      </c>
      <c r="F505" s="74" t="s">
        <v>621</v>
      </c>
      <c r="G505" s="74" t="s">
        <v>621</v>
      </c>
      <c r="H505" s="74" t="s">
        <v>621</v>
      </c>
      <c r="I505" s="74" t="s">
        <v>621</v>
      </c>
      <c r="J505" s="74" t="s">
        <v>621</v>
      </c>
      <c r="K505" s="74" t="s">
        <v>621</v>
      </c>
      <c r="L505" s="74" t="s">
        <v>621</v>
      </c>
    </row>
    <row r="506" spans="1:12" ht="15">
      <c r="A506" s="7">
        <v>476</v>
      </c>
      <c r="B506" s="17" t="s">
        <v>575</v>
      </c>
      <c r="C506" s="18" t="s">
        <v>576</v>
      </c>
      <c r="D506" s="17" t="s">
        <v>533</v>
      </c>
      <c r="E506" s="17" t="s">
        <v>577</v>
      </c>
      <c r="F506" s="74">
        <f aca="true" t="shared" si="18" ref="F506:F514">G506+H506+I506+J506</f>
        <v>713634</v>
      </c>
      <c r="G506" s="37">
        <v>0</v>
      </c>
      <c r="H506" s="37">
        <v>170708</v>
      </c>
      <c r="I506" s="37">
        <v>238000</v>
      </c>
      <c r="J506" s="37">
        <v>304926</v>
      </c>
      <c r="K506" s="37"/>
      <c r="L506" s="66">
        <v>20080609</v>
      </c>
    </row>
    <row r="507" spans="1:12" ht="15">
      <c r="A507" s="7">
        <v>477</v>
      </c>
      <c r="B507" s="17" t="s">
        <v>578</v>
      </c>
      <c r="C507" s="18" t="s">
        <v>579</v>
      </c>
      <c r="D507" s="17" t="s">
        <v>533</v>
      </c>
      <c r="E507" s="17" t="s">
        <v>580</v>
      </c>
      <c r="F507" s="74">
        <f t="shared" si="18"/>
        <v>197222</v>
      </c>
      <c r="G507" s="37">
        <v>0</v>
      </c>
      <c r="H507" s="37">
        <v>124812</v>
      </c>
      <c r="I507" s="37">
        <v>21135</v>
      </c>
      <c r="J507" s="37">
        <v>51275</v>
      </c>
      <c r="K507" s="37"/>
      <c r="L507" s="66">
        <v>20080707</v>
      </c>
    </row>
    <row r="508" spans="1:12" ht="15">
      <c r="A508" s="7">
        <v>478</v>
      </c>
      <c r="B508" s="17" t="s">
        <v>581</v>
      </c>
      <c r="C508" s="18" t="s">
        <v>582</v>
      </c>
      <c r="D508" s="17" t="s">
        <v>533</v>
      </c>
      <c r="E508" s="17" t="s">
        <v>583</v>
      </c>
      <c r="F508" s="74">
        <f t="shared" si="18"/>
        <v>221620</v>
      </c>
      <c r="G508" s="37">
        <v>0</v>
      </c>
      <c r="H508" s="37">
        <v>102320</v>
      </c>
      <c r="I508" s="37">
        <v>0</v>
      </c>
      <c r="J508" s="37">
        <v>119300</v>
      </c>
      <c r="K508" s="37"/>
      <c r="L508" s="66">
        <v>20080609</v>
      </c>
    </row>
    <row r="509" spans="1:12" ht="15">
      <c r="A509" s="7">
        <v>479</v>
      </c>
      <c r="B509" s="17" t="s">
        <v>585</v>
      </c>
      <c r="C509" s="18" t="s">
        <v>586</v>
      </c>
      <c r="D509" s="17" t="s">
        <v>584</v>
      </c>
      <c r="E509" s="17" t="s">
        <v>587</v>
      </c>
      <c r="F509" s="74">
        <f t="shared" si="18"/>
        <v>2997034</v>
      </c>
      <c r="G509" s="37">
        <v>2332701</v>
      </c>
      <c r="H509" s="37">
        <v>343875</v>
      </c>
      <c r="I509" s="37">
        <v>145352</v>
      </c>
      <c r="J509" s="37">
        <v>175106</v>
      </c>
      <c r="K509" s="37"/>
      <c r="L509" s="66">
        <v>20080609</v>
      </c>
    </row>
    <row r="510" spans="1:12" ht="15">
      <c r="A510" s="7">
        <v>480</v>
      </c>
      <c r="B510" s="17" t="s">
        <v>588</v>
      </c>
      <c r="C510" s="18" t="s">
        <v>589</v>
      </c>
      <c r="D510" s="17" t="s">
        <v>584</v>
      </c>
      <c r="E510" s="17" t="s">
        <v>590</v>
      </c>
      <c r="F510" s="74">
        <f t="shared" si="18"/>
        <v>3829342</v>
      </c>
      <c r="G510" s="37">
        <v>686376</v>
      </c>
      <c r="H510" s="37">
        <v>2505207</v>
      </c>
      <c r="I510" s="37">
        <v>0</v>
      </c>
      <c r="J510" s="37">
        <v>637759</v>
      </c>
      <c r="K510" s="37"/>
      <c r="L510" s="66">
        <v>20080609</v>
      </c>
    </row>
    <row r="511" spans="1:12" ht="15">
      <c r="A511" s="7">
        <v>481</v>
      </c>
      <c r="B511" s="17" t="s">
        <v>591</v>
      </c>
      <c r="C511" s="18" t="s">
        <v>592</v>
      </c>
      <c r="D511" s="17" t="s">
        <v>584</v>
      </c>
      <c r="E511" s="17" t="s">
        <v>593</v>
      </c>
      <c r="F511" s="74">
        <f t="shared" si="18"/>
        <v>2716084</v>
      </c>
      <c r="G511" s="37">
        <v>7000</v>
      </c>
      <c r="H511" s="37">
        <v>2028884</v>
      </c>
      <c r="I511" s="37">
        <v>670000</v>
      </c>
      <c r="J511" s="37">
        <v>10200</v>
      </c>
      <c r="K511" s="37"/>
      <c r="L511" s="66">
        <v>20080609</v>
      </c>
    </row>
    <row r="512" spans="1:12" ht="15">
      <c r="A512" s="7">
        <v>482</v>
      </c>
      <c r="B512" s="17" t="s">
        <v>594</v>
      </c>
      <c r="C512" s="18" t="s">
        <v>595</v>
      </c>
      <c r="D512" s="17" t="s">
        <v>584</v>
      </c>
      <c r="E512" s="17" t="s">
        <v>596</v>
      </c>
      <c r="F512" s="74">
        <f t="shared" si="18"/>
        <v>126728</v>
      </c>
      <c r="G512" s="37">
        <v>0</v>
      </c>
      <c r="H512" s="37">
        <v>119799</v>
      </c>
      <c r="I512" s="37">
        <v>0</v>
      </c>
      <c r="J512" s="37">
        <v>6929</v>
      </c>
      <c r="K512" s="37"/>
      <c r="L512" s="66">
        <v>20080609</v>
      </c>
    </row>
    <row r="513" spans="1:12" ht="15">
      <c r="A513" s="7">
        <v>483</v>
      </c>
      <c r="B513" s="17" t="s">
        <v>597</v>
      </c>
      <c r="C513" s="18" t="s">
        <v>598</v>
      </c>
      <c r="D513" s="17" t="s">
        <v>584</v>
      </c>
      <c r="E513" s="17" t="s">
        <v>599</v>
      </c>
      <c r="F513" s="74">
        <f t="shared" si="18"/>
        <v>4257564</v>
      </c>
      <c r="G513" s="37">
        <v>0</v>
      </c>
      <c r="H513" s="37">
        <v>593339</v>
      </c>
      <c r="I513" s="37">
        <v>0</v>
      </c>
      <c r="J513" s="37">
        <v>3664225</v>
      </c>
      <c r="K513" s="37"/>
      <c r="L513" s="66">
        <v>20080609</v>
      </c>
    </row>
    <row r="514" spans="1:12" ht="15">
      <c r="A514" s="7">
        <v>484</v>
      </c>
      <c r="B514" s="17" t="s">
        <v>600</v>
      </c>
      <c r="C514" s="18" t="s">
        <v>601</v>
      </c>
      <c r="D514" s="17" t="s">
        <v>584</v>
      </c>
      <c r="E514" s="17" t="s">
        <v>602</v>
      </c>
      <c r="F514" s="74">
        <f t="shared" si="18"/>
        <v>18232108</v>
      </c>
      <c r="G514" s="37">
        <v>484000</v>
      </c>
      <c r="H514" s="37">
        <v>2201555</v>
      </c>
      <c r="I514" s="37">
        <v>0</v>
      </c>
      <c r="J514" s="37">
        <v>15546553</v>
      </c>
      <c r="K514" s="37"/>
      <c r="L514" s="66">
        <v>20080609</v>
      </c>
    </row>
    <row r="515" spans="1:12" ht="15">
      <c r="A515" s="7">
        <v>485</v>
      </c>
      <c r="B515" s="17" t="s">
        <v>603</v>
      </c>
      <c r="C515" s="18" t="s">
        <v>604</v>
      </c>
      <c r="D515" s="17" t="s">
        <v>584</v>
      </c>
      <c r="E515" s="17" t="s">
        <v>605</v>
      </c>
      <c r="F515" s="74" t="s">
        <v>621</v>
      </c>
      <c r="G515" s="74" t="s">
        <v>621</v>
      </c>
      <c r="H515" s="74" t="s">
        <v>621</v>
      </c>
      <c r="I515" s="74" t="s">
        <v>621</v>
      </c>
      <c r="J515" s="74" t="s">
        <v>621</v>
      </c>
      <c r="K515" s="74" t="s">
        <v>621</v>
      </c>
      <c r="L515" s="74" t="s">
        <v>621</v>
      </c>
    </row>
    <row r="516" spans="1:12" ht="15">
      <c r="A516" s="7">
        <v>486</v>
      </c>
      <c r="B516" s="17" t="s">
        <v>606</v>
      </c>
      <c r="C516" s="18" t="s">
        <v>607</v>
      </c>
      <c r="D516" s="17" t="s">
        <v>584</v>
      </c>
      <c r="E516" s="17" t="s">
        <v>1554</v>
      </c>
      <c r="F516" s="74">
        <f>G516+H516+I516+J516</f>
        <v>6218857</v>
      </c>
      <c r="G516" s="37">
        <v>376150</v>
      </c>
      <c r="H516" s="37">
        <v>2250833</v>
      </c>
      <c r="I516" s="37">
        <v>2390500</v>
      </c>
      <c r="J516" s="37">
        <v>1201374</v>
      </c>
      <c r="K516" s="37"/>
      <c r="L516" s="66">
        <v>20080707</v>
      </c>
    </row>
    <row r="517" spans="1:12" ht="15">
      <c r="A517" s="7">
        <v>487</v>
      </c>
      <c r="B517" s="17" t="s">
        <v>608</v>
      </c>
      <c r="C517" s="18" t="s">
        <v>609</v>
      </c>
      <c r="D517" s="17" t="s">
        <v>584</v>
      </c>
      <c r="E517" s="17" t="s">
        <v>626</v>
      </c>
      <c r="F517" s="74">
        <f>G517+H517+I517+J517</f>
        <v>300421</v>
      </c>
      <c r="G517" s="37">
        <v>200000</v>
      </c>
      <c r="H517" s="37">
        <v>69130</v>
      </c>
      <c r="I517" s="37">
        <v>0</v>
      </c>
      <c r="J517" s="37">
        <v>31291</v>
      </c>
      <c r="K517" s="37"/>
      <c r="L517" s="66">
        <v>20080609</v>
      </c>
    </row>
    <row r="518" spans="1:12" ht="15">
      <c r="A518" s="7">
        <v>488</v>
      </c>
      <c r="B518" s="17" t="s">
        <v>627</v>
      </c>
      <c r="C518" s="18" t="s">
        <v>628</v>
      </c>
      <c r="D518" s="17" t="s">
        <v>584</v>
      </c>
      <c r="E518" s="17" t="s">
        <v>629</v>
      </c>
      <c r="F518" s="74">
        <f>G518+H518+I518+J518</f>
        <v>3513330</v>
      </c>
      <c r="G518" s="37">
        <v>1298408</v>
      </c>
      <c r="H518" s="37">
        <v>1561338</v>
      </c>
      <c r="I518" s="37">
        <v>184237</v>
      </c>
      <c r="J518" s="37">
        <v>469347</v>
      </c>
      <c r="K518" s="37"/>
      <c r="L518" s="66">
        <v>20080609</v>
      </c>
    </row>
    <row r="519" spans="1:12" s="5" customFormat="1" ht="15">
      <c r="A519" s="7">
        <v>489</v>
      </c>
      <c r="B519" s="17" t="s">
        <v>630</v>
      </c>
      <c r="C519" s="18" t="s">
        <v>631</v>
      </c>
      <c r="D519" s="17" t="s">
        <v>584</v>
      </c>
      <c r="E519" s="17" t="s">
        <v>632</v>
      </c>
      <c r="F519" s="74">
        <f>G519+H519+I519+J519</f>
        <v>243100</v>
      </c>
      <c r="G519" s="37">
        <v>0</v>
      </c>
      <c r="H519" s="37">
        <v>160897</v>
      </c>
      <c r="I519" s="37">
        <v>0</v>
      </c>
      <c r="J519" s="37">
        <v>82203</v>
      </c>
      <c r="K519" s="37"/>
      <c r="L519" s="66">
        <v>20080609</v>
      </c>
    </row>
    <row r="520" spans="1:12" ht="15">
      <c r="A520" s="7">
        <v>490</v>
      </c>
      <c r="B520" s="17" t="s">
        <v>633</v>
      </c>
      <c r="C520" s="18" t="s">
        <v>634</v>
      </c>
      <c r="D520" s="17" t="s">
        <v>584</v>
      </c>
      <c r="E520" s="17" t="s">
        <v>635</v>
      </c>
      <c r="F520" s="74" t="s">
        <v>621</v>
      </c>
      <c r="G520" s="74" t="s">
        <v>621</v>
      </c>
      <c r="H520" s="74" t="s">
        <v>621</v>
      </c>
      <c r="I520" s="74" t="s">
        <v>621</v>
      </c>
      <c r="J520" s="74" t="s">
        <v>621</v>
      </c>
      <c r="K520" s="74" t="s">
        <v>621</v>
      </c>
      <c r="L520" s="74" t="s">
        <v>621</v>
      </c>
    </row>
    <row r="521" spans="1:12" ht="15">
      <c r="A521" s="7">
        <v>491</v>
      </c>
      <c r="B521" s="17" t="s">
        <v>636</v>
      </c>
      <c r="C521" s="18" t="s">
        <v>637</v>
      </c>
      <c r="D521" s="17" t="s">
        <v>584</v>
      </c>
      <c r="E521" s="17" t="s">
        <v>638</v>
      </c>
      <c r="F521" s="74">
        <f>G521+H521+I521+J521</f>
        <v>1505721</v>
      </c>
      <c r="G521" s="37">
        <v>405200</v>
      </c>
      <c r="H521" s="37">
        <v>641269</v>
      </c>
      <c r="I521" s="37">
        <v>1002</v>
      </c>
      <c r="J521" s="37">
        <v>458250</v>
      </c>
      <c r="K521" s="37"/>
      <c r="L521" s="66">
        <v>20080609</v>
      </c>
    </row>
    <row r="522" spans="1:12" ht="15">
      <c r="A522" s="7">
        <v>492</v>
      </c>
      <c r="B522" s="17" t="s">
        <v>639</v>
      </c>
      <c r="C522" s="18" t="s">
        <v>640</v>
      </c>
      <c r="D522" s="17" t="s">
        <v>584</v>
      </c>
      <c r="E522" s="17" t="s">
        <v>641</v>
      </c>
      <c r="F522" s="74" t="s">
        <v>621</v>
      </c>
      <c r="G522" s="74" t="s">
        <v>621</v>
      </c>
      <c r="H522" s="74" t="s">
        <v>621</v>
      </c>
      <c r="I522" s="74" t="s">
        <v>621</v>
      </c>
      <c r="J522" s="74" t="s">
        <v>621</v>
      </c>
      <c r="K522" s="74" t="s">
        <v>621</v>
      </c>
      <c r="L522" s="74" t="s">
        <v>621</v>
      </c>
    </row>
    <row r="523" spans="1:12" ht="15">
      <c r="A523" s="7">
        <v>493</v>
      </c>
      <c r="B523" s="17" t="s">
        <v>642</v>
      </c>
      <c r="C523" s="18" t="s">
        <v>643</v>
      </c>
      <c r="D523" s="17" t="s">
        <v>584</v>
      </c>
      <c r="E523" s="17" t="s">
        <v>568</v>
      </c>
      <c r="F523" s="74">
        <f aca="true" t="shared" si="19" ref="F523:F544">G523+H523+I523+J523</f>
        <v>982539</v>
      </c>
      <c r="G523" s="37">
        <v>0</v>
      </c>
      <c r="H523" s="37">
        <v>927039</v>
      </c>
      <c r="I523" s="37">
        <v>0</v>
      </c>
      <c r="J523" s="37">
        <v>55500</v>
      </c>
      <c r="K523" s="37"/>
      <c r="L523" s="66">
        <v>20080609</v>
      </c>
    </row>
    <row r="524" spans="1:12" ht="15">
      <c r="A524" s="7">
        <v>494</v>
      </c>
      <c r="B524" s="17" t="s">
        <v>644</v>
      </c>
      <c r="C524" s="18" t="s">
        <v>645</v>
      </c>
      <c r="D524" s="17" t="s">
        <v>584</v>
      </c>
      <c r="E524" s="17" t="s">
        <v>646</v>
      </c>
      <c r="F524" s="74">
        <f t="shared" si="19"/>
        <v>750882</v>
      </c>
      <c r="G524" s="37">
        <v>1200</v>
      </c>
      <c r="H524" s="37">
        <v>46340</v>
      </c>
      <c r="I524" s="37">
        <v>0</v>
      </c>
      <c r="J524" s="37">
        <v>703342</v>
      </c>
      <c r="K524" s="37"/>
      <c r="L524" s="66">
        <v>20080609</v>
      </c>
    </row>
    <row r="525" spans="1:12" ht="15">
      <c r="A525" s="7">
        <v>495</v>
      </c>
      <c r="B525" s="17" t="s">
        <v>647</v>
      </c>
      <c r="C525" s="18" t="s">
        <v>648</v>
      </c>
      <c r="D525" s="17" t="s">
        <v>584</v>
      </c>
      <c r="E525" s="17" t="s">
        <v>649</v>
      </c>
      <c r="F525" s="74">
        <f t="shared" si="19"/>
        <v>183034</v>
      </c>
      <c r="G525" s="37">
        <v>0</v>
      </c>
      <c r="H525" s="37">
        <v>31515</v>
      </c>
      <c r="I525" s="37">
        <v>0</v>
      </c>
      <c r="J525" s="37">
        <v>151519</v>
      </c>
      <c r="K525" s="37"/>
      <c r="L525" s="66">
        <v>20080609</v>
      </c>
    </row>
    <row r="526" spans="1:12" ht="15">
      <c r="A526" s="7">
        <v>496</v>
      </c>
      <c r="B526" s="17" t="s">
        <v>650</v>
      </c>
      <c r="C526" s="18" t="s">
        <v>651</v>
      </c>
      <c r="D526" s="17" t="s">
        <v>584</v>
      </c>
      <c r="E526" s="17" t="s">
        <v>652</v>
      </c>
      <c r="F526" s="74">
        <f t="shared" si="19"/>
        <v>569234</v>
      </c>
      <c r="G526" s="37">
        <v>0</v>
      </c>
      <c r="H526" s="37">
        <v>416135</v>
      </c>
      <c r="I526" s="37">
        <v>0</v>
      </c>
      <c r="J526" s="37">
        <v>153099</v>
      </c>
      <c r="K526" s="37"/>
      <c r="L526" s="66">
        <v>20080609</v>
      </c>
    </row>
    <row r="527" spans="1:12" ht="15">
      <c r="A527" s="7">
        <v>497</v>
      </c>
      <c r="B527" s="17" t="s">
        <v>653</v>
      </c>
      <c r="C527" s="18" t="s">
        <v>654</v>
      </c>
      <c r="D527" s="17" t="s">
        <v>584</v>
      </c>
      <c r="E527" s="17" t="s">
        <v>569</v>
      </c>
      <c r="F527" s="74">
        <f t="shared" si="19"/>
        <v>40986</v>
      </c>
      <c r="G527" s="37">
        <v>0</v>
      </c>
      <c r="H527" s="37">
        <v>37531</v>
      </c>
      <c r="I527" s="37">
        <v>0</v>
      </c>
      <c r="J527" s="37">
        <v>3455</v>
      </c>
      <c r="K527" s="37"/>
      <c r="L527" s="66">
        <v>20080609</v>
      </c>
    </row>
    <row r="528" spans="1:12" ht="15">
      <c r="A528" s="7">
        <v>498</v>
      </c>
      <c r="B528" s="17" t="s">
        <v>655</v>
      </c>
      <c r="C528" s="18" t="s">
        <v>656</v>
      </c>
      <c r="D528" s="17" t="s">
        <v>584</v>
      </c>
      <c r="E528" s="17" t="s">
        <v>657</v>
      </c>
      <c r="F528" s="74">
        <f t="shared" si="19"/>
        <v>1904905</v>
      </c>
      <c r="G528" s="37">
        <v>211231</v>
      </c>
      <c r="H528" s="37">
        <v>1102809</v>
      </c>
      <c r="I528" s="37">
        <v>135500</v>
      </c>
      <c r="J528" s="37">
        <v>455365</v>
      </c>
      <c r="K528" s="37"/>
      <c r="L528" s="66">
        <v>20080609</v>
      </c>
    </row>
    <row r="529" spans="1:12" ht="15">
      <c r="A529" s="7">
        <v>499</v>
      </c>
      <c r="B529" s="17" t="s">
        <v>658</v>
      </c>
      <c r="C529" s="18" t="s">
        <v>659</v>
      </c>
      <c r="D529" s="17" t="s">
        <v>584</v>
      </c>
      <c r="E529" s="17" t="s">
        <v>660</v>
      </c>
      <c r="F529" s="74">
        <f t="shared" si="19"/>
        <v>585771</v>
      </c>
      <c r="G529" s="37">
        <v>0</v>
      </c>
      <c r="H529" s="37">
        <v>520771</v>
      </c>
      <c r="I529" s="37">
        <v>65000</v>
      </c>
      <c r="J529" s="37">
        <v>0</v>
      </c>
      <c r="K529" s="37"/>
      <c r="L529" s="66">
        <v>20080609</v>
      </c>
    </row>
    <row r="530" spans="1:12" ht="15">
      <c r="A530" s="7">
        <v>500</v>
      </c>
      <c r="B530" s="17" t="s">
        <v>662</v>
      </c>
      <c r="C530" s="18" t="s">
        <v>663</v>
      </c>
      <c r="D530" s="17" t="s">
        <v>661</v>
      </c>
      <c r="E530" s="17" t="s">
        <v>664</v>
      </c>
      <c r="F530" s="74">
        <f t="shared" si="19"/>
        <v>67389</v>
      </c>
      <c r="G530" s="37">
        <v>0</v>
      </c>
      <c r="H530" s="37">
        <v>23389</v>
      </c>
      <c r="I530" s="37">
        <v>0</v>
      </c>
      <c r="J530" s="37">
        <v>44000</v>
      </c>
      <c r="K530" s="37"/>
      <c r="L530" s="66">
        <v>20080609</v>
      </c>
    </row>
    <row r="531" spans="1:12" ht="15">
      <c r="A531" s="7">
        <v>501</v>
      </c>
      <c r="B531" s="17" t="s">
        <v>665</v>
      </c>
      <c r="C531" s="18" t="s">
        <v>666</v>
      </c>
      <c r="D531" s="17" t="s">
        <v>661</v>
      </c>
      <c r="E531" s="17" t="s">
        <v>667</v>
      </c>
      <c r="F531" s="74">
        <f t="shared" si="19"/>
        <v>191872</v>
      </c>
      <c r="G531" s="37">
        <v>0</v>
      </c>
      <c r="H531" s="37">
        <v>175055</v>
      </c>
      <c r="I531" s="37">
        <v>0</v>
      </c>
      <c r="J531" s="37">
        <v>16817</v>
      </c>
      <c r="K531" s="37"/>
      <c r="L531" s="66">
        <v>20080609</v>
      </c>
    </row>
    <row r="532" spans="1:12" ht="15">
      <c r="A532" s="7">
        <v>502</v>
      </c>
      <c r="B532" s="17" t="s">
        <v>668</v>
      </c>
      <c r="C532" s="18" t="s">
        <v>669</v>
      </c>
      <c r="D532" s="17" t="s">
        <v>661</v>
      </c>
      <c r="E532" s="17" t="s">
        <v>670</v>
      </c>
      <c r="F532" s="74">
        <f t="shared" si="19"/>
        <v>19700</v>
      </c>
      <c r="G532" s="37">
        <v>0</v>
      </c>
      <c r="H532" s="37">
        <v>5700</v>
      </c>
      <c r="I532" s="37">
        <v>0</v>
      </c>
      <c r="J532" s="37">
        <v>14000</v>
      </c>
      <c r="K532" s="37"/>
      <c r="L532" s="66">
        <v>20080609</v>
      </c>
    </row>
    <row r="533" spans="1:12" ht="15">
      <c r="A533" s="7">
        <v>503</v>
      </c>
      <c r="B533" s="17" t="s">
        <v>671</v>
      </c>
      <c r="C533" s="18" t="s">
        <v>672</v>
      </c>
      <c r="D533" s="17" t="s">
        <v>661</v>
      </c>
      <c r="E533" s="17" t="s">
        <v>673</v>
      </c>
      <c r="F533" s="74">
        <f t="shared" si="19"/>
        <v>404831</v>
      </c>
      <c r="G533" s="37">
        <v>1400</v>
      </c>
      <c r="H533" s="37">
        <v>219831</v>
      </c>
      <c r="I533" s="37">
        <v>0</v>
      </c>
      <c r="J533" s="37">
        <v>183600</v>
      </c>
      <c r="K533" s="37"/>
      <c r="L533" s="66">
        <v>20080609</v>
      </c>
    </row>
    <row r="534" spans="1:12" ht="15">
      <c r="A534" s="7">
        <v>504</v>
      </c>
      <c r="B534" s="17" t="s">
        <v>674</v>
      </c>
      <c r="C534" s="18" t="s">
        <v>675</v>
      </c>
      <c r="D534" s="17" t="s">
        <v>661</v>
      </c>
      <c r="E534" s="17" t="s">
        <v>676</v>
      </c>
      <c r="F534" s="74">
        <f t="shared" si="19"/>
        <v>587067</v>
      </c>
      <c r="G534" s="37">
        <v>232800</v>
      </c>
      <c r="H534" s="37">
        <v>232508</v>
      </c>
      <c r="I534" s="37">
        <v>12764</v>
      </c>
      <c r="J534" s="37">
        <v>108995</v>
      </c>
      <c r="K534" s="37"/>
      <c r="L534" s="66">
        <v>20080609</v>
      </c>
    </row>
    <row r="535" spans="1:12" ht="15">
      <c r="A535" s="7">
        <v>505</v>
      </c>
      <c r="B535" s="17" t="s">
        <v>677</v>
      </c>
      <c r="C535" s="18" t="s">
        <v>678</v>
      </c>
      <c r="D535" s="17" t="s">
        <v>661</v>
      </c>
      <c r="E535" s="17" t="s">
        <v>679</v>
      </c>
      <c r="F535" s="74">
        <f t="shared" si="19"/>
        <v>5841822</v>
      </c>
      <c r="G535" s="37">
        <v>5600000</v>
      </c>
      <c r="H535" s="37">
        <v>133423</v>
      </c>
      <c r="I535" s="37">
        <v>0</v>
      </c>
      <c r="J535" s="37">
        <v>108399</v>
      </c>
      <c r="K535" s="72"/>
      <c r="L535" s="66">
        <v>20080609</v>
      </c>
    </row>
    <row r="536" spans="1:12" ht="15">
      <c r="A536" s="7">
        <v>506</v>
      </c>
      <c r="B536" s="17" t="s">
        <v>680</v>
      </c>
      <c r="C536" s="18" t="s">
        <v>681</v>
      </c>
      <c r="D536" s="17" t="s">
        <v>661</v>
      </c>
      <c r="E536" s="17" t="s">
        <v>682</v>
      </c>
      <c r="F536" s="74">
        <f t="shared" si="19"/>
        <v>126372</v>
      </c>
      <c r="G536" s="37">
        <v>0</v>
      </c>
      <c r="H536" s="37">
        <v>65950</v>
      </c>
      <c r="I536" s="37">
        <v>16500</v>
      </c>
      <c r="J536" s="37">
        <v>43922</v>
      </c>
      <c r="K536" s="37"/>
      <c r="L536" s="66">
        <v>20080609</v>
      </c>
    </row>
    <row r="537" spans="1:12" ht="15">
      <c r="A537" s="7">
        <v>507</v>
      </c>
      <c r="B537" s="17" t="s">
        <v>683</v>
      </c>
      <c r="C537" s="18" t="s">
        <v>684</v>
      </c>
      <c r="D537" s="17" t="s">
        <v>661</v>
      </c>
      <c r="E537" s="17" t="s">
        <v>685</v>
      </c>
      <c r="F537" s="74">
        <f t="shared" si="19"/>
        <v>187855</v>
      </c>
      <c r="G537" s="37">
        <v>4101</v>
      </c>
      <c r="H537" s="37">
        <v>175394</v>
      </c>
      <c r="I537" s="37">
        <v>0</v>
      </c>
      <c r="J537" s="37">
        <v>8360</v>
      </c>
      <c r="K537" s="37"/>
      <c r="L537" s="66">
        <v>20080707</v>
      </c>
    </row>
    <row r="538" spans="1:12" ht="15">
      <c r="A538" s="7">
        <v>508</v>
      </c>
      <c r="B538" s="17" t="s">
        <v>686</v>
      </c>
      <c r="C538" s="18" t="s">
        <v>687</v>
      </c>
      <c r="D538" s="17" t="s">
        <v>661</v>
      </c>
      <c r="E538" s="17" t="s">
        <v>688</v>
      </c>
      <c r="F538" s="74">
        <f t="shared" si="19"/>
        <v>52698</v>
      </c>
      <c r="G538" s="37">
        <v>0</v>
      </c>
      <c r="H538" s="37">
        <v>12970</v>
      </c>
      <c r="I538" s="37">
        <v>0</v>
      </c>
      <c r="J538" s="37">
        <v>39728</v>
      </c>
      <c r="K538" s="37"/>
      <c r="L538" s="66">
        <v>20080609</v>
      </c>
    </row>
    <row r="539" spans="1:12" ht="15">
      <c r="A539" s="7">
        <v>509</v>
      </c>
      <c r="B539" s="17" t="s">
        <v>689</v>
      </c>
      <c r="C539" s="18" t="s">
        <v>690</v>
      </c>
      <c r="D539" s="17" t="s">
        <v>661</v>
      </c>
      <c r="E539" s="17" t="s">
        <v>691</v>
      </c>
      <c r="F539" s="74">
        <f t="shared" si="19"/>
        <v>106940</v>
      </c>
      <c r="G539" s="37">
        <v>0</v>
      </c>
      <c r="H539" s="37">
        <v>95089</v>
      </c>
      <c r="I539" s="37">
        <v>5500</v>
      </c>
      <c r="J539" s="37">
        <v>6351</v>
      </c>
      <c r="K539" s="37"/>
      <c r="L539" s="66">
        <v>20080609</v>
      </c>
    </row>
    <row r="540" spans="1:12" ht="15">
      <c r="A540" s="7">
        <v>510</v>
      </c>
      <c r="B540" s="17" t="s">
        <v>692</v>
      </c>
      <c r="C540" s="18" t="s">
        <v>693</v>
      </c>
      <c r="D540" s="17" t="s">
        <v>661</v>
      </c>
      <c r="E540" s="17" t="s">
        <v>694</v>
      </c>
      <c r="F540" s="74">
        <f t="shared" si="19"/>
        <v>348132</v>
      </c>
      <c r="G540" s="37">
        <v>3000</v>
      </c>
      <c r="H540" s="37">
        <v>153226</v>
      </c>
      <c r="I540" s="37">
        <v>9602</v>
      </c>
      <c r="J540" s="37">
        <v>182304</v>
      </c>
      <c r="K540" s="37"/>
      <c r="L540" s="66">
        <v>20080609</v>
      </c>
    </row>
    <row r="541" spans="1:12" ht="15">
      <c r="A541" s="7">
        <v>511</v>
      </c>
      <c r="B541" s="17" t="s">
        <v>695</v>
      </c>
      <c r="C541" s="18" t="s">
        <v>696</v>
      </c>
      <c r="D541" s="17" t="s">
        <v>661</v>
      </c>
      <c r="E541" s="17" t="s">
        <v>697</v>
      </c>
      <c r="F541" s="74">
        <f t="shared" si="19"/>
        <v>718549</v>
      </c>
      <c r="G541" s="37">
        <v>76800</v>
      </c>
      <c r="H541" s="37">
        <v>382999</v>
      </c>
      <c r="I541" s="37">
        <v>0</v>
      </c>
      <c r="J541" s="37">
        <v>258750</v>
      </c>
      <c r="K541" s="37"/>
      <c r="L541" s="66">
        <v>20080609</v>
      </c>
    </row>
    <row r="542" spans="1:12" ht="15">
      <c r="A542" s="7">
        <v>512</v>
      </c>
      <c r="B542" s="17" t="s">
        <v>698</v>
      </c>
      <c r="C542" s="18" t="s">
        <v>699</v>
      </c>
      <c r="D542" s="17" t="s">
        <v>661</v>
      </c>
      <c r="E542" s="17" t="s">
        <v>700</v>
      </c>
      <c r="F542" s="74">
        <f t="shared" si="19"/>
        <v>68589</v>
      </c>
      <c r="G542" s="37">
        <v>0</v>
      </c>
      <c r="H542" s="37">
        <v>58758</v>
      </c>
      <c r="I542" s="37">
        <v>0</v>
      </c>
      <c r="J542" s="37">
        <v>9831</v>
      </c>
      <c r="K542" s="37"/>
      <c r="L542" s="66">
        <v>20080707</v>
      </c>
    </row>
    <row r="543" spans="1:12" ht="15">
      <c r="A543" s="7">
        <v>513</v>
      </c>
      <c r="B543" s="17" t="s">
        <v>701</v>
      </c>
      <c r="C543" s="18" t="s">
        <v>702</v>
      </c>
      <c r="D543" s="17" t="s">
        <v>661</v>
      </c>
      <c r="E543" s="17" t="s">
        <v>703</v>
      </c>
      <c r="F543" s="74">
        <f t="shared" si="19"/>
        <v>102659</v>
      </c>
      <c r="G543" s="37">
        <v>26950</v>
      </c>
      <c r="H543" s="37">
        <v>58310</v>
      </c>
      <c r="I543" s="37">
        <v>0</v>
      </c>
      <c r="J543" s="37">
        <v>17399</v>
      </c>
      <c r="K543" s="37"/>
      <c r="L543" s="66">
        <v>20080609</v>
      </c>
    </row>
    <row r="544" spans="1:12" ht="15">
      <c r="A544" s="7">
        <v>514</v>
      </c>
      <c r="B544" s="17" t="s">
        <v>704</v>
      </c>
      <c r="C544" s="18" t="s">
        <v>705</v>
      </c>
      <c r="D544" s="17" t="s">
        <v>661</v>
      </c>
      <c r="E544" s="17" t="s">
        <v>706</v>
      </c>
      <c r="F544" s="74">
        <f t="shared" si="19"/>
        <v>479317</v>
      </c>
      <c r="G544" s="37">
        <v>10550</v>
      </c>
      <c r="H544" s="37">
        <v>445040</v>
      </c>
      <c r="I544" s="37">
        <v>5000</v>
      </c>
      <c r="J544" s="37">
        <v>18727</v>
      </c>
      <c r="K544" s="37"/>
      <c r="L544" s="66">
        <v>20080609</v>
      </c>
    </row>
    <row r="545" spans="1:12" ht="15">
      <c r="A545" s="7">
        <v>515</v>
      </c>
      <c r="B545" s="17" t="s">
        <v>707</v>
      </c>
      <c r="C545" s="18" t="s">
        <v>708</v>
      </c>
      <c r="D545" s="17" t="s">
        <v>661</v>
      </c>
      <c r="E545" s="17" t="s">
        <v>709</v>
      </c>
      <c r="F545" s="74" t="s">
        <v>621</v>
      </c>
      <c r="G545" s="74" t="s">
        <v>621</v>
      </c>
      <c r="H545" s="74" t="s">
        <v>621</v>
      </c>
      <c r="I545" s="74" t="s">
        <v>621</v>
      </c>
      <c r="J545" s="74" t="s">
        <v>621</v>
      </c>
      <c r="K545" s="74" t="s">
        <v>621</v>
      </c>
      <c r="L545" s="74" t="s">
        <v>621</v>
      </c>
    </row>
    <row r="546" spans="1:12" s="5" customFormat="1" ht="15">
      <c r="A546" s="7">
        <v>516</v>
      </c>
      <c r="B546" s="17" t="s">
        <v>710</v>
      </c>
      <c r="C546" s="18" t="s">
        <v>711</v>
      </c>
      <c r="D546" s="17" t="s">
        <v>661</v>
      </c>
      <c r="E546" s="17" t="s">
        <v>712</v>
      </c>
      <c r="F546" s="74">
        <f aca="true" t="shared" si="20" ref="F546:F572">G546+H546+I546+J546</f>
        <v>229150</v>
      </c>
      <c r="G546" s="37">
        <v>161425</v>
      </c>
      <c r="H546" s="37">
        <v>62350</v>
      </c>
      <c r="I546" s="37">
        <v>0</v>
      </c>
      <c r="J546" s="37">
        <v>5375</v>
      </c>
      <c r="K546" s="37"/>
      <c r="L546" s="66">
        <v>20080609</v>
      </c>
    </row>
    <row r="547" spans="1:12" ht="15">
      <c r="A547" s="7">
        <v>517</v>
      </c>
      <c r="B547" s="17" t="s">
        <v>713</v>
      </c>
      <c r="C547" s="18" t="s">
        <v>714</v>
      </c>
      <c r="D547" s="17" t="s">
        <v>661</v>
      </c>
      <c r="E547" s="17" t="s">
        <v>715</v>
      </c>
      <c r="F547" s="74">
        <f t="shared" si="20"/>
        <v>1801985</v>
      </c>
      <c r="G547" s="37">
        <v>0</v>
      </c>
      <c r="H547" s="37">
        <v>1453852</v>
      </c>
      <c r="I547" s="37">
        <v>16370</v>
      </c>
      <c r="J547" s="37">
        <v>331763</v>
      </c>
      <c r="K547" s="37"/>
      <c r="L547" s="66">
        <v>20080609</v>
      </c>
    </row>
    <row r="548" spans="1:12" ht="15">
      <c r="A548" s="7">
        <v>518</v>
      </c>
      <c r="B548" s="17" t="s">
        <v>716</v>
      </c>
      <c r="C548" s="18" t="s">
        <v>717</v>
      </c>
      <c r="D548" s="17" t="s">
        <v>661</v>
      </c>
      <c r="E548" s="17" t="s">
        <v>718</v>
      </c>
      <c r="F548" s="74">
        <f t="shared" si="20"/>
        <v>83566</v>
      </c>
      <c r="G548" s="37">
        <v>0</v>
      </c>
      <c r="H548" s="37">
        <v>83566</v>
      </c>
      <c r="I548" s="37">
        <v>0</v>
      </c>
      <c r="J548" s="37">
        <v>0</v>
      </c>
      <c r="K548" s="37"/>
      <c r="L548" s="66">
        <v>20080707</v>
      </c>
    </row>
    <row r="549" spans="1:12" ht="15">
      <c r="A549" s="7">
        <v>519</v>
      </c>
      <c r="B549" s="17" t="s">
        <v>719</v>
      </c>
      <c r="C549" s="18" t="s">
        <v>720</v>
      </c>
      <c r="D549" s="17" t="s">
        <v>661</v>
      </c>
      <c r="E549" s="17" t="s">
        <v>721</v>
      </c>
      <c r="F549" s="74">
        <f t="shared" si="20"/>
        <v>39555</v>
      </c>
      <c r="G549" s="37">
        <v>0</v>
      </c>
      <c r="H549" s="37">
        <v>0</v>
      </c>
      <c r="I549" s="37">
        <v>0</v>
      </c>
      <c r="J549" s="37">
        <v>39555</v>
      </c>
      <c r="K549" s="37"/>
      <c r="L549" s="66">
        <v>20080609</v>
      </c>
    </row>
    <row r="550" spans="1:12" ht="15">
      <c r="A550" s="7">
        <v>520</v>
      </c>
      <c r="B550" s="17" t="s">
        <v>722</v>
      </c>
      <c r="C550" s="18" t="s">
        <v>723</v>
      </c>
      <c r="D550" s="17" t="s">
        <v>661</v>
      </c>
      <c r="E550" s="17" t="s">
        <v>724</v>
      </c>
      <c r="F550" s="74">
        <f t="shared" si="20"/>
        <v>43345</v>
      </c>
      <c r="G550" s="37">
        <v>0</v>
      </c>
      <c r="H550" s="37">
        <v>21450</v>
      </c>
      <c r="I550" s="37">
        <v>0</v>
      </c>
      <c r="J550" s="37">
        <v>21895</v>
      </c>
      <c r="K550" s="37"/>
      <c r="L550" s="66">
        <v>20080609</v>
      </c>
    </row>
    <row r="551" spans="1:12" ht="15">
      <c r="A551" s="7">
        <v>521</v>
      </c>
      <c r="B551" s="17" t="s">
        <v>725</v>
      </c>
      <c r="C551" s="18" t="s">
        <v>726</v>
      </c>
      <c r="D551" s="17" t="s">
        <v>661</v>
      </c>
      <c r="E551" s="17" t="s">
        <v>736</v>
      </c>
      <c r="F551" s="74">
        <f t="shared" si="20"/>
        <v>1479593</v>
      </c>
      <c r="G551" s="37">
        <v>213700</v>
      </c>
      <c r="H551" s="37">
        <v>1173431</v>
      </c>
      <c r="I551" s="37">
        <v>36300</v>
      </c>
      <c r="J551" s="37">
        <v>56162</v>
      </c>
      <c r="K551" s="37"/>
      <c r="L551" s="66">
        <v>20080609</v>
      </c>
    </row>
    <row r="552" spans="1:12" ht="15">
      <c r="A552" s="7">
        <v>522</v>
      </c>
      <c r="B552" s="17" t="s">
        <v>737</v>
      </c>
      <c r="C552" s="18" t="s">
        <v>738</v>
      </c>
      <c r="D552" s="17" t="s">
        <v>661</v>
      </c>
      <c r="E552" s="17" t="s">
        <v>739</v>
      </c>
      <c r="F552" s="74">
        <f t="shared" si="20"/>
        <v>10000</v>
      </c>
      <c r="G552" s="37">
        <v>0</v>
      </c>
      <c r="H552" s="37">
        <v>0</v>
      </c>
      <c r="I552" s="37">
        <v>0</v>
      </c>
      <c r="J552" s="37">
        <v>10000</v>
      </c>
      <c r="K552" s="37"/>
      <c r="L552" s="66">
        <v>20080609</v>
      </c>
    </row>
    <row r="553" spans="1:12" ht="15">
      <c r="A553" s="7">
        <v>523</v>
      </c>
      <c r="B553" s="17" t="s">
        <v>740</v>
      </c>
      <c r="C553" s="18" t="s">
        <v>741</v>
      </c>
      <c r="D553" s="17" t="s">
        <v>661</v>
      </c>
      <c r="E553" s="17" t="s">
        <v>742</v>
      </c>
      <c r="F553" s="74">
        <f t="shared" si="20"/>
        <v>1021110</v>
      </c>
      <c r="G553" s="37">
        <v>180001</v>
      </c>
      <c r="H553" s="37">
        <v>364968</v>
      </c>
      <c r="I553" s="37">
        <v>101900</v>
      </c>
      <c r="J553" s="37">
        <v>374241</v>
      </c>
      <c r="K553" s="37"/>
      <c r="L553" s="66">
        <v>20080609</v>
      </c>
    </row>
    <row r="554" spans="1:12" ht="15">
      <c r="A554" s="7">
        <v>524</v>
      </c>
      <c r="B554" s="17" t="s">
        <v>745</v>
      </c>
      <c r="C554" s="18" t="s">
        <v>743</v>
      </c>
      <c r="D554" s="17" t="s">
        <v>744</v>
      </c>
      <c r="E554" s="17" t="s">
        <v>746</v>
      </c>
      <c r="F554" s="74">
        <f t="shared" si="20"/>
        <v>1559841</v>
      </c>
      <c r="G554" s="37">
        <v>0</v>
      </c>
      <c r="H554" s="37">
        <v>1213620</v>
      </c>
      <c r="I554" s="37">
        <v>13500</v>
      </c>
      <c r="J554" s="37">
        <v>332721</v>
      </c>
      <c r="K554" s="37"/>
      <c r="L554" s="66">
        <v>20080609</v>
      </c>
    </row>
    <row r="555" spans="1:12" ht="15">
      <c r="A555" s="7">
        <v>525</v>
      </c>
      <c r="B555" s="17" t="s">
        <v>748</v>
      </c>
      <c r="C555" s="18" t="s">
        <v>747</v>
      </c>
      <c r="D555" s="17" t="s">
        <v>744</v>
      </c>
      <c r="E555" s="17" t="s">
        <v>749</v>
      </c>
      <c r="F555" s="74">
        <f t="shared" si="20"/>
        <v>775836</v>
      </c>
      <c r="G555" s="37">
        <v>400000</v>
      </c>
      <c r="H555" s="37">
        <v>361644</v>
      </c>
      <c r="I555" s="37">
        <v>0</v>
      </c>
      <c r="J555" s="37">
        <v>14192</v>
      </c>
      <c r="K555" s="37"/>
      <c r="L555" s="66">
        <v>20080609</v>
      </c>
    </row>
    <row r="556" spans="1:12" ht="15">
      <c r="A556" s="7">
        <v>526</v>
      </c>
      <c r="B556" s="17" t="s">
        <v>751</v>
      </c>
      <c r="C556" s="18" t="s">
        <v>750</v>
      </c>
      <c r="D556" s="17" t="s">
        <v>744</v>
      </c>
      <c r="E556" s="17" t="s">
        <v>752</v>
      </c>
      <c r="F556" s="74">
        <f t="shared" si="20"/>
        <v>2136528</v>
      </c>
      <c r="G556" s="37">
        <v>261552</v>
      </c>
      <c r="H556" s="37">
        <v>1387640</v>
      </c>
      <c r="I556" s="37">
        <v>0</v>
      </c>
      <c r="J556" s="37">
        <v>487336</v>
      </c>
      <c r="K556" s="37"/>
      <c r="L556" s="66">
        <v>20080609</v>
      </c>
    </row>
    <row r="557" spans="1:12" ht="15">
      <c r="A557" s="7">
        <v>527</v>
      </c>
      <c r="B557" s="17" t="s">
        <v>754</v>
      </c>
      <c r="C557" s="18" t="s">
        <v>753</v>
      </c>
      <c r="D557" s="17" t="s">
        <v>744</v>
      </c>
      <c r="E557" s="17" t="s">
        <v>755</v>
      </c>
      <c r="F557" s="74">
        <f t="shared" si="20"/>
        <v>2624026</v>
      </c>
      <c r="G557" s="37">
        <v>867950</v>
      </c>
      <c r="H557" s="37">
        <v>866291</v>
      </c>
      <c r="I557" s="37">
        <v>1000</v>
      </c>
      <c r="J557" s="37">
        <v>888785</v>
      </c>
      <c r="K557" s="37"/>
      <c r="L557" s="66">
        <v>20080609</v>
      </c>
    </row>
    <row r="558" spans="1:12" ht="15">
      <c r="A558" s="7">
        <v>528</v>
      </c>
      <c r="B558" s="17" t="s">
        <v>757</v>
      </c>
      <c r="C558" s="18" t="s">
        <v>756</v>
      </c>
      <c r="D558" s="17" t="s">
        <v>744</v>
      </c>
      <c r="E558" s="17" t="s">
        <v>758</v>
      </c>
      <c r="F558" s="74">
        <f t="shared" si="20"/>
        <v>684753</v>
      </c>
      <c r="G558" s="37">
        <v>0</v>
      </c>
      <c r="H558" s="37">
        <v>563915</v>
      </c>
      <c r="I558" s="37">
        <v>0</v>
      </c>
      <c r="J558" s="37">
        <v>120838</v>
      </c>
      <c r="K558" s="37"/>
      <c r="L558" s="66">
        <v>20080609</v>
      </c>
    </row>
    <row r="559" spans="1:12" ht="15">
      <c r="A559" s="7">
        <v>529</v>
      </c>
      <c r="B559" s="17" t="s">
        <v>760</v>
      </c>
      <c r="C559" s="18" t="s">
        <v>759</v>
      </c>
      <c r="D559" s="17" t="s">
        <v>744</v>
      </c>
      <c r="E559" s="17" t="s">
        <v>761</v>
      </c>
      <c r="F559" s="74">
        <f t="shared" si="20"/>
        <v>127498</v>
      </c>
      <c r="G559" s="37">
        <v>73000</v>
      </c>
      <c r="H559" s="37">
        <v>49548</v>
      </c>
      <c r="I559" s="37">
        <v>0</v>
      </c>
      <c r="J559" s="37">
        <v>4950</v>
      </c>
      <c r="K559" s="37"/>
      <c r="L559" s="66">
        <v>20080609</v>
      </c>
    </row>
    <row r="560" spans="1:12" ht="15">
      <c r="A560" s="7">
        <v>530</v>
      </c>
      <c r="B560" s="17" t="s">
        <v>763</v>
      </c>
      <c r="C560" s="18" t="s">
        <v>762</v>
      </c>
      <c r="D560" s="17" t="s">
        <v>744</v>
      </c>
      <c r="E560" s="17" t="s">
        <v>764</v>
      </c>
      <c r="F560" s="74">
        <f t="shared" si="20"/>
        <v>244565</v>
      </c>
      <c r="G560" s="37">
        <v>0</v>
      </c>
      <c r="H560" s="37">
        <v>187394</v>
      </c>
      <c r="I560" s="37">
        <v>0</v>
      </c>
      <c r="J560" s="37">
        <v>57171</v>
      </c>
      <c r="K560" s="37"/>
      <c r="L560" s="66">
        <v>20080707</v>
      </c>
    </row>
    <row r="561" spans="1:12" ht="15">
      <c r="A561" s="7">
        <v>531</v>
      </c>
      <c r="B561" s="17" t="s">
        <v>766</v>
      </c>
      <c r="C561" s="18" t="s">
        <v>765</v>
      </c>
      <c r="D561" s="17" t="s">
        <v>744</v>
      </c>
      <c r="E561" s="17" t="s">
        <v>767</v>
      </c>
      <c r="F561" s="74">
        <f t="shared" si="20"/>
        <v>381721</v>
      </c>
      <c r="G561" s="37">
        <v>0</v>
      </c>
      <c r="H561" s="37">
        <v>262121</v>
      </c>
      <c r="I561" s="37">
        <v>0</v>
      </c>
      <c r="J561" s="37">
        <v>119600</v>
      </c>
      <c r="K561" s="37"/>
      <c r="L561" s="66">
        <v>20080609</v>
      </c>
    </row>
    <row r="562" spans="1:12" ht="15">
      <c r="A562" s="7">
        <v>532</v>
      </c>
      <c r="B562" s="17" t="s">
        <v>769</v>
      </c>
      <c r="C562" s="18" t="s">
        <v>768</v>
      </c>
      <c r="D562" s="17" t="s">
        <v>744</v>
      </c>
      <c r="E562" s="17" t="s">
        <v>770</v>
      </c>
      <c r="F562" s="74">
        <f t="shared" si="20"/>
        <v>1739077</v>
      </c>
      <c r="G562" s="37">
        <v>352205</v>
      </c>
      <c r="H562" s="37">
        <v>565919</v>
      </c>
      <c r="I562" s="37">
        <v>298002</v>
      </c>
      <c r="J562" s="37">
        <v>522951</v>
      </c>
      <c r="K562" s="72"/>
      <c r="L562" s="66">
        <v>20080707</v>
      </c>
    </row>
    <row r="563" spans="1:12" ht="15">
      <c r="A563" s="7">
        <v>533</v>
      </c>
      <c r="B563" s="17" t="s">
        <v>772</v>
      </c>
      <c r="C563" s="18" t="s">
        <v>771</v>
      </c>
      <c r="D563" s="17" t="s">
        <v>744</v>
      </c>
      <c r="E563" s="17" t="s">
        <v>773</v>
      </c>
      <c r="F563" s="74">
        <f t="shared" si="20"/>
        <v>1334158</v>
      </c>
      <c r="G563" s="37">
        <v>300002</v>
      </c>
      <c r="H563" s="37">
        <v>1028156</v>
      </c>
      <c r="I563" s="37">
        <v>0</v>
      </c>
      <c r="J563" s="37">
        <v>6000</v>
      </c>
      <c r="K563" s="37"/>
      <c r="L563" s="66">
        <v>20080609</v>
      </c>
    </row>
    <row r="564" spans="1:12" ht="15">
      <c r="A564" s="7">
        <v>534</v>
      </c>
      <c r="B564" s="17" t="s">
        <v>775</v>
      </c>
      <c r="C564" s="18" t="s">
        <v>774</v>
      </c>
      <c r="D564" s="17" t="s">
        <v>744</v>
      </c>
      <c r="E564" s="17" t="s">
        <v>776</v>
      </c>
      <c r="F564" s="74">
        <f t="shared" si="20"/>
        <v>97845</v>
      </c>
      <c r="G564" s="37">
        <v>0</v>
      </c>
      <c r="H564" s="37">
        <v>80545</v>
      </c>
      <c r="I564" s="37">
        <v>17300</v>
      </c>
      <c r="J564" s="37">
        <v>0</v>
      </c>
      <c r="K564" s="37"/>
      <c r="L564" s="66">
        <v>20080507</v>
      </c>
    </row>
    <row r="565" spans="1:12" ht="15">
      <c r="A565" s="7">
        <v>535</v>
      </c>
      <c r="B565" s="17" t="s">
        <v>778</v>
      </c>
      <c r="C565" s="18" t="s">
        <v>777</v>
      </c>
      <c r="D565" s="17" t="s">
        <v>744</v>
      </c>
      <c r="E565" s="17" t="s">
        <v>779</v>
      </c>
      <c r="F565" s="74">
        <f t="shared" si="20"/>
        <v>737353</v>
      </c>
      <c r="G565" s="37">
        <v>0</v>
      </c>
      <c r="H565" s="37">
        <v>594653</v>
      </c>
      <c r="I565" s="37">
        <v>0</v>
      </c>
      <c r="J565" s="37">
        <v>142700</v>
      </c>
      <c r="K565" s="37"/>
      <c r="L565" s="66">
        <v>20080609</v>
      </c>
    </row>
    <row r="566" spans="1:12" ht="15">
      <c r="A566" s="7">
        <v>536</v>
      </c>
      <c r="B566" s="17" t="s">
        <v>781</v>
      </c>
      <c r="C566" s="18" t="s">
        <v>780</v>
      </c>
      <c r="D566" s="17" t="s">
        <v>744</v>
      </c>
      <c r="E566" s="17" t="s">
        <v>782</v>
      </c>
      <c r="F566" s="74">
        <f t="shared" si="20"/>
        <v>887370</v>
      </c>
      <c r="G566" s="37">
        <v>338550</v>
      </c>
      <c r="H566" s="37">
        <v>548820</v>
      </c>
      <c r="I566" s="37">
        <v>0</v>
      </c>
      <c r="J566" s="37">
        <v>0</v>
      </c>
      <c r="K566" s="37"/>
      <c r="L566" s="66">
        <v>20080609</v>
      </c>
    </row>
    <row r="567" spans="1:12" ht="15">
      <c r="A567" s="7">
        <v>537</v>
      </c>
      <c r="B567" s="17" t="s">
        <v>784</v>
      </c>
      <c r="C567" s="18" t="s">
        <v>783</v>
      </c>
      <c r="D567" s="17" t="s">
        <v>744</v>
      </c>
      <c r="E567" s="17" t="s">
        <v>785</v>
      </c>
      <c r="F567" s="74">
        <f t="shared" si="20"/>
        <v>364657</v>
      </c>
      <c r="G567" s="37">
        <v>0</v>
      </c>
      <c r="H567" s="37">
        <v>207357</v>
      </c>
      <c r="I567" s="37">
        <v>40000</v>
      </c>
      <c r="J567" s="37">
        <v>117300</v>
      </c>
      <c r="K567" s="37"/>
      <c r="L567" s="66">
        <v>20080609</v>
      </c>
    </row>
    <row r="568" spans="1:12" ht="15">
      <c r="A568" s="7">
        <v>538</v>
      </c>
      <c r="B568" s="17" t="s">
        <v>787</v>
      </c>
      <c r="C568" s="18" t="s">
        <v>786</v>
      </c>
      <c r="D568" s="17" t="s">
        <v>744</v>
      </c>
      <c r="E568" s="17" t="s">
        <v>788</v>
      </c>
      <c r="F568" s="74">
        <f t="shared" si="20"/>
        <v>256860</v>
      </c>
      <c r="G568" s="37">
        <v>0</v>
      </c>
      <c r="H568" s="37">
        <v>228060</v>
      </c>
      <c r="I568" s="37">
        <v>0</v>
      </c>
      <c r="J568" s="37">
        <v>28800</v>
      </c>
      <c r="K568" s="37"/>
      <c r="L568" s="66">
        <v>20080609</v>
      </c>
    </row>
    <row r="569" spans="1:12" ht="15">
      <c r="A569" s="7">
        <v>539</v>
      </c>
      <c r="B569" s="17" t="s">
        <v>790</v>
      </c>
      <c r="C569" s="18" t="s">
        <v>789</v>
      </c>
      <c r="D569" s="17" t="s">
        <v>744</v>
      </c>
      <c r="E569" s="17" t="s">
        <v>791</v>
      </c>
      <c r="F569" s="74">
        <f t="shared" si="20"/>
        <v>3425726</v>
      </c>
      <c r="G569" s="37">
        <v>960550</v>
      </c>
      <c r="H569" s="37">
        <v>2437826</v>
      </c>
      <c r="I569" s="37">
        <v>0</v>
      </c>
      <c r="J569" s="37">
        <v>27350</v>
      </c>
      <c r="K569" s="37"/>
      <c r="L569" s="66">
        <v>20080609</v>
      </c>
    </row>
    <row r="570" spans="1:12" s="5" customFormat="1" ht="15">
      <c r="A570" s="7">
        <v>540</v>
      </c>
      <c r="B570" s="17" t="s">
        <v>793</v>
      </c>
      <c r="C570" s="18" t="s">
        <v>792</v>
      </c>
      <c r="D570" s="17" t="s">
        <v>744</v>
      </c>
      <c r="E570" s="17" t="s">
        <v>1252</v>
      </c>
      <c r="F570" s="74">
        <f t="shared" si="20"/>
        <v>1843766</v>
      </c>
      <c r="G570" s="37">
        <v>390000</v>
      </c>
      <c r="H570" s="37">
        <v>411626</v>
      </c>
      <c r="I570" s="37">
        <v>0</v>
      </c>
      <c r="J570" s="37">
        <v>1042140</v>
      </c>
      <c r="K570" s="37"/>
      <c r="L570" s="66">
        <v>20080609</v>
      </c>
    </row>
    <row r="571" spans="1:12" ht="15">
      <c r="A571" s="7">
        <v>541</v>
      </c>
      <c r="B571" s="17" t="s">
        <v>795</v>
      </c>
      <c r="C571" s="18" t="s">
        <v>794</v>
      </c>
      <c r="D571" s="17" t="s">
        <v>744</v>
      </c>
      <c r="E571" s="17" t="s">
        <v>796</v>
      </c>
      <c r="F571" s="74">
        <f t="shared" si="20"/>
        <v>4112437</v>
      </c>
      <c r="G571" s="37">
        <v>911501</v>
      </c>
      <c r="H571" s="37">
        <v>2921005</v>
      </c>
      <c r="I571" s="37">
        <v>82500</v>
      </c>
      <c r="J571" s="37">
        <v>197431</v>
      </c>
      <c r="K571" s="37"/>
      <c r="L571" s="66">
        <v>20080707</v>
      </c>
    </row>
    <row r="572" spans="1:12" ht="15">
      <c r="A572" s="7">
        <v>542</v>
      </c>
      <c r="B572" s="17" t="s">
        <v>798</v>
      </c>
      <c r="C572" s="18" t="s">
        <v>797</v>
      </c>
      <c r="D572" s="17" t="s">
        <v>744</v>
      </c>
      <c r="E572" s="17" t="s">
        <v>1721</v>
      </c>
      <c r="F572" s="74">
        <f t="shared" si="20"/>
        <v>3629315</v>
      </c>
      <c r="G572" s="37">
        <v>0</v>
      </c>
      <c r="H572" s="37">
        <v>1724585</v>
      </c>
      <c r="I572" s="37">
        <v>369000</v>
      </c>
      <c r="J572" s="37">
        <v>1535730</v>
      </c>
      <c r="K572" s="37"/>
      <c r="L572" s="66">
        <v>20080609</v>
      </c>
    </row>
    <row r="573" spans="1:12" ht="15">
      <c r="A573" s="7">
        <v>543</v>
      </c>
      <c r="B573" s="17" t="s">
        <v>800</v>
      </c>
      <c r="C573" s="18" t="s">
        <v>799</v>
      </c>
      <c r="D573" s="17" t="s">
        <v>744</v>
      </c>
      <c r="E573" s="17" t="s">
        <v>801</v>
      </c>
      <c r="F573" s="74" t="s">
        <v>621</v>
      </c>
      <c r="G573" s="74" t="s">
        <v>621</v>
      </c>
      <c r="H573" s="74" t="s">
        <v>621</v>
      </c>
      <c r="I573" s="74" t="s">
        <v>621</v>
      </c>
      <c r="J573" s="74" t="s">
        <v>621</v>
      </c>
      <c r="K573" s="74" t="s">
        <v>621</v>
      </c>
      <c r="L573" s="74" t="s">
        <v>621</v>
      </c>
    </row>
    <row r="574" spans="1:12" ht="15">
      <c r="A574" s="7">
        <v>544</v>
      </c>
      <c r="B574" s="17" t="s">
        <v>803</v>
      </c>
      <c r="C574" s="18" t="s">
        <v>802</v>
      </c>
      <c r="D574" s="17" t="s">
        <v>744</v>
      </c>
      <c r="E574" s="17" t="s">
        <v>804</v>
      </c>
      <c r="F574" s="74">
        <f aca="true" t="shared" si="21" ref="F574:F591">G574+H574+I574+J574</f>
        <v>45700</v>
      </c>
      <c r="G574" s="37">
        <v>0</v>
      </c>
      <c r="H574" s="37">
        <v>500</v>
      </c>
      <c r="I574" s="37">
        <v>0</v>
      </c>
      <c r="J574" s="37">
        <v>45200</v>
      </c>
      <c r="K574" s="37"/>
      <c r="L574" s="66">
        <v>20080707</v>
      </c>
    </row>
    <row r="575" spans="1:12" ht="15">
      <c r="A575" s="7">
        <v>545</v>
      </c>
      <c r="B575" s="17" t="s">
        <v>810</v>
      </c>
      <c r="C575" s="18" t="s">
        <v>805</v>
      </c>
      <c r="D575" s="17" t="s">
        <v>809</v>
      </c>
      <c r="E575" s="17" t="s">
        <v>811</v>
      </c>
      <c r="F575" s="74">
        <f t="shared" si="21"/>
        <v>552847</v>
      </c>
      <c r="G575" s="37">
        <v>443980</v>
      </c>
      <c r="H575" s="37">
        <v>0</v>
      </c>
      <c r="I575" s="37">
        <v>0</v>
      </c>
      <c r="J575" s="37">
        <v>108867</v>
      </c>
      <c r="K575" s="37"/>
      <c r="L575" s="66">
        <v>20080609</v>
      </c>
    </row>
    <row r="576" spans="1:12" ht="15">
      <c r="A576" s="7">
        <v>546</v>
      </c>
      <c r="B576" s="17" t="s">
        <v>813</v>
      </c>
      <c r="C576" s="18" t="s">
        <v>806</v>
      </c>
      <c r="D576" s="17" t="s">
        <v>809</v>
      </c>
      <c r="E576" s="17" t="s">
        <v>814</v>
      </c>
      <c r="F576" s="74">
        <f t="shared" si="21"/>
        <v>58922</v>
      </c>
      <c r="G576" s="37">
        <v>0</v>
      </c>
      <c r="H576" s="37">
        <v>45150</v>
      </c>
      <c r="I576" s="37">
        <v>3500</v>
      </c>
      <c r="J576" s="37">
        <v>10272</v>
      </c>
      <c r="K576" s="37"/>
      <c r="L576" s="66">
        <v>20080707</v>
      </c>
    </row>
    <row r="577" spans="1:12" ht="15">
      <c r="A577" s="7">
        <v>547</v>
      </c>
      <c r="B577" s="17" t="s">
        <v>816</v>
      </c>
      <c r="C577" s="18" t="s">
        <v>807</v>
      </c>
      <c r="D577" s="17" t="s">
        <v>809</v>
      </c>
      <c r="E577" s="17" t="s">
        <v>817</v>
      </c>
      <c r="F577" s="74">
        <f t="shared" si="21"/>
        <v>148622</v>
      </c>
      <c r="G577" s="37">
        <v>0</v>
      </c>
      <c r="H577" s="37">
        <v>97982</v>
      </c>
      <c r="I577" s="37">
        <v>0</v>
      </c>
      <c r="J577" s="37">
        <v>50640</v>
      </c>
      <c r="K577" s="37"/>
      <c r="L577" s="66">
        <v>20080609</v>
      </c>
    </row>
    <row r="578" spans="1:12" ht="15">
      <c r="A578" s="7">
        <v>548</v>
      </c>
      <c r="B578" s="17" t="s">
        <v>819</v>
      </c>
      <c r="C578" s="18" t="s">
        <v>808</v>
      </c>
      <c r="D578" s="17" t="s">
        <v>809</v>
      </c>
      <c r="E578" s="17" t="s">
        <v>820</v>
      </c>
      <c r="F578" s="74">
        <f t="shared" si="21"/>
        <v>1022704</v>
      </c>
      <c r="G578" s="37">
        <v>483400</v>
      </c>
      <c r="H578" s="37">
        <v>292254</v>
      </c>
      <c r="I578" s="37">
        <v>6000</v>
      </c>
      <c r="J578" s="37">
        <v>241050</v>
      </c>
      <c r="K578" s="37"/>
      <c r="L578" s="66">
        <v>20080609</v>
      </c>
    </row>
    <row r="579" spans="1:12" ht="15">
      <c r="A579" s="7">
        <v>549</v>
      </c>
      <c r="B579" s="17" t="s">
        <v>822</v>
      </c>
      <c r="C579" s="18" t="s">
        <v>812</v>
      </c>
      <c r="D579" s="17" t="s">
        <v>809</v>
      </c>
      <c r="E579" s="17" t="s">
        <v>1554</v>
      </c>
      <c r="F579" s="74">
        <f t="shared" si="21"/>
        <v>68130</v>
      </c>
      <c r="G579" s="37">
        <v>1000</v>
      </c>
      <c r="H579" s="37">
        <v>67130</v>
      </c>
      <c r="I579" s="37">
        <v>0</v>
      </c>
      <c r="J579" s="37">
        <v>0</v>
      </c>
      <c r="K579" s="37"/>
      <c r="L579" s="66">
        <v>20080609</v>
      </c>
    </row>
    <row r="580" spans="1:12" ht="15">
      <c r="A580" s="7">
        <v>550</v>
      </c>
      <c r="B580" s="17" t="s">
        <v>824</v>
      </c>
      <c r="C580" s="18" t="s">
        <v>815</v>
      </c>
      <c r="D580" s="17" t="s">
        <v>809</v>
      </c>
      <c r="E580" s="17" t="s">
        <v>825</v>
      </c>
      <c r="F580" s="74">
        <f t="shared" si="21"/>
        <v>293212</v>
      </c>
      <c r="G580" s="37">
        <v>40750</v>
      </c>
      <c r="H580" s="37">
        <v>0</v>
      </c>
      <c r="I580" s="37">
        <v>5800</v>
      </c>
      <c r="J580" s="37">
        <v>246662</v>
      </c>
      <c r="K580" s="37"/>
      <c r="L580" s="66">
        <v>20080707</v>
      </c>
    </row>
    <row r="581" spans="1:12" ht="15">
      <c r="A581" s="7">
        <v>551</v>
      </c>
      <c r="B581" s="17" t="s">
        <v>827</v>
      </c>
      <c r="C581" s="18" t="s">
        <v>818</v>
      </c>
      <c r="D581" s="17" t="s">
        <v>809</v>
      </c>
      <c r="E581" s="17" t="s">
        <v>1449</v>
      </c>
      <c r="F581" s="74">
        <f t="shared" si="21"/>
        <v>226428</v>
      </c>
      <c r="G581" s="37">
        <v>0</v>
      </c>
      <c r="H581" s="37">
        <v>132128</v>
      </c>
      <c r="I581" s="37">
        <v>70800</v>
      </c>
      <c r="J581" s="37">
        <v>23500</v>
      </c>
      <c r="K581" s="37"/>
      <c r="L581" s="66">
        <v>20080609</v>
      </c>
    </row>
    <row r="582" spans="1:12" ht="15">
      <c r="A582" s="7">
        <v>552</v>
      </c>
      <c r="B582" s="17" t="s">
        <v>829</v>
      </c>
      <c r="C582" s="18" t="s">
        <v>821</v>
      </c>
      <c r="D582" s="17" t="s">
        <v>809</v>
      </c>
      <c r="E582" s="17" t="s">
        <v>830</v>
      </c>
      <c r="F582" s="74">
        <f t="shared" si="21"/>
        <v>810036</v>
      </c>
      <c r="G582" s="37">
        <v>503516</v>
      </c>
      <c r="H582" s="37">
        <v>15090</v>
      </c>
      <c r="I582" s="37">
        <v>0</v>
      </c>
      <c r="J582" s="37">
        <v>291430</v>
      </c>
      <c r="K582" s="37"/>
      <c r="L582" s="66">
        <v>20080609</v>
      </c>
    </row>
    <row r="583" spans="1:12" ht="15">
      <c r="A583" s="7">
        <v>553</v>
      </c>
      <c r="B583" s="17" t="s">
        <v>832</v>
      </c>
      <c r="C583" s="18" t="s">
        <v>823</v>
      </c>
      <c r="D583" s="17" t="s">
        <v>809</v>
      </c>
      <c r="E583" s="17" t="s">
        <v>833</v>
      </c>
      <c r="F583" s="74">
        <f t="shared" si="21"/>
        <v>93178</v>
      </c>
      <c r="G583" s="37">
        <v>0</v>
      </c>
      <c r="H583" s="37">
        <v>0</v>
      </c>
      <c r="I583" s="37">
        <v>0</v>
      </c>
      <c r="J583" s="37">
        <v>93178</v>
      </c>
      <c r="K583" s="37"/>
      <c r="L583" s="66">
        <v>20080707</v>
      </c>
    </row>
    <row r="584" spans="1:12" ht="15">
      <c r="A584" s="7">
        <v>554</v>
      </c>
      <c r="B584" s="17" t="s">
        <v>835</v>
      </c>
      <c r="C584" s="18" t="s">
        <v>826</v>
      </c>
      <c r="D584" s="17" t="s">
        <v>809</v>
      </c>
      <c r="E584" s="17" t="s">
        <v>836</v>
      </c>
      <c r="F584" s="74">
        <f t="shared" si="21"/>
        <v>3800</v>
      </c>
      <c r="G584" s="37">
        <v>0</v>
      </c>
      <c r="H584" s="37">
        <v>3800</v>
      </c>
      <c r="I584" s="37">
        <v>0</v>
      </c>
      <c r="J584" s="37">
        <v>0</v>
      </c>
      <c r="K584" s="72"/>
      <c r="L584" s="66">
        <v>20080609</v>
      </c>
    </row>
    <row r="585" spans="1:12" ht="15">
      <c r="A585" s="7">
        <v>555</v>
      </c>
      <c r="B585" s="17" t="s">
        <v>838</v>
      </c>
      <c r="C585" s="18" t="s">
        <v>828</v>
      </c>
      <c r="D585" s="17" t="s">
        <v>809</v>
      </c>
      <c r="E585" s="17" t="s">
        <v>839</v>
      </c>
      <c r="F585" s="74">
        <f t="shared" si="21"/>
        <v>67000</v>
      </c>
      <c r="G585" s="37">
        <v>0</v>
      </c>
      <c r="H585" s="37">
        <v>41400</v>
      </c>
      <c r="I585" s="37">
        <v>18000</v>
      </c>
      <c r="J585" s="37">
        <v>7600</v>
      </c>
      <c r="K585" s="37"/>
      <c r="L585" s="66">
        <v>20080609</v>
      </c>
    </row>
    <row r="586" spans="1:12" ht="15">
      <c r="A586" s="7">
        <v>556</v>
      </c>
      <c r="B586" s="17" t="s">
        <v>841</v>
      </c>
      <c r="C586" s="18" t="s">
        <v>831</v>
      </c>
      <c r="D586" s="17" t="s">
        <v>809</v>
      </c>
      <c r="E586" s="17" t="s">
        <v>842</v>
      </c>
      <c r="F586" s="74">
        <f t="shared" si="21"/>
        <v>138389</v>
      </c>
      <c r="G586" s="37">
        <v>13200</v>
      </c>
      <c r="H586" s="37">
        <v>55075</v>
      </c>
      <c r="I586" s="37">
        <v>56124</v>
      </c>
      <c r="J586" s="37">
        <v>13990</v>
      </c>
      <c r="K586" s="37"/>
      <c r="L586" s="66">
        <v>20080609</v>
      </c>
    </row>
    <row r="587" spans="1:12" ht="15">
      <c r="A587" s="7">
        <v>557</v>
      </c>
      <c r="B587" s="17" t="s">
        <v>844</v>
      </c>
      <c r="C587" s="18" t="s">
        <v>834</v>
      </c>
      <c r="D587" s="17" t="s">
        <v>809</v>
      </c>
      <c r="E587" s="17" t="s">
        <v>845</v>
      </c>
      <c r="F587" s="74">
        <f t="shared" si="21"/>
        <v>117390</v>
      </c>
      <c r="G587" s="37">
        <v>0</v>
      </c>
      <c r="H587" s="37">
        <v>41350</v>
      </c>
      <c r="I587" s="37">
        <v>61440</v>
      </c>
      <c r="J587" s="37">
        <v>14600</v>
      </c>
      <c r="K587" s="37"/>
      <c r="L587" s="66">
        <v>20080609</v>
      </c>
    </row>
    <row r="588" spans="1:12" ht="15">
      <c r="A588" s="7">
        <v>558</v>
      </c>
      <c r="B588" s="17" t="s">
        <v>847</v>
      </c>
      <c r="C588" s="18" t="s">
        <v>837</v>
      </c>
      <c r="D588" s="17" t="s">
        <v>809</v>
      </c>
      <c r="E588" s="17" t="s">
        <v>848</v>
      </c>
      <c r="F588" s="74">
        <f t="shared" si="21"/>
        <v>21916</v>
      </c>
      <c r="G588" s="37">
        <v>0</v>
      </c>
      <c r="H588" s="37">
        <v>11716</v>
      </c>
      <c r="I588" s="37">
        <v>1000</v>
      </c>
      <c r="J588" s="37">
        <v>9200</v>
      </c>
      <c r="K588" s="37"/>
      <c r="L588" s="66">
        <v>20080707</v>
      </c>
    </row>
    <row r="589" spans="1:12" ht="15">
      <c r="A589" s="7">
        <v>559</v>
      </c>
      <c r="B589" s="17" t="s">
        <v>850</v>
      </c>
      <c r="C589" s="18" t="s">
        <v>840</v>
      </c>
      <c r="D589" s="17" t="s">
        <v>809</v>
      </c>
      <c r="E589" s="17" t="s">
        <v>851</v>
      </c>
      <c r="F589" s="74">
        <f t="shared" si="21"/>
        <v>362232</v>
      </c>
      <c r="G589" s="37">
        <v>147800</v>
      </c>
      <c r="H589" s="37">
        <v>60863</v>
      </c>
      <c r="I589" s="37">
        <v>0</v>
      </c>
      <c r="J589" s="37">
        <v>153569</v>
      </c>
      <c r="K589" s="37"/>
      <c r="L589" s="66">
        <v>20080707</v>
      </c>
    </row>
    <row r="590" spans="1:12" ht="15">
      <c r="A590" s="7">
        <v>560</v>
      </c>
      <c r="B590" s="17" t="s">
        <v>853</v>
      </c>
      <c r="C590" s="18" t="s">
        <v>843</v>
      </c>
      <c r="D590" s="17" t="s">
        <v>809</v>
      </c>
      <c r="E590" s="17" t="s">
        <v>1204</v>
      </c>
      <c r="F590" s="74">
        <f t="shared" si="21"/>
        <v>118235</v>
      </c>
      <c r="G590" s="37">
        <v>0</v>
      </c>
      <c r="H590" s="37">
        <v>54685</v>
      </c>
      <c r="I590" s="37">
        <v>0</v>
      </c>
      <c r="J590" s="37">
        <v>63550</v>
      </c>
      <c r="K590" s="37"/>
      <c r="L590" s="66">
        <v>20080609</v>
      </c>
    </row>
    <row r="591" spans="1:12" ht="15">
      <c r="A591" s="7">
        <v>561</v>
      </c>
      <c r="B591" s="17" t="s">
        <v>855</v>
      </c>
      <c r="C591" s="18" t="s">
        <v>846</v>
      </c>
      <c r="D591" s="17" t="s">
        <v>809</v>
      </c>
      <c r="E591" s="17" t="s">
        <v>856</v>
      </c>
      <c r="F591" s="74">
        <f t="shared" si="21"/>
        <v>56528</v>
      </c>
      <c r="G591" s="37">
        <v>0</v>
      </c>
      <c r="H591" s="37">
        <v>52123</v>
      </c>
      <c r="I591" s="37">
        <v>1200</v>
      </c>
      <c r="J591" s="37">
        <v>3205</v>
      </c>
      <c r="K591" s="37"/>
      <c r="L591" s="66">
        <v>20080609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809</v>
      </c>
      <c r="E592" s="17" t="s">
        <v>734</v>
      </c>
      <c r="F592" s="74" t="s">
        <v>735</v>
      </c>
      <c r="G592" s="74"/>
      <c r="H592" s="74"/>
      <c r="I592" s="74"/>
      <c r="J592" s="74"/>
      <c r="K592" s="37"/>
      <c r="L592" s="66" t="s">
        <v>735</v>
      </c>
    </row>
    <row r="593" spans="1:12" ht="15">
      <c r="A593" s="7">
        <v>563</v>
      </c>
      <c r="B593" s="17" t="s">
        <v>858</v>
      </c>
      <c r="C593" s="18" t="s">
        <v>849</v>
      </c>
      <c r="D593" s="17" t="s">
        <v>809</v>
      </c>
      <c r="E593" s="17" t="s">
        <v>859</v>
      </c>
      <c r="F593" s="74">
        <f aca="true" t="shared" si="22" ref="F593:F598">G593+H593+I593+J593</f>
        <v>668869</v>
      </c>
      <c r="G593" s="37">
        <v>0</v>
      </c>
      <c r="H593" s="37">
        <v>257472</v>
      </c>
      <c r="I593" s="37">
        <v>51000</v>
      </c>
      <c r="J593" s="37">
        <v>360397</v>
      </c>
      <c r="K593" s="37"/>
      <c r="L593" s="66">
        <v>20080609</v>
      </c>
    </row>
    <row r="594" spans="1:12" ht="15">
      <c r="A594" s="7">
        <v>564</v>
      </c>
      <c r="B594" s="17" t="s">
        <v>861</v>
      </c>
      <c r="C594" s="18" t="s">
        <v>852</v>
      </c>
      <c r="D594" s="17" t="s">
        <v>809</v>
      </c>
      <c r="E594" s="17" t="s">
        <v>862</v>
      </c>
      <c r="F594" s="74">
        <f t="shared" si="22"/>
        <v>584230</v>
      </c>
      <c r="G594" s="37">
        <v>29501</v>
      </c>
      <c r="H594" s="37">
        <v>115928</v>
      </c>
      <c r="I594" s="37">
        <v>346150</v>
      </c>
      <c r="J594" s="37">
        <v>92651</v>
      </c>
      <c r="K594" s="37"/>
      <c r="L594" s="66">
        <v>20080609</v>
      </c>
    </row>
    <row r="595" spans="1:12" ht="15">
      <c r="A595" s="7">
        <v>565</v>
      </c>
      <c r="B595" s="17" t="s">
        <v>864</v>
      </c>
      <c r="C595" s="18" t="s">
        <v>854</v>
      </c>
      <c r="D595" s="17" t="s">
        <v>809</v>
      </c>
      <c r="E595" s="17" t="s">
        <v>865</v>
      </c>
      <c r="F595" s="74">
        <f t="shared" si="22"/>
        <v>321831</v>
      </c>
      <c r="G595" s="37">
        <v>0</v>
      </c>
      <c r="H595" s="37">
        <v>80631</v>
      </c>
      <c r="I595" s="37">
        <v>8500</v>
      </c>
      <c r="J595" s="37">
        <v>232700</v>
      </c>
      <c r="K595" s="37"/>
      <c r="L595" s="66">
        <v>20080609</v>
      </c>
    </row>
    <row r="596" spans="1:12" s="5" customFormat="1" ht="15">
      <c r="A596" s="7">
        <v>566</v>
      </c>
      <c r="B596" s="17" t="s">
        <v>866</v>
      </c>
      <c r="C596" s="18" t="s">
        <v>857</v>
      </c>
      <c r="D596" s="17" t="s">
        <v>809</v>
      </c>
      <c r="E596" s="17" t="s">
        <v>1137</v>
      </c>
      <c r="F596" s="74">
        <f t="shared" si="22"/>
        <v>233524</v>
      </c>
      <c r="G596" s="37">
        <v>0</v>
      </c>
      <c r="H596" s="37">
        <v>69973</v>
      </c>
      <c r="I596" s="37">
        <v>0</v>
      </c>
      <c r="J596" s="37">
        <v>163551</v>
      </c>
      <c r="K596" s="37"/>
      <c r="L596" s="66">
        <v>20080609</v>
      </c>
    </row>
    <row r="597" spans="1:12" ht="15">
      <c r="A597" s="7">
        <v>567</v>
      </c>
      <c r="B597" s="17" t="s">
        <v>867</v>
      </c>
      <c r="C597" s="18" t="s">
        <v>860</v>
      </c>
      <c r="D597" s="17" t="s">
        <v>809</v>
      </c>
      <c r="E597" s="17" t="s">
        <v>868</v>
      </c>
      <c r="F597" s="74">
        <f t="shared" si="22"/>
        <v>146805</v>
      </c>
      <c r="G597" s="37">
        <v>0</v>
      </c>
      <c r="H597" s="37">
        <v>123055</v>
      </c>
      <c r="I597" s="37">
        <v>2500</v>
      </c>
      <c r="J597" s="37">
        <v>21250</v>
      </c>
      <c r="K597" s="37"/>
      <c r="L597" s="66">
        <v>20080609</v>
      </c>
    </row>
    <row r="598" spans="1:12" s="6" customFormat="1" ht="15.75">
      <c r="A598" s="29">
        <v>568</v>
      </c>
      <c r="B598" s="30"/>
      <c r="C598" s="18" t="s">
        <v>863</v>
      </c>
      <c r="D598" s="17"/>
      <c r="E598" s="80" t="s">
        <v>733</v>
      </c>
      <c r="F598" s="74">
        <f t="shared" si="22"/>
        <v>73307206</v>
      </c>
      <c r="G598" s="37">
        <v>0</v>
      </c>
      <c r="H598" s="37">
        <v>778964</v>
      </c>
      <c r="I598" s="37">
        <v>19473900</v>
      </c>
      <c r="J598" s="37">
        <v>53054342</v>
      </c>
      <c r="K598" s="37"/>
      <c r="L598" s="66">
        <v>20080609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2008-08-19T15:12:42Z</dcterms:modified>
  <cp:category/>
  <cp:version/>
  <cp:contentType/>
  <cp:contentStatus/>
</cp:coreProperties>
</file>