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<sst xmlns="http://schemas.openxmlformats.org/spreadsheetml/2006/main" count="4847" uniqueCount="1726">
  <si>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</si>
  <si>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</si>
  <si>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</si>
  <si>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</si>
  <si>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</si>
  <si>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</si>
  <si>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</si>
  <si>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</si>
  <si>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</si>
  <si>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</si>
  <si>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</si>
  <si>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</si>
  <si>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</si>
  <si>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</si>
  <si>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</si>
  <si>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</si>
  <si>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</si>
  <si>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</si>
  <si>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</si>
  <si>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</si>
  <si>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</si>
  <si>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</si>
  <si>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</si>
  <si>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</si>
  <si>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</si>
  <si>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</si>
  <si>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</si>
  <si>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</si>
  <si>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</si>
  <si>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</si>
  <si>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</si>
  <si>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</si>
  <si>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</si>
  <si>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</si>
  <si>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</si>
  <si>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</si>
  <si>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</si>
  <si>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</si>
  <si>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</si>
  <si>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</si>
  <si>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</si>
  <si>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</si>
  <si>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</si>
  <si>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</si>
  <si>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</si>
  <si>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</si>
  <si>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</si>
  <si>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</si>
  <si>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</si>
  <si>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</si>
  <si>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</si>
  <si>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</si>
  <si>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</si>
  <si>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</si>
  <si>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</si>
  <si>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</si>
  <si>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</si>
  <si>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</si>
  <si>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</si>
  <si>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</si>
  <si>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</si>
  <si>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</si>
  <si>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</si>
  <si>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</si>
  <si>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</si>
  <si>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</si>
  <si>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</si>
  <si>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</si>
  <si>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</si>
  <si>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</si>
  <si>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</si>
  <si>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</si>
  <si>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</si>
  <si>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</si>
  <si>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</si>
  <si>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</si>
  <si>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</si>
  <si>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</si>
  <si>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</si>
  <si>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</si>
  <si>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</si>
  <si>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</si>
  <si>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</si>
  <si>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</si>
  <si>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</si>
  <si>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</si>
  <si>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</si>
  <si>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</si>
  <si>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</si>
  <si>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</si>
  <si>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</si>
  <si>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</si>
  <si>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</si>
  <si>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</si>
  <si>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</si>
  <si>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</si>
  <si>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</si>
  <si>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</si>
  <si>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</si>
  <si>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</si>
  <si>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</si>
  <si>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</si>
  <si>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</si>
  <si>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</si>
  <si>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</si>
  <si>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</si>
  <si>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</si>
  <si>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</si>
  <si>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</si>
  <si>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</si>
  <si>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</si>
  <si>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</si>
  <si>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</si>
  <si>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</si>
  <si>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</si>
  <si>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</si>
  <si>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</si>
  <si>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</si>
  <si>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</si>
  <si>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</si>
  <si>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</si>
  <si>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</si>
  <si>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</si>
  <si>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</si>
  <si>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</si>
  <si>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</si>
  <si>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</si>
  <si>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</si>
  <si>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</si>
  <si>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</si>
  <si>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</si>
  <si>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</si>
  <si>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</si>
  <si>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</si>
  <si>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</si>
  <si>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</si>
  <si>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</si>
  <si>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</si>
  <si>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</si>
  <si>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</si>
  <si>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</si>
  <si>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</si>
  <si>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</si>
  <si>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</si>
  <si>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</si>
  <si>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</si>
  <si>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</si>
  <si>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</si>
  <si>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</si>
  <si>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</si>
  <si>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</si>
  <si>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</si>
  <si>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</si>
  <si>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</si>
  <si>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</si>
  <si>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</si>
  <si>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</si>
  <si>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</si>
  <si>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</si>
  <si>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</si>
  <si>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</si>
  <si>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</si>
  <si>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</si>
  <si>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</si>
  <si>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</si>
  <si>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</si>
  <si>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</si>
  <si>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</si>
  <si>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</si>
  <si>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</si>
  <si>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</si>
  <si>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</si>
  <si>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</si>
  <si>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</si>
  <si>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</si>
  <si>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</si>
  <si>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</si>
  <si>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</si>
  <si>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</si>
  <si>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</si>
  <si>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</si>
  <si>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</si>
  <si>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</si>
  <si>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</si>
  <si>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</si>
  <si>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</si>
  <si>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</si>
  <si>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</si>
  <si>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</si>
  <si>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</si>
  <si>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</si>
  <si>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</si>
  <si>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</si>
  <si>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</si>
  <si>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</si>
  <si>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</si>
  <si>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</si>
  <si>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</si>
  <si>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</si>
  <si>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</si>
  <si>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</si>
  <si>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</si>
  <si>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</si>
  <si>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</si>
  <si>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</si>
  <si>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</si>
  <si>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</si>
  <si>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</si>
  <si>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</si>
  <si>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</si>
  <si>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</si>
  <si>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</si>
  <si>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</si>
  <si>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</si>
  <si>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</si>
  <si>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</si>
  <si>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</si>
  <si>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</si>
  <si>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</si>
  <si>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</si>
  <si>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</si>
  <si>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</si>
  <si>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</si>
  <si>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</si>
  <si>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</si>
  <si>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</si>
  <si>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</si>
  <si>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</si>
  <si>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</si>
  <si>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</si>
  <si>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</si>
  <si>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</si>
  <si>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</si>
  <si>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</si>
  <si>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</si>
  <si>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</si>
  <si>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</si>
  <si>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</si>
  <si>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</si>
  <si>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</si>
  <si>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</si>
  <si>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</si>
  <si>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</si>
  <si>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</si>
  <si>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</si>
  <si>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</si>
  <si>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</si>
  <si>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</si>
  <si>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</si>
  <si>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</si>
  <si>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</si>
  <si>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</si>
  <si>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</si>
  <si>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</si>
  <si>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</si>
  <si>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</si>
  <si>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</si>
  <si>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</si>
  <si>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</si>
  <si>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</si>
  <si>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</si>
  <si>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</si>
  <si>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</si>
  <si>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</si>
  <si>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</si>
  <si>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</si>
  <si>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</si>
  <si>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</si>
  <si>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</si>
  <si>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</si>
  <si>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</si>
  <si>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</si>
  <si>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</si>
  <si>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</si>
  <si>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</si>
  <si>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</si>
  <si>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</si>
  <si>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</si>
  <si>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</si>
  <si>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</si>
  <si>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</si>
  <si>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</si>
  <si>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</si>
  <si>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</si>
  <si>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</si>
  <si>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</si>
  <si>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</si>
  <si>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</si>
  <si>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</si>
  <si>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</si>
  <si>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</si>
  <si>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</si>
  <si>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</si>
  <si>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</si>
  <si>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</si>
  <si>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</si>
  <si>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</si>
  <si>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</si>
  <si>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</si>
  <si>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</si>
  <si>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</si>
  <si>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</si>
  <si>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</si>
  <si>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</si>
  <si>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</si>
  <si>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</si>
  <si>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</si>
  <si>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</si>
  <si>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</si>
  <si>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</si>
  <si>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</si>
  <si>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</si>
  <si>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</si>
  <si>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</si>
  <si>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</si>
  <si>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</si>
  <si>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</si>
  <si>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</si>
  <si>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</si>
  <si>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</si>
  <si>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</si>
  <si>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</si>
  <si>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</si>
  <si>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</si>
  <si>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</si>
  <si>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</si>
  <si>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</si>
  <si>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</si>
  <si>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</si>
  <si>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</si>
  <si>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</si>
  <si>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</si>
  <si>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</si>
  <si>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</si>
  <si>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</si>
  <si>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</si>
  <si>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</si>
  <si>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</si>
  <si>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</si>
  <si>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</si>
  <si>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</si>
  <si>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</si>
  <si>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</si>
  <si>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</si>
  <si>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</si>
  <si>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</si>
  <si>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</si>
  <si>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</si>
  <si>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</si>
  <si>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</si>
  <si>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</si>
  <si>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</si>
  <si>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</si>
  <si>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</si>
  <si>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</si>
  <si>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</si>
  <si>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</si>
  <si>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</si>
  <si>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</si>
  <si>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</si>
  <si>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</si>
  <si>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</si>
  <si>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</si>
  <si>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</si>
  <si>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</si>
  <si>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</si>
  <si>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</si>
  <si>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</si>
  <si>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</si>
  <si>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</si>
  <si>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</si>
  <si>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</si>
  <si>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</si>
  <si>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</si>
  <si>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</si>
  <si>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</si>
  <si>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</si>
  <si>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</si>
  <si>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</si>
  <si>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</si>
  <si>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</si>
  <si>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</si>
  <si>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</si>
  <si>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</si>
  <si>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</si>
  <si>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</si>
  <si>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</si>
  <si>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</si>
  <si>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</si>
  <si>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</si>
  <si>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</si>
  <si>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</si>
  <si>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</si>
  <si>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</si>
  <si>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</si>
  <si>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</si>
  <si>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</si>
  <si>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</si>
  <si>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</si>
  <si>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</si>
  <si>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</si>
  <si>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</si>
  <si>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</si>
  <si>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</si>
  <si>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</si>
  <si>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</si>
  <si>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</si>
  <si>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</si>
  <si>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</si>
  <si>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</si>
  <si>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</si>
  <si>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</si>
  <si>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</si>
  <si>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</si>
  <si>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</si>
  <si>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</si>
  <si>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</si>
  <si>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</si>
  <si>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</si>
  <si>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</si>
  <si>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</si>
  <si>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</si>
  <si>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</si>
  <si>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</si>
  <si>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</si>
  <si>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</si>
  <si>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</si>
  <si>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</si>
  <si>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</si>
  <si>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</si>
  <si>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</si>
  <si>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</si>
  <si>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</si>
  <si>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</si>
  <si>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</si>
  <si>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</si>
  <si>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</si>
  <si>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</si>
  <si>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</si>
  <si>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</si>
  <si>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</si>
  <si>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</si>
  <si>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</si>
  <si>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</si>
  <si>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</si>
  <si>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</si>
  <si>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</si>
  <si>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</si>
  <si>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</si>
  <si>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</si>
  <si>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</si>
  <si>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</si>
  <si>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</si>
  <si>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</si>
  <si>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</si>
  <si>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</si>
  <si>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</si>
  <si>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</si>
  <si>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</si>
  <si>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</si>
  <si>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</si>
  <si>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</si>
  <si>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</si>
  <si>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</si>
  <si>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</si>
  <si>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</si>
  <si>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</si>
  <si>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</si>
  <si>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</si>
  <si>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</si>
  <si>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</si>
  <si>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</si>
  <si>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</si>
  <si>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</si>
  <si>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</si>
  <si>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</si>
  <si>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</si>
  <si>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</si>
  <si>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</si>
  <si>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</si>
  <si>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</si>
  <si>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</si>
  <si>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</si>
  <si>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</si>
  <si>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</si>
  <si>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</si>
  <si>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</si>
  <si>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</si>
  <si>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</si>
  <si>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</si>
  <si>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</si>
  <si>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</si>
  <si>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</si>
  <si>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</si>
  <si>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</si>
  <si>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</si>
  <si>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</si>
  <si>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</si>
  <si>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</si>
  <si>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</si>
  <si>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</si>
  <si>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</si>
  <si>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</si>
  <si>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</si>
  <si>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</si>
  <si>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</si>
  <si>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</si>
  <si>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</si>
  <si>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</si>
  <si>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</si>
  <si>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</si>
  <si>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</si>
  <si>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</si>
  <si>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</si>
  <si>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</si>
  <si>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</si>
  <si>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</si>
  <si>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</si>
  <si>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</si>
  <si>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</si>
  <si>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</si>
  <si>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</si>
  <si>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</si>
  <si>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</si>
  <si>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</si>
  <si>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</si>
  <si>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</si>
  <si>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</si>
  <si>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</si>
  <si>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</si>
  <si>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</si>
  <si>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</si>
  <si>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</si>
  <si>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</si>
  <si>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</si>
  <si>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</si>
  <si>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</si>
  <si>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</si>
  <si>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</si>
  <si>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</si>
  <si>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</si>
  <si>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</si>
  <si>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</si>
  <si>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</si>
  <si>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</si>
  <si>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</si>
  <si>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</si>
  <si>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</si>
  <si>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</si>
  <si>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</si>
  <si>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</si>
  <si>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</si>
  <si>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</si>
  <si>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</si>
  <si>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</si>
  <si>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</si>
  <si>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</si>
  <si>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</si>
  <si>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</si>
  <si>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</si>
  <si>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</si>
  <si>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</si>
  <si>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</si>
  <si>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</si>
  <si>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</si>
  <si>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</si>
  <si>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</si>
  <si>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</si>
  <si>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</si>
  <si>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</si>
  <si>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</si>
  <si>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</si>
  <si>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</si>
  <si>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</si>
  <si>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</si>
  <si>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</si>
  <si>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</si>
  <si>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</si>
  <si>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</si>
  <si>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</si>
  <si>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</si>
  <si>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</si>
  <si>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</si>
  <si>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</si>
  <si>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</si>
  <si>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</si>
  <si>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</si>
  <si>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</si>
  <si>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</si>
  <si>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</si>
  <si>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</si>
  <si>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</si>
  <si>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</si>
  <si>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</si>
  <si>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</si>
  <si>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</si>
  <si>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</si>
  <si>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</si>
  <si>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</si>
  <si>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</si>
  <si>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</si>
  <si>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</si>
  <si>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</si>
  <si>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</si>
  <si>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</si>
  <si>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</si>
  <si>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</si>
  <si>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</si>
  <si>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</si>
  <si>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</si>
  <si>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</si>
  <si>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</si>
  <si>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</si>
  <si>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</si>
  <si>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</si>
  <si>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</si>
  <si>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</si>
  <si>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</si>
  <si>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</si>
  <si>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</si>
  <si>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</si>
  <si>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</si>
  <si>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</si>
  <si>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</si>
  <si>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</si>
  <si>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</si>
  <si>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</si>
  <si>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</si>
  <si>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</si>
  <si>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</si>
  <si>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</si>
  <si>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</si>
  <si>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</si>
  <si>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</si>
  <si>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</si>
  <si>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</si>
  <si>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</si>
  <si>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</si>
  <si>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</si>
  <si>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</si>
  <si>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</si>
  <si>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</si>
  <si>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</si>
  <si>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</si>
  <si>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</si>
  <si>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</si>
  <si>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</si>
  <si>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</si>
  <si>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</si>
  <si>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</si>
  <si>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</si>
  <si>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</si>
  <si>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</si>
  <si>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</si>
  <si>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</si>
  <si>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</si>
  <si>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</si>
  <si>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</si>
  <si>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</si>
  <si>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</si>
  <si>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</si>
  <si>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</si>
  <si>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</si>
  <si>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</si>
  <si>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</si>
  <si>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</si>
  <si>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</si>
  <si>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</si>
  <si>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</si>
  <si>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</si>
  <si>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</si>
  <si>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</si>
  <si>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</si>
  <si>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</si>
  <si>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</si>
  <si>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</si>
  <si>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</si>
  <si>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</si>
  <si>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</si>
  <si>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</si>
  <si>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</si>
  <si>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</si>
  <si>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</si>
  <si>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</si>
  <si>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</si>
  <si>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</si>
  <si>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</si>
  <si>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</si>
  <si>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</si>
  <si>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</si>
  <si>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</si>
  <si>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</si>
  <si>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</si>
  <si>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</si>
  <si>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</si>
  <si>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</si>
  <si>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</si>
  <si>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</si>
  <si>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</si>
  <si>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</si>
  <si>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</si>
  <si>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</si>
  <si>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</si>
  <si>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</si>
  <si>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</si>
  <si>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</si>
  <si>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</si>
  <si>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</si>
  <si>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</si>
  <si>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</si>
  <si>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</si>
  <si>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</si>
  <si>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</si>
  <si>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</si>
  <si>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</si>
  <si>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</si>
  <si>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</si>
  <si>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</si>
  <si>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</si>
  <si>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</si>
  <si>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</si>
  <si>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</si>
  <si>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</si>
  <si>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</si>
  <si>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</si>
  <si>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</si>
  <si>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</si>
  <si>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</si>
  <si>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</si>
  <si>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</si>
  <si>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</si>
  <si>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</si>
  <si>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</si>
  <si>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</si>
  <si>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</si>
  <si>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</si>
  <si>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</si>
  <si>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</si>
  <si>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</si>
  <si>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</si>
  <si>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</si>
  <si>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</si>
  <si>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</si>
  <si>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</si>
  <si>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</si>
  <si>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</si>
  <si>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</si>
  <si>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</si>
  <si>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</si>
  <si>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</si>
  <si>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</si>
  <si>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</si>
  <si>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</si>
  <si>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</si>
  <si>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</si>
  <si>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</si>
  <si>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</si>
  <si>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</si>
  <si>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</si>
  <si>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</si>
  <si>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</si>
  <si>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</si>
  <si>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</si>
  <si>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</si>
  <si>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</si>
  <si>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</si>
  <si>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</si>
  <si>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</si>
  <si>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</si>
  <si>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</si>
  <si>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</si>
  <si>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</si>
  <si>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</si>
  <si>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</si>
  <si>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</si>
  <si>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</si>
  <si>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</si>
  <si>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</si>
  <si>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</si>
  <si>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</si>
  <si>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</si>
  <si>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</si>
  <si>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</si>
  <si>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</si>
  <si>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</si>
  <si>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</si>
  <si>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</si>
  <si>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</si>
  <si>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</si>
  <si>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</si>
  <si>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</si>
  <si>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</si>
  <si>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</si>
  <si>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</si>
  <si>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</si>
  <si>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</si>
  <si>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</si>
  <si>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</si>
  <si>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</si>
  <si>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</si>
  <si>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</si>
  <si>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</si>
  <si>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</si>
  <si>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</si>
  <si>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</si>
  <si>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</si>
  <si>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</si>
  <si>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</si>
  <si>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</si>
  <si>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</si>
  <si>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</si>
  <si>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</si>
  <si>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</si>
  <si>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</si>
  <si>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</si>
  <si>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</si>
  <si>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</si>
  <si>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</si>
  <si>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</si>
  <si>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</si>
  <si>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</si>
  <si>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</si>
  <si>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</si>
  <si>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</si>
  <si>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</si>
  <si>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</si>
  <si>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</si>
  <si>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</si>
  <si>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</si>
  <si>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</si>
  <si>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</si>
  <si>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</si>
  <si>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</si>
  <si>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</si>
  <si>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</si>
  <si>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</si>
  <si>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</si>
  <si>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</si>
  <si>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</si>
  <si>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</si>
  <si>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</si>
  <si>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</si>
  <si>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</si>
  <si>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</si>
  <si>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</si>
  <si>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</si>
  <si>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</si>
  <si>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</si>
  <si>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</si>
  <si>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</si>
  <si>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</si>
  <si>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</si>
  <si>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</si>
  <si>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</si>
  <si>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</si>
  <si>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</si>
  <si>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</si>
  <si>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</si>
  <si>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</si>
  <si>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</si>
  <si>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</si>
  <si>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</si>
  <si>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</si>
  <si>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</si>
  <si>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</si>
  <si>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</si>
  <si>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</si>
  <si>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</si>
  <si>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</si>
  <si>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</si>
  <si>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</si>
  <si>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</si>
  <si>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</si>
  <si>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</si>
  <si>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</si>
  <si>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</si>
  <si>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</si>
  <si>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</si>
  <si>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</si>
  <si>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</si>
  <si>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</si>
  <si>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</si>
  <si>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</si>
  <si>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</si>
  <si>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</si>
  <si>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</si>
  <si>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</si>
  <si>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</si>
  <si>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</si>
  <si>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</si>
  <si>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</si>
  <si>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</si>
  <si>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</si>
  <si>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</si>
  <si>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</si>
  <si>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</si>
  <si>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</si>
  <si>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</si>
  <si>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</si>
  <si>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</si>
  <si>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</si>
  <si>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</si>
  <si>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</si>
  <si>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</si>
  <si>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</si>
  <si>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</si>
  <si>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</si>
  <si>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</si>
  <si>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</si>
  <si>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</si>
  <si>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</si>
  <si>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</si>
  <si>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</si>
  <si>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</si>
  <si>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</si>
  <si>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</si>
  <si>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</si>
  <si>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</si>
  <si>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</si>
  <si>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</si>
  <si>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</si>
  <si>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</si>
  <si>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</si>
  <si>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</si>
  <si>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</si>
  <si>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</si>
  <si>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</si>
  <si>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</si>
  <si>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</si>
  <si>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</si>
  <si>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</si>
  <si>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</si>
  <si>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</si>
  <si>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</si>
  <si>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</si>
  <si>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</si>
  <si>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</si>
  <si>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</si>
  <si>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</si>
  <si>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</si>
  <si>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</si>
  <si>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</si>
  <si>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</si>
  <si>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</si>
  <si>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</si>
  <si>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</si>
  <si>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</si>
  <si>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</si>
  <si>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</si>
  <si>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</si>
  <si>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</si>
  <si>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</si>
  <si>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</si>
  <si>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</si>
  <si>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</si>
  <si>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</si>
  <si>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</si>
  <si>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</si>
  <si>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</si>
  <si>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</si>
  <si>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</si>
  <si>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</si>
  <si>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</si>
  <si>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</si>
  <si>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</si>
  <si>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</si>
  <si>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</si>
  <si>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</si>
  <si>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</si>
  <si>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</si>
  <si>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</si>
  <si>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</si>
  <si>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</si>
  <si>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</si>
  <si>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</si>
  <si>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</si>
  <si>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</si>
  <si>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</si>
  <si>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</si>
  <si>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</si>
  <si>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</si>
  <si>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</si>
  <si>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</si>
  <si>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</si>
  <si>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</si>
  <si>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</si>
  <si>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</si>
  <si>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</si>
  <si>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</si>
  <si>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</si>
  <si>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</si>
  <si>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</si>
  <si>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</si>
  <si>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</si>
  <si>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</si>
  <si>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</si>
  <si>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</si>
  <si>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</si>
  <si>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</si>
  <si>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</si>
  <si>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</si>
  <si>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</si>
  <si>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</si>
  <si>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</si>
  <si>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</si>
  <si>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</si>
  <si>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</si>
  <si>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</si>
  <si>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</si>
  <si>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</si>
  <si>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</si>
  <si>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</si>
  <si>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</si>
  <si>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</si>
  <si>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</si>
  <si>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</si>
  <si>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</si>
  <si>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</si>
  <si>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</si>
  <si>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</si>
  <si>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</si>
  <si>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</si>
  <si>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</si>
  <si>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</si>
  <si>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</si>
  <si>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</si>
  <si>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</si>
  <si>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</si>
  <si>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</si>
  <si>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</si>
  <si>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</si>
  <si>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</si>
  <si>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</si>
  <si>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</si>
  <si>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</si>
  <si>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</si>
  <si>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</si>
  <si>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</si>
  <si>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</si>
  <si>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</si>
  <si>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</si>
  <si>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</si>
  <si>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</si>
  <si>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</si>
  <si>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</si>
  <si>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</si>
  <si>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</si>
  <si>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</si>
  <si>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</si>
  <si>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</si>
  <si>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</si>
  <si>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</si>
  <si>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</si>
  <si>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</si>
  <si>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</si>
  <si>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</si>
  <si>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</si>
  <si>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</si>
  <si>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</si>
  <si>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</si>
  <si>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</si>
  <si>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</si>
  <si>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</si>
  <si>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</si>
  <si>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</si>
  <si>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</si>
  <si>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</si>
  <si>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</si>
  <si>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</si>
  <si>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</si>
  <si>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</si>
  <si>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</si>
  <si>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</si>
  <si>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</si>
  <si>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</si>
  <si>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</si>
  <si>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</si>
  <si>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</si>
  <si>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</si>
  <si>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</si>
  <si>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</si>
  <si>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</si>
  <si>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</si>
  <si>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</si>
  <si>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</si>
  <si>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</si>
  <si>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</si>
  <si>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</si>
  <si>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</si>
  <si>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</si>
  <si>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</si>
  <si>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</si>
  <si>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</si>
  <si>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</si>
  <si>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</si>
  <si>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</si>
  <si>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</si>
  <si>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</si>
  <si>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</si>
  <si>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</si>
  <si>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</si>
  <si>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</si>
  <si>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</si>
  <si>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</si>
  <si>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</si>
  <si>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</si>
  <si>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</si>
  <si>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</si>
  <si>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</si>
  <si>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</si>
  <si>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</si>
  <si>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</si>
  <si>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</si>
  <si>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</si>
  <si>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</si>
  <si>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</si>
  <si>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</si>
  <si>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</si>
  <si>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</si>
  <si>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</si>
  <si>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</si>
  <si>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</si>
  <si>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</si>
  <si>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</si>
  <si>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</si>
  <si>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</si>
  <si>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</si>
  <si>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</si>
  <si>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</si>
  <si>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</si>
  <si>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</si>
  <si>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</si>
  <si>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</si>
  <si>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</si>
  <si>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</si>
  <si>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</si>
  <si>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</si>
  <si>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</si>
  <si>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</si>
  <si>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</si>
  <si>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</si>
  <si>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</si>
  <si>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</si>
  <si>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</si>
  <si>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</si>
  <si>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</si>
  <si>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</si>
  <si>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</si>
  <si>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</si>
  <si>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</si>
  <si>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</si>
  <si>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</si>
  <si>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</si>
  <si>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</si>
  <si>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</si>
  <si>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</si>
  <si>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</si>
  <si>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</si>
  <si>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</si>
  <si>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</si>
  <si>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</si>
  <si>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</si>
  <si>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</si>
  <si>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</si>
  <si>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</si>
  <si>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</si>
  <si>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</si>
  <si>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</si>
  <si>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</si>
  <si>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</si>
  <si>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</si>
  <si>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</si>
  <si>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</si>
  <si>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</si>
  <si>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</si>
  <si>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</si>
  <si>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</si>
  <si>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</si>
  <si>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</si>
  <si>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</si>
  <si>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</si>
  <si>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</si>
  <si>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</si>
  <si>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</si>
  <si>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</si>
  <si>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</si>
  <si>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</si>
  <si>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</si>
  <si>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</si>
  <si>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</si>
  <si>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</si>
  <si>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</si>
  <si>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</si>
  <si>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</si>
  <si>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</si>
  <si>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</si>
  <si>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</si>
  <si>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</si>
  <si>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</si>
  <si>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</si>
  <si>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</si>
  <si>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</si>
  <si>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</si>
  <si>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</si>
  <si>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</si>
  <si>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</si>
  <si>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</si>
  <si>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</si>
  <si>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</si>
  <si>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</si>
  <si>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</si>
  <si>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</si>
  <si>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</si>
  <si>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</si>
  <si>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</si>
  <si>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</si>
  <si>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</si>
  <si>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</si>
  <si>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</si>
  <si>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</si>
  <si>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</si>
  <si>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</si>
  <si>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</si>
  <si>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</si>
  <si>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</si>
  <si>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</si>
  <si>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</si>
  <si>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</si>
  <si>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</si>
  <si>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</si>
  <si>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</si>
  <si>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</si>
  <si>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</si>
  <si>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</si>
  <si>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</si>
  <si>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</si>
  <si>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</si>
  <si>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</si>
  <si>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</si>
  <si>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</si>
  <si>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</si>
  <si>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</si>
  <si>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</si>
  <si>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</si>
  <si>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</si>
  <si>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</si>
  <si>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</si>
  <si>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</si>
  <si>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</si>
  <si>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</si>
  <si>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</si>
  <si>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</si>
  <si>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</si>
  <si>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</si>
  <si>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</si>
  <si>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</si>
  <si>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</si>
  <si>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</si>
  <si>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</si>
  <si>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</si>
  <si>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</si>
  <si>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</si>
  <si>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</si>
  <si>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</si>
  <si>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</si>
  <si>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</si>
  <si>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</si>
  <si>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</si>
  <si>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</si>
  <si>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</si>
  <si>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</si>
  <si>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</si>
  <si>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</si>
  <si>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</si>
  <si>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</si>
  <si>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</si>
  <si>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</si>
  <si>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</si>
  <si>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</si>
  <si>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</si>
  <si>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</si>
  <si>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</si>
  <si>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</si>
  <si>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</si>
  <si>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</si>
  <si>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</si>
  <si>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</si>
  <si>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</si>
  <si>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</si>
  <si>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</si>
  <si>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</si>
  <si>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</si>
  <si>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</si>
  <si>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</si>
  <si>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</si>
  <si>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</si>
  <si>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</si>
  <si>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</si>
  <si>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</si>
  <si>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</si>
  <si>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</si>
  <si>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</si>
  <si>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</si>
  <si>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</si>
  <si>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</si>
  <si>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</si>
  <si>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</si>
  <si>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</si>
  <si>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</si>
  <si>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</si>
  <si>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</si>
  <si>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</si>
  <si>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</si>
  <si>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</si>
  <si>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</si>
  <si>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</si>
  <si>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</si>
  <si>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</si>
  <si>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</si>
  <si>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</si>
  <si>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</si>
  <si>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</si>
  <si>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</si>
  <si>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</si>
  <si>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</si>
  <si>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</si>
  <si>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</si>
  <si>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</si>
  <si>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</si>
  <si>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</si>
  <si>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</si>
  <si>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</si>
  <si>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</si>
  <si>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</si>
  <si>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</si>
  <si>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</si>
  <si>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</si>
  <si>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</si>
  <si>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</si>
  <si>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</si>
  <si>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</si>
  <si>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</si>
  <si>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</si>
  <si>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</si>
  <si>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</si>
  <si>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</si>
  <si>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</si>
  <si>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</si>
  <si>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</si>
  <si>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</si>
  <si>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</si>
  <si>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</si>
  <si>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</si>
  <si>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</si>
  <si>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</si>
  <si>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</si>
  <si>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</si>
  <si>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</si>
  <si>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</si>
  <si>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</si>
  <si>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</si>
  <si>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</si>
  <si>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</si>
  <si>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</si>
  <si>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</si>
  <si>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</si>
  <si>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</si>
  <si>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</si>
  <si>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</si>
  <si>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</si>
  <si>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</si>
  <si>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</si>
  <si>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</si>
  <si>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</si>
  <si>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</si>
  <si>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</si>
  <si>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</si>
  <si>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</si>
  <si>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</si>
  <si>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</si>
  <si>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</si>
  <si>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</si>
  <si>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</si>
  <si>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</si>
  <si>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</si>
  <si>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</si>
  <si>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</si>
  <si>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</si>
  <si>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</si>
  <si>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</si>
  <si>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</si>
  <si>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</si>
  <si>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</si>
  <si>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</si>
  <si>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</si>
  <si>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</si>
  <si>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</si>
  <si>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</si>
  <si>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</si>
  <si>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</si>
  <si>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</si>
  <si>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</si>
  <si>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</si>
  <si>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</si>
  <si>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</si>
  <si>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</si>
  <si>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</si>
  <si>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</si>
  <si>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</si>
  <si>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</si>
  <si>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</si>
  <si>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</si>
  <si>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</si>
  <si>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</si>
  <si>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</si>
  <si>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</si>
  <si>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</si>
  <si>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</si>
  <si>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</si>
  <si>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</si>
  <si>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</si>
  <si>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</si>
  <si>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</si>
  <si>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</si>
  <si>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</si>
  <si>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</si>
  <si>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</si>
  <si>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</si>
  <si>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</si>
  <si>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</si>
  <si>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</si>
  <si>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</si>
  <si>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</si>
  <si>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</si>
  <si>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</si>
  <si>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</si>
  <si>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</si>
  <si>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</si>
  <si>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</si>
  <si>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</si>
  <si>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</si>
  <si>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</si>
  <si>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</si>
  <si>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</si>
  <si>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</si>
  <si>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</si>
  <si>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</si>
  <si>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</si>
  <si>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</si>
  <si>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</si>
  <si>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</si>
  <si>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</si>
  <si>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</si>
  <si>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</si>
  <si>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</si>
  <si>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</si>
  <si>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</si>
  <si>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</si>
  <si>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</si>
  <si>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</si>
  <si>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</si>
  <si>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</si>
  <si>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</si>
  <si>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</si>
  <si>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</si>
  <si>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</si>
  <si>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</si>
  <si>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</si>
  <si>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</si>
  <si>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</si>
  <si>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</si>
  <si>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</si>
  <si>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</si>
  <si>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</si>
  <si>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</si>
  <si>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</si>
  <si>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</si>
  <si>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</si>
  <si>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</si>
  <si>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</si>
  <si>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</si>
  <si>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</si>
  <si>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</si>
  <si>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</si>
  <si>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</si>
  <si>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</si>
  <si>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</si>
  <si>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</si>
  <si>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</si>
  <si>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</si>
  <si>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</si>
  <si>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</si>
  <si>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</si>
  <si>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</si>
  <si>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</si>
  <si>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</si>
  <si>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</si>
  <si>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</si>
  <si>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</si>
  <si>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</si>
  <si>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</si>
  <si>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</si>
  <si>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</si>
  <si>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</si>
  <si>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</si>
  <si>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</si>
  <si>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</si>
  <si>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</si>
  <si>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</si>
  <si>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</si>
  <si>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</si>
  <si>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</si>
  <si>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</si>
  <si>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</si>
  <si>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</si>
  <si>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</si>
  <si>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</si>
  <si>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</si>
  <si>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</si>
  <si>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</si>
  <si>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</si>
  <si>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</si>
  <si>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</si>
  <si>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</si>
  <si>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</si>
  <si>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</si>
  <si>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</si>
  <si>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</si>
  <si>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</si>
  <si>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</si>
  <si>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</si>
  <si>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</si>
  <si>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</si>
  <si>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</si>
  <si>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</si>
  <si>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</si>
  <si>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</si>
  <si>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</si>
  <si>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</si>
  <si>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</si>
  <si>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</si>
  <si>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</si>
  <si>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</si>
  <si>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</si>
  <si>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</si>
  <si>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</si>
  <si>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</si>
  <si>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</si>
  <si>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</si>
  <si>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</si>
  <si>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</si>
  <si>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</si>
  <si>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</si>
  <si>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</si>
  <si>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</si>
  <si>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</si>
  <si>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</si>
  <si>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</si>
  <si>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</si>
  <si>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</si>
  <si>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</si>
  <si>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</si>
  <si>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</si>
  <si>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</si>
  <si>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</si>
  <si>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</si>
  <si>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</si>
  <si>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</si>
  <si>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</si>
  <si>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</si>
  <si>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</si>
  <si>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</si>
  <si>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</si>
  <si>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</si>
  <si>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</si>
  <si>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</si>
  <si>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</si>
  <si>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</si>
  <si>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</si>
  <si>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</si>
  <si>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</si>
  <si>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</si>
  <si>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</si>
  <si>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</si>
  <si>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</si>
  <si>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</si>
  <si>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</si>
  <si>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</si>
  <si>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</si>
  <si>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</si>
  <si>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</si>
  <si>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</si>
  <si>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</si>
  <si>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</si>
  <si>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</si>
  <si>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</si>
  <si>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</si>
  <si>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</si>
  <si>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</si>
  <si>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</si>
  <si>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</si>
  <si>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</si>
  <si>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</si>
  <si>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</si>
  <si>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</si>
  <si>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</si>
  <si>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</si>
  <si>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</si>
  <si>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</si>
  <si>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</si>
  <si>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</si>
  <si>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</si>
  <si>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</si>
  <si>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</si>
  <si>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</si>
  <si>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</si>
  <si>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</si>
  <si>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</si>
  <si>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</si>
  <si>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</si>
  <si>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</si>
  <si>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</si>
  <si>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</si>
  <si>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</si>
  <si>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</si>
  <si>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</si>
  <si>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</si>
  <si>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</si>
  <si>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</si>
  <si>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</si>
  <si>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</si>
  <si>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</si>
  <si>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</si>
  <si>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</si>
  <si>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</si>
  <si>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</si>
  <si>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</si>
  <si>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</si>
  <si>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</si>
  <si>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</si>
  <si>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</si>
  <si>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</si>
  <si>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</si>
  <si>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</si>
  <si>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</si>
  <si>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</si>
  <si>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</si>
  <si>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</si>
  <si>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</si>
  <si>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</si>
  <si>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</si>
  <si>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</si>
  <si>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</si>
  <si>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</si>
  <si>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</si>
  <si>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</si>
  <si>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</si>
  <si>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</si>
  <si>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</si>
  <si>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</si>
  <si>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</si>
  <si>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</si>
  <si>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</si>
  <si>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</si>
  <si>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</si>
  <si>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</si>
  <si>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</si>
  <si>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</si>
  <si>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</si>
  <si>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</si>
  <si>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</si>
  <si>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</si>
  <si>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</si>
  <si>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</si>
  <si>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</si>
  <si>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</si>
  <si>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</si>
  <si>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</si>
  <si>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</si>
  <si>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</si>
  <si>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</si>
  <si>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</si>
  <si>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</si>
  <si>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</si>
  <si>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</si>
  <si>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</si>
  <si>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</si>
  <si>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</si>
  <si>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</si>
  <si>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</si>
  <si>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</si>
  <si>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</si>
  <si>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</si>
  <si>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</si>
  <si>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</si>
  <si>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</si>
  <si>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</si>
  <si>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</si>
  <si>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</si>
  <si>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</si>
  <si>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</si>
  <si>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</si>
  <si>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</si>
  <si>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</si>
  <si>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</si>
  <si>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</si>
  <si>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</si>
  <si>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</si>
  <si>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</si>
  <si>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</si>
  <si>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</si>
  <si>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</si>
  <si>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</si>
  <si>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</si>
  <si>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</si>
  <si>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</si>
  <si>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</si>
  <si>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</si>
  <si>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</si>
  <si>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</si>
  <si>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</si>
  <si>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</si>
  <si>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See Hardwick</t>
  </si>
  <si>
    <t>No report</t>
  </si>
  <si>
    <t>Square feet of office space authorized by building permits, January 2010</t>
  </si>
  <si>
    <t>Source:  New Jersey Department of Community Affairs, 3/8/10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</si>
</sst>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office!A1</f>
        <v>Square feet of office space authorized by building permits, January 2010</v>
      </c>
    </row>
    <row r="2" ht="15.75">
      <c r="A2" s="42" t="s">
        <v>1714</v>
      </c>
    </row>
    <row r="3" ht="12.75">
      <c r="A3" s="5" t="str">
        <f>office!A2</f>
        <v>Source:  New Jersey Department of Community Affairs, 3/8/10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54</v>
      </c>
      <c r="B7" s="10" t="s">
        <v>8</v>
      </c>
      <c r="C7" s="43">
        <v>29800</v>
      </c>
      <c r="D7" s="43">
        <v>29800</v>
      </c>
      <c r="E7" s="43">
        <v>0</v>
      </c>
      <c r="F7" s="18"/>
      <c r="G7">
        <v>1</v>
      </c>
    </row>
    <row r="8" spans="1:7" ht="12.75">
      <c r="A8" s="10" t="s">
        <v>697</v>
      </c>
      <c r="B8" s="10" t="s">
        <v>15</v>
      </c>
      <c r="C8" s="43">
        <v>14673</v>
      </c>
      <c r="D8" s="43">
        <v>14673</v>
      </c>
      <c r="E8" s="43">
        <v>0</v>
      </c>
      <c r="F8" s="18"/>
      <c r="G8">
        <v>2</v>
      </c>
    </row>
    <row r="9" spans="1:7" ht="12.75">
      <c r="A9" s="10" t="s">
        <v>670</v>
      </c>
      <c r="B9" s="10" t="s">
        <v>14</v>
      </c>
      <c r="C9" s="43">
        <v>12000</v>
      </c>
      <c r="D9" s="43">
        <v>0</v>
      </c>
      <c r="E9" s="43">
        <v>12000</v>
      </c>
      <c r="F9" s="18"/>
      <c r="G9">
        <v>3</v>
      </c>
    </row>
    <row r="10" spans="1:7" ht="12.75">
      <c r="A10" s="10" t="s">
        <v>488</v>
      </c>
      <c r="B10" s="10" t="s">
        <v>11</v>
      </c>
      <c r="C10" s="43">
        <v>7370</v>
      </c>
      <c r="D10" s="43">
        <v>0</v>
      </c>
      <c r="E10" s="43">
        <v>7370</v>
      </c>
      <c r="F10" s="18"/>
      <c r="G10">
        <v>4</v>
      </c>
    </row>
    <row r="11" spans="1:7" ht="12.75">
      <c r="A11" s="10" t="s">
        <v>1526</v>
      </c>
      <c r="B11" s="10" t="s">
        <v>26</v>
      </c>
      <c r="C11" s="43">
        <v>5170</v>
      </c>
      <c r="D11" s="43">
        <v>5170</v>
      </c>
      <c r="E11" s="43">
        <v>0</v>
      </c>
      <c r="F11" s="18"/>
      <c r="G11">
        <v>5</v>
      </c>
    </row>
    <row r="12" spans="1:7" ht="12.75">
      <c r="A12" s="10" t="s">
        <v>1292</v>
      </c>
      <c r="B12" s="10" t="s">
        <v>22</v>
      </c>
      <c r="C12" s="43">
        <v>3710</v>
      </c>
      <c r="D12" s="43">
        <v>3710</v>
      </c>
      <c r="E12" s="43">
        <v>0</v>
      </c>
      <c r="F12" s="18"/>
      <c r="G12">
        <v>6</v>
      </c>
    </row>
    <row r="13" spans="1:7" ht="12.75">
      <c r="A13" s="10" t="s">
        <v>455</v>
      </c>
      <c r="B13" s="10" t="s">
        <v>11</v>
      </c>
      <c r="C13" s="43">
        <v>3082</v>
      </c>
      <c r="D13" s="43">
        <v>3082</v>
      </c>
      <c r="E13" s="43">
        <v>0</v>
      </c>
      <c r="F13" s="18"/>
      <c r="G13">
        <v>7</v>
      </c>
    </row>
    <row r="14" spans="1:7" ht="12.75">
      <c r="A14" s="10" t="s">
        <v>234</v>
      </c>
      <c r="B14" s="10" t="s">
        <v>9</v>
      </c>
      <c r="C14" s="43">
        <v>2900</v>
      </c>
      <c r="D14" s="43">
        <v>0</v>
      </c>
      <c r="E14" s="43">
        <v>2900</v>
      </c>
      <c r="F14" s="18"/>
      <c r="G14">
        <v>8</v>
      </c>
    </row>
    <row r="15" spans="1:7" ht="12.75">
      <c r="A15" s="10" t="s">
        <v>66</v>
      </c>
      <c r="B15" s="10" t="s">
        <v>18</v>
      </c>
      <c r="C15" s="43">
        <v>2336</v>
      </c>
      <c r="D15" s="43">
        <v>0</v>
      </c>
      <c r="E15" s="43">
        <v>2336</v>
      </c>
      <c r="F15" s="18"/>
      <c r="G15">
        <v>9</v>
      </c>
    </row>
    <row r="16" spans="1:7" ht="12.75">
      <c r="A16" s="10" t="s">
        <v>1586</v>
      </c>
      <c r="B16" s="10" t="s">
        <v>27</v>
      </c>
      <c r="C16" s="43">
        <v>1776</v>
      </c>
      <c r="D16" s="43">
        <v>0</v>
      </c>
      <c r="E16" s="43">
        <v>1776</v>
      </c>
      <c r="F16" s="18"/>
      <c r="G16">
        <v>10</v>
      </c>
    </row>
    <row r="17" spans="1:7" ht="12.75">
      <c r="A17" s="10" t="s">
        <v>63</v>
      </c>
      <c r="B17" s="10" t="s">
        <v>8</v>
      </c>
      <c r="C17" s="43">
        <v>1575</v>
      </c>
      <c r="D17" s="43">
        <v>0</v>
      </c>
      <c r="E17" s="43">
        <v>1575</v>
      </c>
      <c r="F17" s="18"/>
      <c r="G17">
        <v>11</v>
      </c>
    </row>
    <row r="18" spans="1:7" ht="12.75">
      <c r="A18" s="10" t="s">
        <v>1171</v>
      </c>
      <c r="B18" s="10" t="s">
        <v>21</v>
      </c>
      <c r="C18" s="43">
        <v>1150</v>
      </c>
      <c r="D18" s="43">
        <v>0</v>
      </c>
      <c r="E18" s="43">
        <v>1150</v>
      </c>
      <c r="F18" s="28"/>
      <c r="G18">
        <v>12</v>
      </c>
    </row>
    <row r="19" spans="1:7" ht="12.75">
      <c r="A19" s="10" t="s">
        <v>1577</v>
      </c>
      <c r="B19" s="10" t="s">
        <v>26</v>
      </c>
      <c r="C19" s="43">
        <v>840</v>
      </c>
      <c r="D19" s="43">
        <v>0</v>
      </c>
      <c r="E19" s="43">
        <v>840</v>
      </c>
      <c r="F19" s="18"/>
      <c r="G19">
        <v>13</v>
      </c>
    </row>
    <row r="20" spans="1:7" ht="12.75">
      <c r="A20" s="10" t="s">
        <v>476</v>
      </c>
      <c r="B20" s="10" t="s">
        <v>11</v>
      </c>
      <c r="C20" s="43">
        <v>590</v>
      </c>
      <c r="D20" s="43">
        <v>0</v>
      </c>
      <c r="E20" s="43">
        <v>590</v>
      </c>
      <c r="F20" s="18"/>
      <c r="G20">
        <v>14</v>
      </c>
    </row>
    <row r="21" spans="1:7" ht="12.75">
      <c r="A21" s="10" t="s">
        <v>288</v>
      </c>
      <c r="B21" s="10" t="s">
        <v>9</v>
      </c>
      <c r="C21" s="43">
        <v>500</v>
      </c>
      <c r="D21" s="43">
        <v>0</v>
      </c>
      <c r="E21" s="43">
        <v>500</v>
      </c>
      <c r="F21" s="18"/>
      <c r="G21">
        <v>15</v>
      </c>
    </row>
    <row r="22" spans="1:7" ht="12.75">
      <c r="A22" s="10" t="s">
        <v>1266</v>
      </c>
      <c r="B22" s="10" t="s">
        <v>22</v>
      </c>
      <c r="C22" s="43">
        <v>429</v>
      </c>
      <c r="D22" s="43">
        <v>0</v>
      </c>
      <c r="E22" s="43">
        <v>429</v>
      </c>
      <c r="F22" s="18"/>
      <c r="G22">
        <v>16</v>
      </c>
    </row>
    <row r="23" spans="1:7" ht="12.75">
      <c r="A23" s="10" t="s">
        <v>1381</v>
      </c>
      <c r="B23" s="10" t="s">
        <v>23</v>
      </c>
      <c r="C23" s="43">
        <v>281</v>
      </c>
      <c r="D23" s="43">
        <v>0</v>
      </c>
      <c r="E23" s="43">
        <v>281</v>
      </c>
      <c r="F23" s="43"/>
      <c r="G23">
        <v>17</v>
      </c>
    </row>
    <row r="24" spans="1:7" ht="12.75">
      <c r="A24" s="10" t="s">
        <v>144</v>
      </c>
      <c r="B24" s="10" t="s">
        <v>9</v>
      </c>
      <c r="C24" s="43">
        <v>200</v>
      </c>
      <c r="D24" s="43">
        <v>0</v>
      </c>
      <c r="E24" s="43">
        <v>200</v>
      </c>
      <c r="F24" s="18"/>
      <c r="G24">
        <v>18</v>
      </c>
    </row>
    <row r="25" spans="1:7" ht="12.75">
      <c r="A25" s="10" t="s">
        <v>446</v>
      </c>
      <c r="B25" s="10" t="s">
        <v>11</v>
      </c>
      <c r="C25" s="43">
        <v>196</v>
      </c>
      <c r="D25" s="43">
        <v>0</v>
      </c>
      <c r="E25" s="43">
        <v>196</v>
      </c>
      <c r="F25" s="28"/>
      <c r="G25">
        <v>19</v>
      </c>
    </row>
    <row r="26" spans="1:7" ht="12.75">
      <c r="A26" s="10" t="s">
        <v>709</v>
      </c>
      <c r="B26" s="10" t="s">
        <v>17</v>
      </c>
      <c r="C26" s="43">
        <v>192</v>
      </c>
      <c r="D26" s="43">
        <v>192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88770</v>
      </c>
      <c r="D27" s="39">
        <f>SUM(D7:D26)</f>
        <v>56627</v>
      </c>
      <c r="E27" s="39">
        <f>SUM(E7:E26)</f>
        <v>32143</v>
      </c>
    </row>
    <row r="28" spans="1:5" ht="12.75">
      <c r="A28" s="35" t="s">
        <v>30</v>
      </c>
      <c r="C28" s="39">
        <f>office!F29</f>
        <v>88906</v>
      </c>
      <c r="D28" s="39">
        <f>office!G29</f>
        <v>56629</v>
      </c>
      <c r="E28" s="39">
        <f>office!H29</f>
        <v>32277</v>
      </c>
    </row>
    <row r="29" spans="1:5" ht="12.75">
      <c r="A29" s="35" t="s">
        <v>1716</v>
      </c>
      <c r="C29" s="36">
        <f>C27/C28</f>
        <v>0.9984702944683148</v>
      </c>
      <c r="D29" s="36">
        <f>D27/D28</f>
        <v>0.9999646824065408</v>
      </c>
      <c r="E29" s="36">
        <f>E27/E28</f>
        <v>0.9958484369675</v>
      </c>
    </row>
    <row r="32" spans="1:5" ht="12.75">
      <c r="A32" s="45" t="s">
        <v>1709</v>
      </c>
      <c r="C32" s="43">
        <v>112158</v>
      </c>
      <c r="D32" s="43">
        <v>112158</v>
      </c>
      <c r="E32" s="4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2010</v>
      </c>
    </row>
    <row r="2" ht="15.75">
      <c r="A2" s="42" t="s">
        <v>1714</v>
      </c>
    </row>
    <row r="3" ht="12.75">
      <c r="A3" s="5" t="str">
        <f>office!A2</f>
        <v>Source:  New Jersey Department of Community Affairs, 3/8/10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54</v>
      </c>
      <c r="B7" s="10" t="s">
        <v>8</v>
      </c>
      <c r="C7" s="43">
        <v>29800</v>
      </c>
      <c r="D7" s="43">
        <v>29800</v>
      </c>
      <c r="E7" s="43">
        <v>0</v>
      </c>
      <c r="F7" s="18"/>
      <c r="G7">
        <v>1</v>
      </c>
    </row>
    <row r="8" spans="1:7" ht="12.75">
      <c r="A8" s="10" t="s">
        <v>697</v>
      </c>
      <c r="B8" s="10" t="s">
        <v>15</v>
      </c>
      <c r="C8" s="43">
        <v>14673</v>
      </c>
      <c r="D8" s="43">
        <v>14673</v>
      </c>
      <c r="E8" s="43">
        <v>0</v>
      </c>
      <c r="F8" s="18"/>
      <c r="G8">
        <v>2</v>
      </c>
    </row>
    <row r="9" spans="1:7" ht="12.75">
      <c r="A9" s="10" t="s">
        <v>670</v>
      </c>
      <c r="B9" s="10" t="s">
        <v>14</v>
      </c>
      <c r="C9" s="43">
        <v>12000</v>
      </c>
      <c r="D9" s="43">
        <v>0</v>
      </c>
      <c r="E9" s="43">
        <v>12000</v>
      </c>
      <c r="F9" s="18"/>
      <c r="G9">
        <v>3</v>
      </c>
    </row>
    <row r="10" spans="1:7" ht="12.75">
      <c r="A10" s="10" t="s">
        <v>488</v>
      </c>
      <c r="B10" s="10" t="s">
        <v>11</v>
      </c>
      <c r="C10" s="43">
        <v>7370</v>
      </c>
      <c r="D10" s="43">
        <v>0</v>
      </c>
      <c r="E10" s="43">
        <v>7370</v>
      </c>
      <c r="F10" s="18"/>
      <c r="G10">
        <v>4</v>
      </c>
    </row>
    <row r="11" spans="1:7" ht="12.75">
      <c r="A11" s="10" t="s">
        <v>1526</v>
      </c>
      <c r="B11" s="10" t="s">
        <v>26</v>
      </c>
      <c r="C11" s="43">
        <v>5170</v>
      </c>
      <c r="D11" s="43">
        <v>5170</v>
      </c>
      <c r="E11" s="43">
        <v>0</v>
      </c>
      <c r="F11" s="18"/>
      <c r="G11">
        <v>5</v>
      </c>
    </row>
    <row r="12" spans="1:7" ht="12.75">
      <c r="A12" s="10" t="s">
        <v>1292</v>
      </c>
      <c r="B12" s="10" t="s">
        <v>22</v>
      </c>
      <c r="C12" s="43">
        <v>3710</v>
      </c>
      <c r="D12" s="43">
        <v>3710</v>
      </c>
      <c r="E12" s="43">
        <v>0</v>
      </c>
      <c r="F12" s="18"/>
      <c r="G12">
        <v>6</v>
      </c>
    </row>
    <row r="13" spans="1:7" ht="12.75">
      <c r="A13" s="10" t="s">
        <v>455</v>
      </c>
      <c r="B13" s="10" t="s">
        <v>11</v>
      </c>
      <c r="C13" s="43">
        <v>3082</v>
      </c>
      <c r="D13" s="43">
        <v>3082</v>
      </c>
      <c r="E13" s="43">
        <v>0</v>
      </c>
      <c r="F13" s="18"/>
      <c r="G13">
        <v>7</v>
      </c>
    </row>
    <row r="14" spans="1:7" ht="12.75">
      <c r="A14" s="10" t="s">
        <v>234</v>
      </c>
      <c r="B14" s="10" t="s">
        <v>9</v>
      </c>
      <c r="C14" s="43">
        <v>2900</v>
      </c>
      <c r="D14" s="43">
        <v>0</v>
      </c>
      <c r="E14" s="43">
        <v>2900</v>
      </c>
      <c r="F14" s="18"/>
      <c r="G14">
        <v>8</v>
      </c>
    </row>
    <row r="15" spans="1:7" ht="12.75">
      <c r="A15" s="10" t="s">
        <v>66</v>
      </c>
      <c r="B15" s="10" t="s">
        <v>18</v>
      </c>
      <c r="C15" s="43">
        <v>2336</v>
      </c>
      <c r="D15" s="43">
        <v>0</v>
      </c>
      <c r="E15" s="43">
        <v>2336</v>
      </c>
      <c r="F15" s="18"/>
      <c r="G15">
        <v>9</v>
      </c>
    </row>
    <row r="16" spans="1:7" ht="12.75">
      <c r="A16" s="10" t="s">
        <v>1586</v>
      </c>
      <c r="B16" s="10" t="s">
        <v>27</v>
      </c>
      <c r="C16" s="43">
        <v>1776</v>
      </c>
      <c r="D16" s="43">
        <v>0</v>
      </c>
      <c r="E16" s="43">
        <v>1776</v>
      </c>
      <c r="F16" s="18"/>
      <c r="G16">
        <v>10</v>
      </c>
    </row>
    <row r="17" spans="1:7" ht="12.75">
      <c r="A17" s="10" t="s">
        <v>63</v>
      </c>
      <c r="B17" s="10" t="s">
        <v>8</v>
      </c>
      <c r="C17" s="43">
        <v>1575</v>
      </c>
      <c r="D17" s="43">
        <v>0</v>
      </c>
      <c r="E17" s="43">
        <v>1575</v>
      </c>
      <c r="F17" s="18"/>
      <c r="G17">
        <v>11</v>
      </c>
    </row>
    <row r="18" spans="1:7" ht="12.75">
      <c r="A18" s="10" t="s">
        <v>1171</v>
      </c>
      <c r="B18" s="10" t="s">
        <v>21</v>
      </c>
      <c r="C18" s="43">
        <v>1150</v>
      </c>
      <c r="D18" s="43">
        <v>0</v>
      </c>
      <c r="E18" s="43">
        <v>1150</v>
      </c>
      <c r="F18" s="28"/>
      <c r="G18">
        <v>12</v>
      </c>
    </row>
    <row r="19" spans="1:7" ht="12.75">
      <c r="A19" s="10" t="s">
        <v>1577</v>
      </c>
      <c r="B19" s="10" t="s">
        <v>26</v>
      </c>
      <c r="C19" s="43">
        <v>840</v>
      </c>
      <c r="D19" s="43">
        <v>0</v>
      </c>
      <c r="E19" s="43">
        <v>840</v>
      </c>
      <c r="F19" s="18"/>
      <c r="G19">
        <v>13</v>
      </c>
    </row>
    <row r="20" spans="1:7" ht="12.75">
      <c r="A20" s="10" t="s">
        <v>476</v>
      </c>
      <c r="B20" s="10" t="s">
        <v>11</v>
      </c>
      <c r="C20" s="43">
        <v>590</v>
      </c>
      <c r="D20" s="43">
        <v>0</v>
      </c>
      <c r="E20" s="43">
        <v>590</v>
      </c>
      <c r="F20" s="18"/>
      <c r="G20">
        <v>14</v>
      </c>
    </row>
    <row r="21" spans="1:7" ht="12.75">
      <c r="A21" s="10" t="s">
        <v>288</v>
      </c>
      <c r="B21" s="10" t="s">
        <v>9</v>
      </c>
      <c r="C21" s="43">
        <v>500</v>
      </c>
      <c r="D21" s="43">
        <v>0</v>
      </c>
      <c r="E21" s="43">
        <v>500</v>
      </c>
      <c r="F21" s="18"/>
      <c r="G21">
        <v>15</v>
      </c>
    </row>
    <row r="22" spans="1:7" ht="12.75">
      <c r="A22" s="10" t="s">
        <v>1266</v>
      </c>
      <c r="B22" s="10" t="s">
        <v>22</v>
      </c>
      <c r="C22" s="43">
        <v>429</v>
      </c>
      <c r="D22" s="43">
        <v>0</v>
      </c>
      <c r="E22" s="43">
        <v>429</v>
      </c>
      <c r="F22" s="18"/>
      <c r="G22">
        <v>16</v>
      </c>
    </row>
    <row r="23" spans="1:7" ht="12.75">
      <c r="A23" s="10" t="s">
        <v>1381</v>
      </c>
      <c r="B23" s="10" t="s">
        <v>23</v>
      </c>
      <c r="C23" s="43">
        <v>281</v>
      </c>
      <c r="D23" s="43">
        <v>0</v>
      </c>
      <c r="E23" s="43">
        <v>281</v>
      </c>
      <c r="F23" s="43"/>
      <c r="G23">
        <v>17</v>
      </c>
    </row>
    <row r="24" spans="1:7" ht="12.75">
      <c r="A24" s="10" t="s">
        <v>144</v>
      </c>
      <c r="B24" s="10" t="s">
        <v>9</v>
      </c>
      <c r="C24" s="43">
        <v>200</v>
      </c>
      <c r="D24" s="43">
        <v>0</v>
      </c>
      <c r="E24" s="43">
        <v>200</v>
      </c>
      <c r="F24" s="18"/>
      <c r="G24">
        <v>18</v>
      </c>
    </row>
    <row r="25" spans="1:7" ht="12.75">
      <c r="A25" s="10" t="s">
        <v>446</v>
      </c>
      <c r="B25" s="10" t="s">
        <v>11</v>
      </c>
      <c r="C25" s="43">
        <v>196</v>
      </c>
      <c r="D25" s="43">
        <v>0</v>
      </c>
      <c r="E25" s="43">
        <v>196</v>
      </c>
      <c r="F25" s="28"/>
      <c r="G25">
        <v>19</v>
      </c>
    </row>
    <row r="26" spans="1:7" ht="12.75">
      <c r="A26" s="10" t="s">
        <v>709</v>
      </c>
      <c r="B26" s="10" t="s">
        <v>17</v>
      </c>
      <c r="C26" s="43">
        <v>192</v>
      </c>
      <c r="D26" s="43">
        <v>192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88770</v>
      </c>
      <c r="D27" s="39">
        <f>SUM(D7:D26)</f>
        <v>56627</v>
      </c>
      <c r="E27" s="39">
        <f>SUM(E7:E26)</f>
        <v>32143</v>
      </c>
    </row>
    <row r="28" spans="1:5" ht="12.75">
      <c r="A28" s="35" t="s">
        <v>30</v>
      </c>
      <c r="C28" s="39">
        <f>office!F29</f>
        <v>88906</v>
      </c>
      <c r="D28" s="39">
        <f>office!G29</f>
        <v>56629</v>
      </c>
      <c r="E28" s="39">
        <f>office!H29</f>
        <v>32277</v>
      </c>
    </row>
    <row r="29" spans="1:5" ht="12.75">
      <c r="A29" s="35" t="s">
        <v>1716</v>
      </c>
      <c r="C29" s="36">
        <f>C27/C28</f>
        <v>0.9984702944683148</v>
      </c>
      <c r="D29" s="36">
        <f>D27/D28</f>
        <v>0.9999646824065408</v>
      </c>
      <c r="E29" s="36">
        <f>E27/E28</f>
        <v>0.9958484369675</v>
      </c>
    </row>
    <row r="33" spans="1:5" ht="12.75">
      <c r="A33" t="s">
        <v>1709</v>
      </c>
      <c r="C33" s="43">
        <v>14174</v>
      </c>
      <c r="D33" s="43">
        <v>14174</v>
      </c>
      <c r="E33" s="4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1724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3/8/10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31375</v>
      </c>
      <c r="G7" s="40">
        <f>SUM(G31:G53)</f>
        <v>29800</v>
      </c>
      <c r="H7" s="40">
        <f>SUM(H31:H53)</f>
        <v>1575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3602</v>
      </c>
      <c r="G8" s="40">
        <f>SUM(G54:G123)</f>
        <v>0</v>
      </c>
      <c r="H8" s="40">
        <f>SUM(H54:H123)</f>
        <v>3602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11298</v>
      </c>
      <c r="G10" s="40">
        <f>SUM(G164:G200)</f>
        <v>3082</v>
      </c>
      <c r="H10" s="40">
        <f>SUM(H164:H200)</f>
        <v>8216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12000</v>
      </c>
      <c r="G13" s="40">
        <f>SUM(G231:G252)</f>
        <v>0</v>
      </c>
      <c r="H13" s="40">
        <f>SUM(H231:H252)</f>
        <v>12000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14677</v>
      </c>
      <c r="G14" s="40">
        <f>SUM(G253:G276)</f>
        <v>14673</v>
      </c>
      <c r="H14" s="40">
        <f>SUM(H253:H276)</f>
        <v>4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192</v>
      </c>
      <c r="G16" s="40">
        <f>SUM(G289:G314)</f>
        <v>192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2336</v>
      </c>
      <c r="G17" s="40">
        <f>SUM(G315:G327)</f>
        <v>0</v>
      </c>
      <c r="H17" s="40">
        <f>SUM(H315:H327)</f>
        <v>2336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0</v>
      </c>
      <c r="G18" s="40">
        <f>SUM(G328:G352)</f>
        <v>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0</v>
      </c>
      <c r="G19" s="40">
        <f>SUM(G353:G405)</f>
        <v>0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1150</v>
      </c>
      <c r="G20" s="40">
        <f>SUM(G406:G444)</f>
        <v>0</v>
      </c>
      <c r="H20" s="40">
        <f>SUM(H406:H444)</f>
        <v>1150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4139</v>
      </c>
      <c r="G21" s="40">
        <f>SUM(G445:G477)</f>
        <v>3710</v>
      </c>
      <c r="H21" s="40">
        <f>SUM(H445:H477)</f>
        <v>429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281</v>
      </c>
      <c r="G22" s="40">
        <f>SUM(G478:G493)</f>
        <v>0</v>
      </c>
      <c r="H22" s="40">
        <f>SUM(H478:H493)</f>
        <v>281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68</v>
      </c>
      <c r="G24" s="40">
        <f>SUM(G509:G529)</f>
        <v>0</v>
      </c>
      <c r="H24" s="40">
        <f>SUM(H509:H529)</f>
        <v>68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6010</v>
      </c>
      <c r="G25" s="40">
        <f>SUM(G530:G553)</f>
        <v>5170</v>
      </c>
      <c r="H25" s="40">
        <f>SUM(H530:H553)</f>
        <v>840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1777</v>
      </c>
      <c r="G26" s="40">
        <f>SUM(G554:G574)</f>
        <v>1</v>
      </c>
      <c r="H26" s="40">
        <f>SUM(H554:H574)</f>
        <v>1776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88906</v>
      </c>
      <c r="G29" s="40">
        <f>SUM(G7:G28)</f>
        <v>56629</v>
      </c>
      <c r="H29" s="40">
        <f>SUM(H7:H28)</f>
        <v>32277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20100208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20100308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20100208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20100208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20100208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20100208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20100208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29800</v>
      </c>
      <c r="G38" s="43">
        <v>29800</v>
      </c>
      <c r="H38" s="43">
        <v>0</v>
      </c>
      <c r="I38" s="43"/>
      <c r="J38" s="18">
        <v>20100308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20100208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20100208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1575</v>
      </c>
      <c r="G41" s="43">
        <v>0</v>
      </c>
      <c r="H41" s="43">
        <v>1575</v>
      </c>
      <c r="I41" s="18"/>
      <c r="J41" s="18">
        <v>20100208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20100208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20100208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20100308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20100208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20100208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20100208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20100208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20100208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20100208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20100208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20100308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20100308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 t="s">
        <v>1723</v>
      </c>
      <c r="G54" s="43" t="s">
        <v>1723</v>
      </c>
      <c r="H54" s="43" t="s">
        <v>1723</v>
      </c>
      <c r="I54" s="18"/>
      <c r="J54" s="28" t="s">
        <v>1723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20100208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20100208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20100308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20100208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20100308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20100208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20100208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20100208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1723</v>
      </c>
      <c r="G63" s="43" t="s">
        <v>1723</v>
      </c>
      <c r="H63" s="43" t="s">
        <v>1723</v>
      </c>
      <c r="I63" s="43"/>
      <c r="J63" s="28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20100208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20100308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20100208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20100208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200</v>
      </c>
      <c r="G68" s="43">
        <v>0</v>
      </c>
      <c r="H68" s="43">
        <v>200</v>
      </c>
      <c r="I68" s="18"/>
      <c r="J68" s="18">
        <v>20100208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20100208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 t="s">
        <v>1723</v>
      </c>
      <c r="G70" s="43" t="s">
        <v>1723</v>
      </c>
      <c r="H70" s="43" t="s">
        <v>1723</v>
      </c>
      <c r="I70" s="18"/>
      <c r="J70" s="28" t="s">
        <v>1723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20100208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20100208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20100208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20100208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20100208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20100208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20100308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20100208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20100208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20100208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20100208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20100208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20100208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20100208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20100208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20100208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20100208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20100208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2</v>
      </c>
      <c r="G89" s="43">
        <v>0</v>
      </c>
      <c r="H89" s="43">
        <v>2</v>
      </c>
      <c r="I89" s="18"/>
      <c r="J89" s="18">
        <v>20100208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20100308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20100208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20100208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20100208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20100208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20100208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20100208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20100208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2900</v>
      </c>
      <c r="G98" s="43">
        <v>0</v>
      </c>
      <c r="H98" s="43">
        <v>2900</v>
      </c>
      <c r="I98" s="18"/>
      <c r="J98" s="18">
        <v>20100208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20100208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20100308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20100308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20100208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20100208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20100308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20100208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20100208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20100208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20100208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20100208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20100308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20100208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20100308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20100208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20100208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20100208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18">
        <v>20100208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20100208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20100208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20100308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20100308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20100308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20100208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20100208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18">
        <v>20100208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20100208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20100308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20100208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20100308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20100308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20100208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20100208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20100208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20100308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20100308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20100308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20100308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20100208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20100208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20100208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20100208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20100208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20100308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20100208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20100208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20100208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20100208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20100208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 t="s">
        <v>1723</v>
      </c>
      <c r="G148" s="43" t="s">
        <v>1723</v>
      </c>
      <c r="H148" s="43" t="s">
        <v>1723</v>
      </c>
      <c r="I148" s="18"/>
      <c r="J148" s="28" t="s">
        <v>1723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20100208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20100208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20100208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20100208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20100208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20100208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20100208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20100208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20100208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20100308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20100308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20100208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20100308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 t="s">
        <v>1723</v>
      </c>
      <c r="G162" s="43" t="s">
        <v>1723</v>
      </c>
      <c r="H162" s="43" t="s">
        <v>1723</v>
      </c>
      <c r="I162" s="18"/>
      <c r="J162" s="28" t="s">
        <v>1723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20100308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20100208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20100208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20100208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20100208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20100208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18">
        <v>20100208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20100208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20100308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3082</v>
      </c>
      <c r="G172" s="43">
        <v>3082</v>
      </c>
      <c r="H172" s="43">
        <v>0</v>
      </c>
      <c r="I172" s="18"/>
      <c r="J172" s="18">
        <v>20100208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20100208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20100208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20100208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18">
        <v>20100308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60</v>
      </c>
      <c r="G177" s="43">
        <v>0</v>
      </c>
      <c r="H177" s="43">
        <v>60</v>
      </c>
      <c r="I177" s="43"/>
      <c r="J177" s="18">
        <v>20100308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 t="s">
        <v>1723</v>
      </c>
      <c r="G178" s="43" t="s">
        <v>1723</v>
      </c>
      <c r="H178" s="43" t="s">
        <v>1723</v>
      </c>
      <c r="I178" s="18"/>
      <c r="J178" s="28" t="s">
        <v>1723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590</v>
      </c>
      <c r="G179" s="43">
        <v>0</v>
      </c>
      <c r="H179" s="43">
        <v>590</v>
      </c>
      <c r="I179" s="18"/>
      <c r="J179" s="18">
        <v>20100208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20100308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20100208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20100208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18">
        <v>20100308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20100208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20100208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20100208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20100308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20100208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20100208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20100208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 t="s">
        <v>1723</v>
      </c>
      <c r="G191" s="43" t="s">
        <v>1723</v>
      </c>
      <c r="H191" s="43" t="s">
        <v>1723</v>
      </c>
      <c r="I191" s="43"/>
      <c r="J191" s="28" t="s">
        <v>1723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20100208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20100308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20100208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20100308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20100208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20100308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20100208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20100308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20100308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20100208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20100208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20100208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20100208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20100208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20100208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20100308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20100208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20100208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20100208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20100208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20100208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20100208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20100208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20100308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20100208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20100208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20100208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20100308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20100208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20100208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20100208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20100208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20100208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20100208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20100308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 t="s">
        <v>1723</v>
      </c>
      <c r="G227" s="43" t="s">
        <v>1723</v>
      </c>
      <c r="H227" s="43" t="s">
        <v>1723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20100208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20100308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20100208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20100208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20100308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20100208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20100208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20100208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20100208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20100308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20100308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 t="s">
        <v>1723</v>
      </c>
      <c r="G239" s="43" t="s">
        <v>1723</v>
      </c>
      <c r="H239" s="43" t="s">
        <v>1723</v>
      </c>
      <c r="I239" s="18"/>
      <c r="J239" s="28" t="s">
        <v>1723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20100208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20100308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20100208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20100308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12000</v>
      </c>
      <c r="G244" s="43">
        <v>0</v>
      </c>
      <c r="H244" s="43">
        <v>12000</v>
      </c>
      <c r="I244" s="18"/>
      <c r="J244" s="18">
        <v>20100308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20100208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20100208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20100308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20100308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20100208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20100208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20100208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20100208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18">
        <v>20100208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18">
        <v>20100308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20100208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20100208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20100208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20100308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20100208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20100208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20100208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20100308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20100208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20100308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20100308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20100208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20100308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20100208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20100208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20100208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20100208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20100208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20100208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20100208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20100208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20100208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20100208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20100208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20100208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20100208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20100308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20100308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20100208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20100208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20100308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20100208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20100208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20100208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20100308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20100208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20100208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20100208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20100208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20100208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20100308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20100208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20100208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192</v>
      </c>
      <c r="G298" s="43">
        <v>192</v>
      </c>
      <c r="H298" s="43">
        <v>0</v>
      </c>
      <c r="I298" s="18"/>
      <c r="J298" s="18">
        <v>20100208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20100208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20100208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20100208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20100208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20100208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20100308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20100308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20100208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20100208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20100208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20100308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20100208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20100308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20100208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20100208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20100208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20100208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20100208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2336</v>
      </c>
      <c r="G317" s="43">
        <v>0</v>
      </c>
      <c r="H317" s="43">
        <v>2336</v>
      </c>
      <c r="I317" s="18"/>
      <c r="J317" s="18">
        <v>20100308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 t="s">
        <v>1723</v>
      </c>
      <c r="G318" s="43" t="s">
        <v>1723</v>
      </c>
      <c r="H318" s="43" t="s">
        <v>1723</v>
      </c>
      <c r="I318" s="18"/>
      <c r="J318" s="28" t="s">
        <v>1723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20100308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20100208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20100208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20100208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20100208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20100308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18">
        <v>20100308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20100208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20100208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20100208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20100208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 t="s">
        <v>1723</v>
      </c>
      <c r="G330" s="43" t="s">
        <v>1723</v>
      </c>
      <c r="H330" s="43" t="s">
        <v>1723</v>
      </c>
      <c r="I330" s="18"/>
      <c r="J330" s="28" t="s">
        <v>1723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20100308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20100208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20100208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 t="s">
        <v>1723</v>
      </c>
      <c r="G334" s="43" t="s">
        <v>1723</v>
      </c>
      <c r="H334" s="43" t="s">
        <v>1723</v>
      </c>
      <c r="I334" s="18"/>
      <c r="J334" s="28" t="s">
        <v>1723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20100308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20100208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20100208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20100208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20100208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20100208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20100208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20100208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20100208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20100308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20100208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20100208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1723</v>
      </c>
      <c r="G347" s="43" t="s">
        <v>1723</v>
      </c>
      <c r="H347" s="43" t="s">
        <v>1723</v>
      </c>
      <c r="I347" s="18"/>
      <c r="J347" s="28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20100208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20100208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20100208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20100208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18">
        <v>20100208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20100208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20100308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20100208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20100208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20100208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20100208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20100208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20100208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20100208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20100208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20100208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20100308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20100208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20100208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20100208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20100208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20100208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20100208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20100308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20100208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 t="s">
        <v>1723</v>
      </c>
      <c r="G373" s="43" t="s">
        <v>1723</v>
      </c>
      <c r="H373" s="43" t="s">
        <v>1723</v>
      </c>
      <c r="I373" s="18"/>
      <c r="J373" s="28" t="s">
        <v>1723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20100308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20100208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20100208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20100208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20100308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20100208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20100208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20100308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20100308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20100208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20100208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20100208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20100208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20100208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20100208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20100208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20100208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20100208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20100208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 t="s">
        <v>1723</v>
      </c>
      <c r="G393" s="43" t="s">
        <v>1723</v>
      </c>
      <c r="H393" s="43" t="s">
        <v>1723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20100208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20100308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20100208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20100208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20100208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20100308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20100208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20100208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20100208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20100208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20100208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20100208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20100208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20100308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20100308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20100308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20100208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20100208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20100208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20100208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18">
        <v>20100208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20100208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20100208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20100308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20100208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20100308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20100208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20100208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20100208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20100208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20100208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20100208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20100208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20100208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20100208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20100208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20100208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20100208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20100308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20100208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20100208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20100208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20100308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20100208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20100208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20100208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20100208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20100208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20100208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20100208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20100208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20100308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18">
        <v>20100208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20100208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20100208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18">
        <v>20100208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20100208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20100208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20100208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20100208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20100208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3710</v>
      </c>
      <c r="G455" s="43">
        <v>3710</v>
      </c>
      <c r="H455" s="43">
        <v>0</v>
      </c>
      <c r="I455" s="18"/>
      <c r="J455" s="18">
        <v>20100308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20100308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20100208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20100208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20100208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20100208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20100308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20100208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20100208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20100208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20100208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20100208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20100308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20100208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20100208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20100308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18">
        <v>20100208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20100208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20100208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20100208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20100208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20100208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20100208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20100308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20100208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20100208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20100208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20100208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20100208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20100208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18">
        <v>20100308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20100208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20100208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20100208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20100308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20100208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20100208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20100208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20100208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20100208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20100208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20100208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20100208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20100208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20100208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20100208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20100208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20100308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20100208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20100208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20100308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20100208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20100208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20100208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20100208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20100308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20100208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20100208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20100208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20100308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20100208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18">
        <v>20100308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20100208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20100208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20100208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20100208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20100308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18">
        <v>20100208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20100308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18">
        <v>20100308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20100208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20100208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20100308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20100308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20100208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20100208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 t="s">
        <v>1723</v>
      </c>
      <c r="G531" s="43" t="s">
        <v>1723</v>
      </c>
      <c r="H531" s="43" t="s">
        <v>1723</v>
      </c>
      <c r="I531" s="18"/>
      <c r="J531" s="28" t="s">
        <v>1723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20100208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20100208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18">
        <v>20100208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20100308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20100308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20100308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20100308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20100208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20100308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20100308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20100208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20100208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20100208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20100208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20100208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20100208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20100308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20100308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20100208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840</v>
      </c>
      <c r="G551" s="43">
        <v>0</v>
      </c>
      <c r="H551" s="43">
        <v>840</v>
      </c>
      <c r="I551" s="43"/>
      <c r="J551" s="18">
        <v>20100208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18">
        <v>20100208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20100208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18">
        <v>20100208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20100208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20100208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20100308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20100208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20100208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20100208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20100308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20100208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20100208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20100208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20100208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20100308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20100208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20100208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20100208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20100308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20100308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1</v>
      </c>
      <c r="G572" s="43">
        <v>1</v>
      </c>
      <c r="H572" s="43">
        <v>0</v>
      </c>
      <c r="I572" s="18"/>
      <c r="J572" s="18">
        <v>20100208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 t="s">
        <v>1723</v>
      </c>
      <c r="G573" s="43" t="s">
        <v>1723</v>
      </c>
      <c r="H573" s="43" t="s">
        <v>1723</v>
      </c>
      <c r="I573" s="43"/>
      <c r="J573" s="28" t="s">
        <v>1723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20100208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20100208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20100308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20100208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20100208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20100208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20100208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1</v>
      </c>
      <c r="H581" s="43">
        <v>0</v>
      </c>
      <c r="I581" s="18"/>
      <c r="J581" s="18">
        <v>20100208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20100208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20100308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20100208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20100208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20100208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20100208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20100208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20100208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20100308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20100208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1722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20100208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20100208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20100308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20100208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20100208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I598" s="37"/>
      <c r="J598" s="18">
        <v>20100208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SUM(F31:F52)</f>
        <v>31375</v>
      </c>
      <c r="G7" s="40">
        <f>SUM(G31:G52)</f>
        <v>29800</v>
      </c>
      <c r="H7" s="40">
        <f>SUM(H31:H52)</f>
        <v>1575</v>
      </c>
      <c r="I7" s="28"/>
    </row>
    <row r="8" spans="1:9" ht="12.75">
      <c r="A8" s="30"/>
      <c r="B8" s="31"/>
      <c r="C8" s="32"/>
      <c r="D8" s="29" t="s">
        <v>9</v>
      </c>
      <c r="F8" s="40">
        <f>SUM(F53:F122)</f>
        <v>3602</v>
      </c>
      <c r="G8" s="40">
        <f>SUM(G53:G122)</f>
        <v>0</v>
      </c>
      <c r="H8" s="40">
        <f>SUM(H53:H122)</f>
        <v>3602</v>
      </c>
      <c r="I8" s="28"/>
    </row>
    <row r="9" spans="1:9" ht="12.75">
      <c r="A9" s="30"/>
      <c r="B9" s="31"/>
      <c r="C9" s="32"/>
      <c r="D9" s="29" t="s">
        <v>10</v>
      </c>
      <c r="F9" s="40">
        <f>SUM(F123:F162)</f>
        <v>0</v>
      </c>
      <c r="G9" s="40">
        <f>SUM(G123:G162)</f>
        <v>0</v>
      </c>
      <c r="H9" s="40">
        <f>SUM(H123:H162)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SUM(F163:F199)</f>
        <v>11298</v>
      </c>
      <c r="G10" s="40">
        <f>SUM(G163:G199)</f>
        <v>3082</v>
      </c>
      <c r="H10" s="40">
        <f>SUM(H163:H199)</f>
        <v>8216</v>
      </c>
      <c r="I10" s="28"/>
    </row>
    <row r="11" spans="1:9" ht="12.75">
      <c r="A11" s="30"/>
      <c r="B11" s="31"/>
      <c r="C11" s="32"/>
      <c r="D11" s="29" t="s">
        <v>12</v>
      </c>
      <c r="F11" s="40">
        <f>SUM(F200:F215)</f>
        <v>0</v>
      </c>
      <c r="G11" s="40">
        <f>SUM(G200:G215)</f>
        <v>0</v>
      </c>
      <c r="H11" s="40">
        <f>SUM(H200:H215)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SUM(F216:F229)</f>
        <v>0</v>
      </c>
      <c r="G12" s="40">
        <f>SUM(G216:G229)</f>
        <v>0</v>
      </c>
      <c r="H12" s="40">
        <f>SUM(H216:H229)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SUM(F230:F251)</f>
        <v>12000</v>
      </c>
      <c r="G13" s="40">
        <f>SUM(G230:G251)</f>
        <v>0</v>
      </c>
      <c r="H13" s="40">
        <f>SUM(H230:H251)</f>
        <v>12000</v>
      </c>
      <c r="I13" s="28"/>
    </row>
    <row r="14" spans="1:9" ht="12.75">
      <c r="A14" s="30"/>
      <c r="B14" s="31"/>
      <c r="C14" s="32"/>
      <c r="D14" s="29" t="s">
        <v>15</v>
      </c>
      <c r="F14" s="40">
        <f>SUM(F252:F275)</f>
        <v>14677</v>
      </c>
      <c r="G14" s="40">
        <f>SUM(G252:G275)</f>
        <v>14673</v>
      </c>
      <c r="H14" s="40">
        <f>SUM(H252:H275)</f>
        <v>4</v>
      </c>
      <c r="I14" s="28"/>
    </row>
    <row r="15" spans="1:9" ht="12.75">
      <c r="A15" s="30"/>
      <c r="B15" s="31"/>
      <c r="C15" s="32"/>
      <c r="D15" s="29" t="s">
        <v>16</v>
      </c>
      <c r="F15" s="40">
        <f>SUM(F276:F287)</f>
        <v>0</v>
      </c>
      <c r="G15" s="40">
        <f>SUM(G276:G287)</f>
        <v>0</v>
      </c>
      <c r="H15" s="40">
        <f>SUM(H276:H287)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SUM(F288:F313)</f>
        <v>192</v>
      </c>
      <c r="G16" s="40">
        <f>SUM(G288:G313)</f>
        <v>192</v>
      </c>
      <c r="H16" s="40">
        <f>SUM(H288:H313)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SUM(F314:F326)</f>
        <v>2336</v>
      </c>
      <c r="G17" s="40">
        <f>SUM(G314:G326)</f>
        <v>0</v>
      </c>
      <c r="H17" s="40">
        <f>SUM(H314:H326)</f>
        <v>2336</v>
      </c>
      <c r="I17" s="28"/>
    </row>
    <row r="18" spans="1:9" ht="12.75">
      <c r="A18" s="30"/>
      <c r="B18" s="31"/>
      <c r="C18" s="32"/>
      <c r="D18" s="29" t="s">
        <v>19</v>
      </c>
      <c r="F18" s="40">
        <f>SUM(F327:F351)</f>
        <v>0</v>
      </c>
      <c r="G18" s="40">
        <f>SUM(G327:G351)</f>
        <v>0</v>
      </c>
      <c r="H18" s="40">
        <f>SUM(H327:H351)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SUM(F352:F404)</f>
        <v>0</v>
      </c>
      <c r="G19" s="40">
        <f>SUM(G352:G404)</f>
        <v>0</v>
      </c>
      <c r="H19" s="40">
        <f>SUM(H352:H404)</f>
        <v>0</v>
      </c>
      <c r="I19" s="28"/>
    </row>
    <row r="20" spans="1:9" ht="12.75">
      <c r="A20" s="30"/>
      <c r="B20" s="31"/>
      <c r="C20" s="32"/>
      <c r="D20" s="29" t="s">
        <v>21</v>
      </c>
      <c r="F20" s="40">
        <f>SUM(F405:F443)</f>
        <v>1150</v>
      </c>
      <c r="G20" s="40">
        <f>SUM(G405:G443)</f>
        <v>0</v>
      </c>
      <c r="H20" s="40">
        <f>SUM(H405:H443)</f>
        <v>1150</v>
      </c>
      <c r="I20" s="28"/>
    </row>
    <row r="21" spans="1:9" ht="12.75">
      <c r="A21" s="30"/>
      <c r="B21" s="31"/>
      <c r="C21" s="32"/>
      <c r="D21" s="29" t="s">
        <v>22</v>
      </c>
      <c r="F21" s="40">
        <f>SUM(F444:F476)</f>
        <v>4139</v>
      </c>
      <c r="G21" s="40">
        <f>SUM(G444:G476)</f>
        <v>3710</v>
      </c>
      <c r="H21" s="40">
        <f>SUM(H444:H476)</f>
        <v>429</v>
      </c>
      <c r="I21" s="28"/>
    </row>
    <row r="22" spans="1:9" ht="12.75">
      <c r="A22" s="30"/>
      <c r="B22" s="31"/>
      <c r="C22" s="32"/>
      <c r="D22" s="29" t="s">
        <v>23</v>
      </c>
      <c r="F22" s="40">
        <f>SUM(F477:F492)</f>
        <v>281</v>
      </c>
      <c r="G22" s="40">
        <f>SUM(G477:G492)</f>
        <v>0</v>
      </c>
      <c r="H22" s="40">
        <f>SUM(H477:H492)</f>
        <v>281</v>
      </c>
      <c r="I22" s="28"/>
    </row>
    <row r="23" spans="1:9" ht="12.75">
      <c r="A23" s="30"/>
      <c r="B23" s="31"/>
      <c r="C23" s="32"/>
      <c r="D23" s="29" t="s">
        <v>24</v>
      </c>
      <c r="F23" s="40">
        <f>SUM(F493:F507)</f>
        <v>0</v>
      </c>
      <c r="G23" s="40">
        <f>SUM(G493:G507)</f>
        <v>0</v>
      </c>
      <c r="H23" s="40">
        <f>SUM(H493:H507)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SUM(F508:F528)</f>
        <v>68</v>
      </c>
      <c r="G24" s="40">
        <f>SUM(G508:G528)</f>
        <v>0</v>
      </c>
      <c r="H24" s="40">
        <f>SUM(H508:H528)</f>
        <v>68</v>
      </c>
      <c r="I24" s="28"/>
    </row>
    <row r="25" spans="1:9" ht="12.75">
      <c r="A25" s="30"/>
      <c r="B25" s="31"/>
      <c r="C25" s="32"/>
      <c r="D25" s="29" t="s">
        <v>26</v>
      </c>
      <c r="F25" s="40">
        <f>SUM(F529:F552)</f>
        <v>6010</v>
      </c>
      <c r="G25" s="40">
        <f>SUM(G529:G552)</f>
        <v>5170</v>
      </c>
      <c r="H25" s="40">
        <f>SUM(H529:H552)</f>
        <v>840</v>
      </c>
      <c r="I25" s="28"/>
    </row>
    <row r="26" spans="1:9" ht="12.75">
      <c r="A26" s="30"/>
      <c r="B26" s="31"/>
      <c r="C26" s="32"/>
      <c r="D26" s="29" t="s">
        <v>27</v>
      </c>
      <c r="F26" s="40">
        <f>SUM(F553:F573)</f>
        <v>1777</v>
      </c>
      <c r="G26" s="40">
        <f>SUM(G553:G573)</f>
        <v>1</v>
      </c>
      <c r="H26" s="40">
        <f>SUM(H553:H573)</f>
        <v>1776</v>
      </c>
      <c r="I26" s="28"/>
    </row>
    <row r="27" spans="1:9" ht="12.75">
      <c r="A27" s="30"/>
      <c r="B27" s="31"/>
      <c r="C27" s="32"/>
      <c r="D27" s="29" t="s">
        <v>28</v>
      </c>
      <c r="F27" s="40">
        <f>SUM(F574:F596)</f>
        <v>1</v>
      </c>
      <c r="G27" s="40">
        <f>SUM(G574:G596)</f>
        <v>1</v>
      </c>
      <c r="H27" s="40">
        <f>SUM(H574:H596)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F597</f>
        <v>0</v>
      </c>
      <c r="G28" s="40">
        <f>G597</f>
        <v>0</v>
      </c>
      <c r="H28" s="40">
        <f>H597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88906</v>
      </c>
      <c r="G29" s="40">
        <f>SUM(G7:G28)</f>
        <v>56629</v>
      </c>
      <c r="H29" s="40">
        <f>SUM(H7:H28)</f>
        <v>32277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20100208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20100308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20100208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20100208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20100208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20100208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20100208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29800</v>
      </c>
      <c r="G38" s="43">
        <v>29800</v>
      </c>
      <c r="H38" s="43">
        <v>0</v>
      </c>
      <c r="I38" s="43"/>
      <c r="J38" s="18">
        <v>20100308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20100208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20100208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1575</v>
      </c>
      <c r="G41" s="43">
        <v>0</v>
      </c>
      <c r="H41" s="43">
        <v>1575</v>
      </c>
      <c r="I41" s="18"/>
      <c r="J41" s="18">
        <v>20100208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20100208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20100208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20100308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20100208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20100208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20100208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20100208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20100208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20100208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20100208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20100308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20100308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 t="s">
        <v>1723</v>
      </c>
      <c r="G54" s="43" t="s">
        <v>1723</v>
      </c>
      <c r="H54" s="43" t="s">
        <v>1723</v>
      </c>
      <c r="I54" s="18"/>
      <c r="J54" s="28" t="s">
        <v>1723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20100208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20100208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20100308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20100208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20100308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20100208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20100208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20100208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1723</v>
      </c>
      <c r="G63" s="43" t="s">
        <v>1723</v>
      </c>
      <c r="H63" s="43" t="s">
        <v>1723</v>
      </c>
      <c r="I63" s="43"/>
      <c r="J63" s="28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20100208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20100308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20100208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20100208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200</v>
      </c>
      <c r="G68" s="43">
        <v>0</v>
      </c>
      <c r="H68" s="43">
        <v>200</v>
      </c>
      <c r="I68" s="18"/>
      <c r="J68" s="18">
        <v>20100208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20100208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 t="s">
        <v>1723</v>
      </c>
      <c r="G70" s="43" t="s">
        <v>1723</v>
      </c>
      <c r="H70" s="43" t="s">
        <v>1723</v>
      </c>
      <c r="I70" s="18"/>
      <c r="J70" s="28" t="s">
        <v>1723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20100208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20100208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20100208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20100208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20100208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20100208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20100308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20100208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20100208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20100208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20100208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20100208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20100208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20100208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20100208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20100208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20100208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20100208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2</v>
      </c>
      <c r="G89" s="43">
        <v>0</v>
      </c>
      <c r="H89" s="43">
        <v>2</v>
      </c>
      <c r="I89" s="18"/>
      <c r="J89" s="18">
        <v>20100208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20100308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20100208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20100208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20100208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20100208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20100208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20100208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20100208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2900</v>
      </c>
      <c r="G98" s="43">
        <v>0</v>
      </c>
      <c r="H98" s="43">
        <v>2900</v>
      </c>
      <c r="I98" s="18"/>
      <c r="J98" s="18">
        <v>20100208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20100208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20100308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20100308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20100208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20100208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20100308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20100208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20100208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20100208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20100208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20100208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20100308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20100208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20100308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20100208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20100208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20100208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18">
        <v>20100208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20100208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20100208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20100308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20100308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20100308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20100208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20100208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18">
        <v>20100208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20100208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20100308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20100208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20100308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20100308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20100208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20100208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20100208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20100308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20100308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20100308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20100308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20100208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20100208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20100208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20100208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20100208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20100308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20100208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20100208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20100208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20100208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20100208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 t="s">
        <v>1723</v>
      </c>
      <c r="G148" s="43" t="s">
        <v>1723</v>
      </c>
      <c r="H148" s="43" t="s">
        <v>1723</v>
      </c>
      <c r="I148" s="18"/>
      <c r="J148" s="28" t="s">
        <v>1723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20100208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20100208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20100208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20100208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20100208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20100208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20100208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20100208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20100208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20100308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20100308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20100208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20100308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 t="s">
        <v>1723</v>
      </c>
      <c r="G162" s="43" t="s">
        <v>1723</v>
      </c>
      <c r="H162" s="43" t="s">
        <v>1723</v>
      </c>
      <c r="I162" s="18"/>
      <c r="J162" s="28" t="s">
        <v>1723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20100308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20100208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20100208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20100208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20100208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20100208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18">
        <v>20100208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20100208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20100308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3082</v>
      </c>
      <c r="G172" s="43">
        <v>3082</v>
      </c>
      <c r="H172" s="43">
        <v>0</v>
      </c>
      <c r="I172" s="18"/>
      <c r="J172" s="18">
        <v>20100208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20100208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20100208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20100208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18">
        <v>20100308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60</v>
      </c>
      <c r="G177" s="43">
        <v>0</v>
      </c>
      <c r="H177" s="43">
        <v>60</v>
      </c>
      <c r="I177" s="43"/>
      <c r="J177" s="18">
        <v>20100308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 t="s">
        <v>1723</v>
      </c>
      <c r="G178" s="43" t="s">
        <v>1723</v>
      </c>
      <c r="H178" s="43" t="s">
        <v>1723</v>
      </c>
      <c r="I178" s="18"/>
      <c r="J178" s="28" t="s">
        <v>1723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590</v>
      </c>
      <c r="G179" s="43">
        <v>0</v>
      </c>
      <c r="H179" s="43">
        <v>590</v>
      </c>
      <c r="I179" s="18"/>
      <c r="J179" s="18">
        <v>20100208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20100308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20100208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20100208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18">
        <v>20100308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20100208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20100208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20100208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20100308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20100208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20100208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20100208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 t="s">
        <v>1723</v>
      </c>
      <c r="G191" s="43" t="s">
        <v>1723</v>
      </c>
      <c r="H191" s="43" t="s">
        <v>1723</v>
      </c>
      <c r="I191" s="43"/>
      <c r="J191" s="28" t="s">
        <v>1723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20100208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20100308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20100208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20100308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20100208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20100308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20100208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20100308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20100308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20100208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20100208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20100208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20100208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20100208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20100208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20100308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20100208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20100208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20100208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20100208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20100208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20100208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20100208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20100308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20100208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20100208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20100208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20100308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20100208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20100208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20100208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20100208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20100208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20100208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20100308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 t="s">
        <v>1723</v>
      </c>
      <c r="G227" s="43" t="s">
        <v>1723</v>
      </c>
      <c r="H227" s="43" t="s">
        <v>1723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20100208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20100308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20100208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20100208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20100308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20100208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20100208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20100208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20100208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20100308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20100308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 t="s">
        <v>1723</v>
      </c>
      <c r="G239" s="43" t="s">
        <v>1723</v>
      </c>
      <c r="H239" s="43" t="s">
        <v>1723</v>
      </c>
      <c r="I239" s="18"/>
      <c r="J239" s="28" t="s">
        <v>1723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20100208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20100308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20100208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20100308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12000</v>
      </c>
      <c r="G244" s="43">
        <v>0</v>
      </c>
      <c r="H244" s="43">
        <v>12000</v>
      </c>
      <c r="I244" s="18"/>
      <c r="J244" s="18">
        <v>20100308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20100208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20100208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20100308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20100308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20100208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20100208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20100208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20100208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18">
        <v>20100208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18">
        <v>20100308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20100208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20100208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20100208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20100308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20100208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20100208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20100208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20100308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20100208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20100308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20100308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20100208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20100308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20100208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20100208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20100208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20100208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20100208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20100208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20100208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20100208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20100208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20100208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20100208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20100208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20100208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20100308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20100308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20100208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20100208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20100308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20100208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20100208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20100208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20100308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20100208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20100208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20100208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20100208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20100208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20100308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20100208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20100208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192</v>
      </c>
      <c r="G298" s="43">
        <v>192</v>
      </c>
      <c r="H298" s="43">
        <v>0</v>
      </c>
      <c r="I298" s="18"/>
      <c r="J298" s="18">
        <v>20100208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20100208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20100208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20100208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20100208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20100208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20100308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20100308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20100208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20100208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20100208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20100308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20100208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20100308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20100208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20100208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20100208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20100208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20100208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2336</v>
      </c>
      <c r="G317" s="43">
        <v>0</v>
      </c>
      <c r="H317" s="43">
        <v>2336</v>
      </c>
      <c r="I317" s="18"/>
      <c r="J317" s="18">
        <v>20100308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 t="s">
        <v>1723</v>
      </c>
      <c r="G318" s="43" t="s">
        <v>1723</v>
      </c>
      <c r="H318" s="43" t="s">
        <v>1723</v>
      </c>
      <c r="I318" s="18"/>
      <c r="J318" s="28" t="s">
        <v>1723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20100308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20100208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20100208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20100208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20100208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20100308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18">
        <v>20100308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20100208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20100208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20100208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20100208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 t="s">
        <v>1723</v>
      </c>
      <c r="G330" s="43" t="s">
        <v>1723</v>
      </c>
      <c r="H330" s="43" t="s">
        <v>1723</v>
      </c>
      <c r="I330" s="18"/>
      <c r="J330" s="28" t="s">
        <v>1723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20100308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20100208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20100208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 t="s">
        <v>1723</v>
      </c>
      <c r="G334" s="43" t="s">
        <v>1723</v>
      </c>
      <c r="H334" s="43" t="s">
        <v>1723</v>
      </c>
      <c r="I334" s="18"/>
      <c r="J334" s="28" t="s">
        <v>1723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20100308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20100208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20100208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20100208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20100208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20100208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20100208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20100208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20100208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20100308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20100208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20100208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1723</v>
      </c>
      <c r="G347" s="43" t="s">
        <v>1723</v>
      </c>
      <c r="H347" s="43" t="s">
        <v>1723</v>
      </c>
      <c r="I347" s="18"/>
      <c r="J347" s="28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20100208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20100208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20100208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20100208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18">
        <v>20100208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20100208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20100308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20100208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20100208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20100208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20100208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20100208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20100208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20100208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20100208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20100208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20100308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20100208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20100208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20100208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20100208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20100208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20100208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20100308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20100208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 t="s">
        <v>1723</v>
      </c>
      <c r="G373" s="43" t="s">
        <v>1723</v>
      </c>
      <c r="H373" s="43" t="s">
        <v>1723</v>
      </c>
      <c r="I373" s="18"/>
      <c r="J373" s="28" t="s">
        <v>1723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20100308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20100208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20100208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20100208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20100308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20100208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20100208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20100308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20100308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20100208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20100208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20100208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20100208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20100208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20100208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20100208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20100208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20100208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20100208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 t="s">
        <v>1723</v>
      </c>
      <c r="G393" s="43" t="s">
        <v>1723</v>
      </c>
      <c r="H393" s="43" t="s">
        <v>1723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20100208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20100308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20100208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20100208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20100208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20100308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20100208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20100208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20100208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20100208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20100208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20100208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20100208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20100308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20100308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20100308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20100208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20100208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20100208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20100208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18">
        <v>20100208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20100208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20100208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20100308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20100208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20100308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20100208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20100208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20100208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20100208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20100208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20100208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20100208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20100208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20100208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20100208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20100208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20100208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20100308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20100208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20100208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20100208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20100308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20100208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20100208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20100208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20100208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20100208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20100208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20100208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20100208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20100308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18">
        <v>20100208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20100208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20100208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18">
        <v>20100208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20100208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20100208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20100208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20100208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20100208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3710</v>
      </c>
      <c r="G455" s="43">
        <v>3710</v>
      </c>
      <c r="H455" s="43">
        <v>0</v>
      </c>
      <c r="I455" s="18"/>
      <c r="J455" s="18">
        <v>20100308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20100308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20100208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20100208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20100208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20100208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20100308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20100208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20100208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20100208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20100208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20100208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20100308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20100208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20100208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20100308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18">
        <v>20100208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20100208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20100208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20100208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20100208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20100208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20100208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20100308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20100208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20100208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20100208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20100208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20100208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20100208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18">
        <v>20100308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20100208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20100208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20100208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20100308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20100208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20100208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20100208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20100208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20100208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20100208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20100208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20100208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20100208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20100208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20100208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20100208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20100308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20100208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20100208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20100308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20100208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20100208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20100208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20100208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20100308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20100208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20100208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20100208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20100308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20100208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18">
        <v>20100308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20100208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20100208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20100208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20100208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20100308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18">
        <v>20100208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20100308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18">
        <v>20100308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20100208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20100208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20100308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20100308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20100208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20100208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 t="s">
        <v>1723</v>
      </c>
      <c r="G531" s="43" t="s">
        <v>1723</v>
      </c>
      <c r="H531" s="43" t="s">
        <v>1723</v>
      </c>
      <c r="I531" s="18"/>
      <c r="J531" s="28" t="s">
        <v>1723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20100208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20100208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18">
        <v>20100208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20100308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20100308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20100308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20100308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20100208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20100308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20100308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20100208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20100208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20100208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20100208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20100208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20100208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20100308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20100308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20100208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840</v>
      </c>
      <c r="G551" s="43">
        <v>0</v>
      </c>
      <c r="H551" s="43">
        <v>840</v>
      </c>
      <c r="I551" s="43"/>
      <c r="J551" s="18">
        <v>20100208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18">
        <v>20100208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20100208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18">
        <v>20100208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20100208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20100208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20100308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20100208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20100208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20100208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20100308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20100208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20100208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20100208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20100208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20100308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20100208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20100208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20100208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20100308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20100308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1</v>
      </c>
      <c r="G572" s="43">
        <v>1</v>
      </c>
      <c r="H572" s="43">
        <v>0</v>
      </c>
      <c r="I572" s="18"/>
      <c r="J572" s="18">
        <v>20100208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 t="s">
        <v>1723</v>
      </c>
      <c r="G573" s="43" t="s">
        <v>1723</v>
      </c>
      <c r="H573" s="43" t="s">
        <v>1723</v>
      </c>
      <c r="I573" s="43"/>
      <c r="J573" s="28" t="s">
        <v>1723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20100208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20100208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20100308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20100208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20100208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20100208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20100208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1</v>
      </c>
      <c r="H581" s="43">
        <v>0</v>
      </c>
      <c r="I581" s="18"/>
      <c r="J581" s="18">
        <v>20100208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20100208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20100308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20100208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20100208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20100208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20100208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20100208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20100208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20100308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20100208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1722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20100208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20100208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20100308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20100208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20100208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J598" s="18">
        <v>20100208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2010-03-16T14:23:04Z</dcterms:modified>
  <cp:category/>
  <cp:version/>
  <cp:contentType/>
  <cp:contentStatus/>
</cp:coreProperties>
</file>