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<sst xmlns="http://schemas.openxmlformats.org/spreadsheetml/2006/main" count="4741" uniqueCount="1728">
  <si>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</si>
  <si>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</si>
  <si>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</si>
  <si>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</si>
  <si>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</si>
  <si>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</si>
  <si>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</si>
  <si>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</si>
  <si>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</si>
  <si>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</si>
  <si>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</si>
  <si>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</si>
  <si>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</si>
  <si>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</si>
  <si>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</si>
  <si>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</si>
  <si>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</si>
  <si>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</si>
  <si>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</si>
  <si>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</si>
  <si>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</si>
  <si>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</si>
  <si>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</si>
  <si>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</si>
  <si>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</si>
  <si>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</si>
  <si>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</si>
  <si>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</si>
  <si>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</si>
  <si>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</si>
  <si>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</si>
  <si>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</si>
  <si>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</si>
  <si>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</si>
  <si>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</si>
  <si>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</si>
  <si>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</si>
  <si>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</si>
  <si>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</si>
  <si>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</si>
  <si>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</si>
  <si>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</si>
  <si>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</si>
  <si>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</si>
  <si>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</si>
  <si>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</si>
  <si>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</si>
  <si>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</si>
  <si>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</si>
  <si>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</si>
  <si>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</si>
  <si>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</si>
  <si>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</si>
  <si>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</si>
  <si>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</si>
  <si>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</si>
  <si>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</si>
  <si>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</si>
  <si>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</si>
  <si>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</si>
  <si>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</si>
  <si>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</si>
  <si>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</si>
  <si>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</si>
  <si>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</si>
  <si>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</si>
  <si>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</si>
  <si>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</si>
  <si>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</si>
  <si>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</si>
  <si>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</si>
  <si>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</si>
  <si>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</si>
  <si>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</si>
  <si>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</si>
  <si>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</si>
  <si>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</si>
  <si>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</si>
  <si>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</si>
  <si>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</si>
  <si>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</si>
  <si>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</si>
  <si>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</si>
  <si>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</si>
  <si>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</si>
  <si>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</si>
  <si>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</si>
  <si>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</si>
  <si>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</si>
  <si>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</si>
  <si>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</si>
  <si>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</si>
  <si>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</si>
  <si>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</si>
  <si>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</si>
  <si>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</si>
  <si>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</si>
  <si>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</si>
  <si>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</si>
  <si>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</si>
  <si>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</si>
  <si>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</si>
  <si>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</si>
  <si>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</si>
  <si>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</si>
  <si>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</si>
  <si>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</si>
  <si>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</si>
  <si>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</si>
  <si>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</si>
  <si>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</si>
  <si>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</si>
  <si>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</si>
  <si>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</si>
  <si>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</si>
  <si>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</si>
  <si>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</si>
  <si>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</si>
  <si>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</si>
  <si>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</si>
  <si>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</si>
  <si>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</si>
  <si>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</si>
  <si>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</si>
  <si>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</si>
  <si>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</si>
  <si>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</si>
  <si>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</si>
  <si>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</si>
  <si>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</si>
  <si>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</si>
  <si>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</si>
  <si>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</si>
  <si>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</si>
  <si>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</si>
  <si>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</si>
  <si>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</si>
  <si>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</si>
  <si>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</si>
  <si>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</si>
  <si>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</si>
  <si>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</si>
  <si>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</si>
  <si>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</si>
  <si>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</si>
  <si>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</si>
  <si>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</si>
  <si>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</si>
  <si>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</si>
  <si>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</si>
  <si>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</si>
  <si>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</si>
  <si>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</si>
  <si>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</si>
  <si>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</si>
  <si>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</si>
  <si>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</si>
  <si>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</si>
  <si>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</si>
  <si>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</si>
  <si>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</si>
  <si>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</si>
  <si>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</si>
  <si>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</si>
  <si>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</si>
  <si>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</si>
  <si>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</si>
  <si>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</si>
  <si>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</si>
  <si>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</si>
  <si>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</si>
  <si>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</si>
  <si>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</si>
  <si>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</si>
  <si>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</si>
  <si>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</si>
  <si>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</si>
  <si>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</si>
  <si>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</si>
  <si>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</si>
  <si>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</si>
  <si>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</si>
  <si>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</si>
  <si>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</si>
  <si>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</si>
  <si>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</si>
  <si>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</si>
  <si>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</si>
  <si>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</si>
  <si>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</si>
  <si>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</si>
  <si>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</si>
  <si>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</si>
  <si>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</si>
  <si>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</si>
  <si>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</si>
  <si>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</si>
  <si>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</si>
  <si>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</si>
  <si>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</si>
  <si>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</si>
  <si>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</si>
  <si>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</si>
  <si>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</si>
  <si>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</si>
  <si>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</si>
  <si>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</si>
  <si>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</si>
  <si>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</si>
  <si>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</si>
  <si>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</si>
  <si>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</si>
  <si>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</si>
  <si>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</si>
  <si>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</si>
  <si>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</si>
  <si>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</si>
  <si>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</si>
  <si>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</si>
  <si>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</si>
  <si>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</si>
  <si>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</si>
  <si>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</si>
  <si>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</si>
  <si>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</si>
  <si>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</si>
  <si>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</si>
  <si>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</si>
  <si>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</si>
  <si>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</si>
  <si>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</si>
  <si>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</si>
  <si>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</si>
  <si>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</si>
  <si>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</si>
  <si>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</si>
  <si>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</si>
  <si>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</si>
  <si>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</si>
  <si>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</si>
  <si>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</si>
  <si>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</si>
  <si>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</si>
  <si>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</si>
  <si>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</si>
  <si>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</si>
  <si>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</si>
  <si>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</si>
  <si>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</si>
  <si>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</si>
  <si>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</si>
  <si>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</si>
  <si>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</si>
  <si>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</si>
  <si>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</si>
  <si>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</si>
  <si>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</si>
  <si>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</si>
  <si>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</si>
  <si>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</si>
  <si>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</si>
  <si>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</si>
  <si>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</si>
  <si>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</si>
  <si>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</si>
  <si>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</si>
  <si>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</si>
  <si>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</si>
  <si>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</si>
  <si>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</si>
  <si>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</si>
  <si>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</si>
  <si>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</si>
  <si>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</si>
  <si>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</si>
  <si>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</si>
  <si>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</si>
  <si>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</si>
  <si>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</si>
  <si>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</si>
  <si>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</si>
  <si>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</si>
  <si>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</si>
  <si>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</si>
  <si>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</si>
  <si>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</si>
  <si>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</si>
  <si>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</si>
  <si>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</si>
  <si>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</si>
  <si>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</si>
  <si>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</si>
  <si>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</si>
  <si>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</si>
  <si>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</si>
  <si>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</si>
  <si>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</si>
  <si>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</si>
  <si>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</si>
  <si>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</si>
  <si>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</si>
  <si>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</si>
  <si>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</si>
  <si>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</si>
  <si>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</si>
  <si>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</si>
  <si>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</si>
  <si>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</si>
  <si>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</si>
  <si>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</si>
  <si>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</si>
  <si>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</si>
  <si>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</si>
  <si>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</si>
  <si>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</si>
  <si>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</si>
  <si>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</si>
  <si>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</si>
  <si>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</si>
  <si>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</si>
  <si>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</si>
  <si>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</si>
  <si>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</si>
  <si>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</si>
  <si>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</si>
  <si>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</si>
  <si>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</si>
  <si>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</si>
  <si>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</si>
  <si>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</si>
  <si>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</si>
  <si>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</si>
  <si>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</si>
  <si>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</si>
  <si>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</si>
  <si>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</si>
  <si>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</si>
  <si>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</si>
  <si>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</si>
  <si>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</si>
  <si>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</si>
  <si>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</si>
  <si>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</si>
  <si>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</si>
  <si>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</si>
  <si>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</si>
  <si>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</si>
  <si>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</si>
  <si>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</si>
  <si>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</si>
  <si>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</si>
  <si>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</si>
  <si>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</si>
  <si>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</si>
  <si>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</si>
  <si>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</si>
  <si>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</si>
  <si>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</si>
  <si>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</si>
  <si>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</si>
  <si>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</si>
  <si>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</si>
  <si>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</si>
  <si>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</si>
  <si>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</si>
  <si>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</si>
  <si>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</si>
  <si>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</si>
  <si>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</si>
  <si>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</si>
  <si>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</si>
  <si>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</si>
  <si>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</si>
  <si>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</si>
  <si>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</si>
  <si>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</si>
  <si>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</si>
  <si>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</si>
  <si>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</si>
  <si>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</si>
  <si>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</si>
  <si>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</si>
  <si>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</si>
  <si>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</si>
  <si>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</si>
  <si>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</si>
  <si>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</si>
  <si>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</si>
  <si>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</si>
  <si>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</si>
  <si>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</si>
  <si>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</si>
  <si>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</si>
  <si>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</si>
  <si>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</si>
  <si>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</si>
  <si>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</si>
  <si>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</si>
  <si>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</si>
  <si>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</si>
  <si>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</si>
  <si>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</si>
  <si>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</si>
  <si>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</si>
  <si>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</si>
  <si>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</si>
  <si>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</si>
  <si>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</si>
  <si>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</si>
  <si>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</si>
  <si>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</si>
  <si>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</si>
  <si>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</si>
  <si>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</si>
  <si>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</si>
  <si>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</si>
  <si>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</si>
  <si>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</si>
  <si>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</si>
  <si>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</si>
  <si>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</si>
  <si>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</si>
  <si>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</si>
  <si>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</si>
  <si>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</si>
  <si>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</si>
  <si>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</si>
  <si>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</si>
  <si>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</si>
  <si>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</si>
  <si>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</si>
  <si>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</si>
  <si>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</si>
  <si>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</si>
  <si>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</si>
  <si>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</si>
  <si>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</si>
  <si>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</si>
  <si>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</si>
  <si>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</si>
  <si>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</si>
  <si>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</si>
  <si>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</si>
  <si>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</si>
  <si>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</si>
  <si>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</si>
  <si>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</si>
  <si>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</si>
  <si>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</si>
  <si>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</si>
  <si>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</si>
  <si>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</si>
  <si>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</si>
  <si>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</si>
  <si>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</si>
  <si>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</si>
  <si>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</si>
  <si>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</si>
  <si>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</si>
  <si>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</si>
  <si>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</si>
  <si>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</si>
  <si>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</si>
  <si>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</si>
  <si>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</si>
  <si>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</si>
  <si>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</si>
  <si>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</si>
  <si>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</si>
  <si>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</si>
  <si>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</si>
  <si>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</si>
  <si>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</si>
  <si>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</si>
  <si>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</si>
  <si>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</si>
  <si>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</si>
  <si>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</si>
  <si>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</si>
  <si>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</si>
  <si>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</si>
  <si>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</si>
  <si>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</si>
  <si>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</si>
  <si>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</si>
  <si>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</si>
  <si>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</si>
  <si>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</si>
  <si>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</si>
  <si>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</si>
  <si>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</si>
  <si>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</si>
  <si>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</si>
  <si>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</si>
  <si>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</si>
  <si>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</si>
  <si>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</si>
  <si>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</si>
  <si>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</si>
  <si>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</si>
  <si>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</si>
  <si>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</si>
  <si>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</si>
  <si>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</si>
  <si>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</si>
  <si>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</si>
  <si>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</si>
  <si>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</si>
  <si>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</si>
  <si>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</si>
  <si>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</si>
  <si>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</si>
  <si>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</si>
  <si>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</si>
  <si>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</si>
  <si>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</si>
  <si>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</si>
  <si>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</si>
  <si>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</si>
  <si>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</si>
  <si>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</si>
  <si>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</si>
  <si>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</si>
  <si>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</si>
  <si>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</si>
  <si>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</si>
  <si>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</si>
  <si>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</si>
  <si>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</si>
  <si>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</si>
  <si>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</si>
  <si>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</si>
  <si>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</si>
  <si>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</si>
  <si>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</si>
  <si>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</si>
  <si>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</si>
  <si>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</si>
  <si>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</si>
  <si>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</si>
  <si>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</si>
  <si>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</si>
  <si>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</si>
  <si>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</si>
  <si>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</si>
  <si>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</si>
  <si>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</si>
  <si>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</si>
  <si>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</si>
  <si>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</si>
  <si>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</si>
  <si>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</si>
  <si>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</si>
  <si>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</si>
  <si>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</si>
  <si>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</si>
  <si>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</si>
  <si>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</si>
  <si>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</si>
  <si>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</si>
  <si>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</si>
  <si>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</si>
  <si>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</si>
  <si>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</si>
  <si>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</si>
  <si>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</si>
  <si>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</si>
  <si>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</si>
  <si>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</si>
  <si>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</si>
  <si>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</si>
  <si>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</si>
  <si>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</si>
  <si>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</si>
  <si>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</si>
  <si>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</si>
  <si>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</si>
  <si>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</si>
  <si>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</si>
  <si>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</si>
  <si>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</si>
  <si>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</si>
  <si>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</si>
  <si>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</si>
  <si>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</si>
  <si>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</si>
  <si>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</si>
  <si>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</si>
  <si>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</si>
  <si>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</si>
  <si>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</si>
  <si>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</si>
  <si>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</si>
  <si>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</si>
  <si>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</si>
  <si>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</si>
  <si>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</si>
  <si>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</si>
  <si>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</si>
  <si>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</si>
  <si>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</si>
  <si>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</si>
  <si>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</si>
  <si>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</si>
  <si>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</si>
  <si>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</si>
  <si>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</si>
  <si>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</si>
  <si>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</si>
  <si>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</si>
  <si>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</si>
  <si>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</si>
  <si>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</si>
  <si>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</si>
  <si>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</si>
  <si>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</si>
  <si>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</si>
  <si>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</si>
  <si>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</si>
  <si>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</si>
  <si>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</si>
  <si>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</si>
  <si>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</si>
  <si>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</si>
  <si>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</si>
  <si>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</si>
  <si>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</si>
  <si>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</si>
  <si>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</si>
  <si>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</si>
  <si>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</si>
  <si>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</si>
  <si>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</si>
  <si>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</si>
  <si>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</si>
  <si>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</si>
  <si>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</si>
  <si>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</si>
  <si>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</si>
  <si>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</si>
  <si>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</si>
  <si>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</si>
  <si>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</si>
  <si>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</si>
  <si>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</si>
  <si>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</si>
  <si>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</si>
  <si>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</si>
  <si>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</si>
  <si>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</si>
  <si>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</si>
  <si>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</si>
  <si>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</si>
  <si>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</si>
  <si>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</si>
  <si>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</si>
  <si>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</si>
  <si>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</si>
  <si>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</si>
  <si>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</si>
  <si>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</si>
  <si>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</si>
  <si>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</si>
  <si>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</si>
  <si>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</si>
  <si>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</si>
  <si>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</si>
  <si>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</si>
  <si>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</si>
  <si>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</si>
  <si>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</si>
  <si>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</si>
  <si>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</si>
  <si>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</si>
  <si>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</si>
  <si>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</si>
  <si>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</si>
  <si>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</si>
  <si>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</si>
  <si>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</si>
  <si>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</si>
  <si>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</si>
  <si>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</si>
  <si>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</si>
  <si>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</si>
  <si>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</si>
  <si>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</si>
  <si>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</si>
  <si>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</si>
  <si>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</si>
  <si>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</si>
  <si>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</si>
  <si>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</si>
  <si>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</si>
  <si>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</si>
  <si>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</si>
  <si>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</si>
  <si>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</si>
  <si>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</si>
  <si>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</si>
  <si>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</si>
  <si>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</si>
  <si>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</si>
  <si>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</si>
  <si>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</si>
  <si>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</si>
  <si>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</si>
  <si>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</si>
  <si>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</si>
  <si>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</si>
  <si>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</si>
  <si>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</si>
  <si>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</si>
  <si>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</si>
  <si>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</si>
  <si>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</si>
  <si>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</si>
  <si>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</si>
  <si>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</si>
  <si>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</si>
  <si>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</si>
  <si>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</si>
  <si>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</si>
  <si>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</si>
  <si>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</si>
  <si>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</si>
  <si>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</si>
  <si>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</si>
  <si>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</si>
  <si>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</si>
  <si>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</si>
  <si>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</si>
  <si>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</si>
  <si>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</si>
  <si>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</si>
  <si>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</si>
  <si>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</si>
  <si>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</si>
  <si>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</si>
  <si>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</si>
  <si>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</si>
  <si>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</si>
  <si>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</si>
  <si>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</si>
  <si>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</si>
  <si>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</si>
  <si>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</si>
  <si>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</si>
  <si>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</si>
  <si>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</si>
  <si>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</si>
  <si>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</si>
  <si>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</si>
  <si>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</si>
  <si>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</si>
  <si>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</si>
  <si>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</si>
  <si>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</si>
  <si>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</si>
  <si>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</si>
  <si>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</si>
  <si>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</si>
  <si>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</si>
  <si>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</si>
  <si>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</si>
  <si>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</si>
  <si>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</si>
  <si>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</si>
  <si>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</si>
  <si>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</si>
  <si>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</si>
  <si>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</si>
  <si>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</si>
  <si>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</si>
  <si>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</si>
  <si>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</si>
  <si>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</si>
  <si>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</si>
  <si>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</si>
  <si>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</si>
  <si>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</si>
  <si>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</si>
  <si>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</si>
  <si>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</si>
  <si>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</si>
  <si>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</si>
  <si>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</si>
  <si>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</si>
  <si>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</si>
  <si>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</si>
  <si>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</si>
  <si>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</si>
  <si>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</si>
  <si>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</si>
  <si>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</si>
  <si>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</si>
  <si>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</si>
  <si>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</si>
  <si>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</si>
  <si>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</si>
  <si>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</si>
  <si>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</si>
  <si>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</si>
  <si>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</si>
  <si>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</si>
  <si>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</si>
  <si>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</si>
  <si>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</si>
  <si>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</si>
  <si>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</si>
  <si>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</si>
  <si>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</si>
  <si>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</si>
  <si>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</si>
  <si>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</si>
  <si>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</si>
  <si>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</si>
  <si>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</si>
  <si>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</si>
  <si>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</si>
  <si>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</si>
  <si>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</si>
  <si>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</si>
  <si>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</si>
  <si>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</si>
  <si>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</si>
  <si>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</si>
  <si>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</si>
  <si>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</si>
  <si>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</si>
  <si>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</si>
  <si>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</si>
  <si>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</si>
  <si>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</si>
  <si>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</si>
  <si>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</si>
  <si>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</si>
  <si>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</si>
  <si>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</si>
  <si>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</si>
  <si>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</si>
  <si>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</si>
  <si>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</si>
  <si>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</si>
  <si>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</si>
  <si>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</si>
  <si>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</si>
  <si>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</si>
  <si>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</si>
  <si>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</si>
  <si>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</si>
  <si>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</si>
  <si>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</si>
  <si>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</si>
  <si>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</si>
  <si>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</si>
  <si>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</si>
  <si>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</si>
  <si>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</si>
  <si>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</si>
  <si>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</si>
  <si>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</si>
  <si>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</si>
  <si>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</si>
  <si>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</si>
  <si>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</si>
  <si>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</si>
  <si>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</si>
  <si>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</si>
  <si>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</si>
  <si>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</si>
  <si>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</si>
  <si>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</si>
  <si>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</si>
  <si>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</si>
  <si>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</si>
  <si>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</si>
  <si>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</si>
  <si>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</si>
  <si>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</si>
  <si>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</si>
  <si>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</si>
  <si>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</si>
  <si>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</si>
  <si>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</si>
  <si>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</si>
  <si>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</si>
  <si>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</si>
  <si>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</si>
  <si>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</si>
  <si>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</si>
  <si>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</si>
  <si>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</si>
  <si>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</si>
  <si>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</si>
  <si>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</si>
  <si>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</si>
  <si>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</si>
  <si>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</si>
  <si>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</si>
  <si>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</si>
  <si>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</si>
  <si>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</si>
  <si>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</si>
  <si>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</si>
  <si>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</si>
  <si>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</si>
  <si>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</si>
  <si>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</si>
  <si>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</si>
  <si>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</si>
  <si>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</si>
  <si>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</si>
  <si>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</si>
  <si>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</si>
  <si>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</si>
  <si>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</si>
  <si>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</si>
  <si>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</si>
  <si>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</si>
  <si>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</si>
  <si>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</si>
  <si>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</si>
  <si>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</si>
  <si>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</si>
  <si>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</si>
  <si>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</si>
  <si>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</si>
  <si>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</si>
  <si>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</si>
  <si>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</si>
  <si>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</si>
  <si>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</si>
  <si>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</si>
  <si>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</si>
  <si>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</si>
  <si>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</si>
  <si>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</si>
  <si>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</si>
  <si>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</si>
  <si>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</si>
  <si>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</si>
  <si>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</si>
  <si>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</si>
  <si>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</si>
  <si>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</si>
  <si>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</si>
  <si>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</si>
  <si>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</si>
  <si>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</si>
  <si>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</si>
  <si>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</si>
  <si>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</si>
  <si>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</si>
  <si>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</si>
  <si>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</si>
  <si>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</si>
  <si>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</si>
  <si>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</si>
  <si>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</si>
  <si>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</si>
  <si>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</si>
  <si>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</si>
  <si>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</si>
  <si>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</si>
  <si>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</si>
  <si>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</si>
  <si>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</si>
  <si>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</si>
  <si>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</si>
  <si>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</si>
  <si>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</si>
  <si>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</si>
  <si>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</si>
  <si>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</si>
  <si>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</si>
  <si>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</si>
  <si>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</si>
  <si>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</si>
  <si>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</si>
  <si>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</si>
  <si>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</si>
  <si>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</si>
  <si>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</si>
  <si>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</si>
  <si>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</si>
  <si>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</si>
  <si>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</si>
  <si>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</si>
  <si>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</si>
  <si>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</si>
  <si>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</si>
  <si>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</si>
  <si>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</si>
  <si>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</si>
  <si>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</si>
  <si>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</si>
  <si>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</si>
  <si>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</si>
  <si>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</si>
  <si>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</si>
  <si>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</si>
  <si>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</si>
  <si>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</si>
  <si>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</si>
  <si>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</si>
  <si>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</si>
  <si>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</si>
  <si>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</si>
  <si>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</si>
  <si>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</si>
  <si>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</si>
  <si>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</si>
  <si>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</si>
  <si>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</si>
  <si>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</si>
  <si>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</si>
  <si>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</si>
  <si>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</si>
  <si>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</si>
  <si>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</si>
  <si>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</si>
  <si>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</si>
  <si>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</si>
  <si>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</si>
  <si>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</si>
  <si>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</si>
  <si>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</si>
  <si>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</si>
  <si>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</si>
  <si>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</si>
  <si>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</si>
  <si>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</si>
  <si>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</si>
  <si>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</si>
  <si>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</si>
  <si>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</si>
  <si>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</si>
  <si>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</si>
  <si>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</si>
  <si>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</si>
  <si>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</si>
  <si>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</si>
  <si>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</si>
  <si>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</si>
  <si>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</si>
  <si>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</si>
  <si>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</si>
  <si>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</si>
  <si>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</si>
  <si>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</si>
  <si>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</si>
  <si>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</si>
  <si>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</si>
  <si>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</si>
  <si>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</si>
  <si>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</si>
  <si>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</si>
  <si>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</si>
  <si>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</si>
  <si>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</si>
  <si>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</si>
  <si>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</si>
  <si>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</si>
  <si>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</si>
  <si>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</si>
  <si>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</si>
  <si>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</si>
  <si>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</si>
  <si>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</si>
  <si>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</si>
  <si>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</si>
  <si>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</si>
  <si>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</si>
  <si>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</si>
  <si>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</si>
  <si>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</si>
  <si>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</si>
  <si>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</si>
  <si>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</si>
  <si>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</si>
  <si>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</si>
  <si>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</si>
  <si>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</si>
  <si>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</si>
  <si>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</si>
  <si>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</si>
  <si>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</si>
  <si>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</si>
  <si>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</si>
  <si>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</si>
  <si>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</si>
  <si>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</si>
  <si>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</si>
  <si>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</si>
  <si>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</si>
  <si>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</si>
  <si>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</si>
  <si>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</si>
  <si>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</si>
  <si>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</si>
  <si>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</si>
  <si>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</si>
  <si>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</si>
  <si>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</si>
  <si>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</si>
  <si>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</si>
  <si>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</si>
  <si>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</si>
  <si>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</si>
  <si>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</si>
  <si>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</si>
  <si>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</si>
  <si>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</si>
  <si>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</si>
  <si>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</si>
  <si>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</si>
  <si>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</si>
  <si>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</si>
  <si>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</si>
  <si>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</si>
  <si>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</si>
  <si>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</si>
  <si>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</si>
  <si>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</si>
  <si>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</si>
  <si>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</si>
  <si>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</si>
  <si>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</si>
  <si>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</si>
  <si>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</si>
  <si>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</si>
  <si>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</si>
  <si>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</si>
  <si>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</si>
  <si>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</si>
  <si>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</si>
  <si>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</si>
  <si>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</si>
  <si>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</si>
  <si>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</si>
  <si>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</si>
  <si>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</si>
  <si>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</si>
  <si>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</si>
  <si>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</si>
  <si>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</si>
  <si>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</si>
  <si>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</si>
  <si>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</si>
  <si>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</si>
  <si>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</si>
  <si>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</si>
  <si>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</si>
  <si>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</si>
  <si>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</si>
  <si>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</si>
  <si>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</si>
  <si>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</si>
  <si>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</si>
  <si>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</si>
  <si>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</si>
  <si>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</si>
  <si>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</si>
  <si>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</si>
  <si>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</si>
  <si>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</si>
  <si>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</si>
  <si>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</si>
  <si>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</si>
  <si>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</si>
  <si>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</si>
  <si>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</si>
  <si>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</si>
  <si>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</si>
  <si>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</si>
  <si>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</si>
  <si>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</si>
  <si>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</si>
  <si>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</si>
  <si>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</si>
  <si>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</si>
  <si>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</si>
  <si>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</si>
  <si>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</si>
  <si>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</si>
  <si>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</si>
  <si>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</si>
  <si>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</si>
  <si>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</si>
  <si>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</si>
  <si>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</si>
  <si>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</si>
  <si>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</si>
  <si>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</si>
  <si>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</si>
  <si>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</si>
  <si>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</si>
  <si>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</si>
  <si>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</si>
  <si>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</si>
  <si>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</si>
  <si>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</si>
  <si>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</si>
  <si>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</si>
  <si>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</si>
  <si>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</si>
  <si>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</si>
  <si>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</si>
  <si>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</si>
  <si>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</si>
  <si>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</si>
  <si>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</si>
  <si>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</si>
  <si>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</si>
  <si>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</si>
  <si>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</si>
  <si>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</si>
  <si>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</si>
  <si>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</si>
  <si>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</si>
  <si>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</si>
  <si>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</si>
  <si>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</si>
  <si>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</si>
  <si>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</si>
  <si>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</si>
  <si>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</si>
  <si>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</si>
  <si>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</si>
  <si>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</si>
  <si>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</si>
  <si>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</si>
  <si>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</si>
  <si>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</si>
  <si>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</si>
  <si>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</si>
  <si>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</si>
  <si>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</si>
  <si>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</si>
  <si>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</si>
  <si>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</si>
  <si>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</si>
  <si>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</si>
  <si>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</si>
  <si>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</si>
  <si>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</si>
  <si>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</si>
  <si>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</si>
  <si>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</si>
  <si>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</si>
  <si>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</si>
  <si>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</si>
  <si>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</si>
  <si>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</si>
  <si>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</si>
  <si>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</si>
  <si>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</si>
  <si>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</si>
  <si>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</si>
  <si>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</si>
  <si>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</si>
  <si>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</si>
  <si>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</si>
  <si>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</si>
  <si>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</si>
  <si>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</si>
  <si>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</si>
  <si>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</si>
  <si>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</si>
  <si>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</si>
  <si>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</si>
  <si>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</si>
  <si>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</si>
  <si>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</si>
  <si>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</si>
  <si>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</si>
  <si>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</si>
  <si>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</si>
  <si>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</si>
  <si>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</si>
  <si>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</si>
  <si>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</si>
  <si>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</si>
  <si>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</si>
  <si>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</si>
  <si>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</si>
  <si>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</si>
  <si>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</si>
  <si>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</si>
  <si>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</si>
  <si>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</si>
  <si>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</si>
  <si>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</si>
  <si>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</si>
  <si>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</si>
  <si>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</si>
  <si>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</si>
  <si>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</si>
  <si>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</si>
  <si>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</si>
  <si>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</si>
  <si>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</si>
  <si>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</si>
  <si>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</si>
  <si>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</si>
  <si>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</si>
  <si>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</si>
  <si>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</si>
  <si>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</si>
  <si>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</si>
  <si>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</si>
  <si>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</si>
  <si>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</si>
  <si>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</si>
  <si>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</si>
  <si>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</si>
  <si>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</si>
  <si>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</si>
  <si>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</si>
  <si>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</si>
  <si>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</si>
  <si>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</si>
  <si>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</si>
  <si>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</si>
  <si>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</si>
  <si>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</si>
  <si>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</si>
  <si>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</si>
  <si>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</si>
  <si>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</si>
  <si>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</si>
  <si>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</si>
  <si>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</si>
  <si>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</si>
  <si>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</si>
  <si>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</si>
  <si>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</si>
  <si>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</si>
  <si>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</si>
  <si>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</si>
  <si>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</si>
  <si>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</si>
  <si>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</si>
  <si>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</si>
  <si>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</si>
  <si>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</si>
  <si>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</si>
  <si>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</si>
  <si>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</si>
  <si>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</si>
  <si>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</si>
  <si>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</si>
  <si>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</si>
  <si>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</si>
  <si>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</si>
  <si>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</si>
  <si>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</si>
  <si>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</si>
  <si>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</si>
  <si>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</si>
  <si>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</si>
  <si>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</si>
  <si>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</si>
  <si>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</si>
  <si>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</si>
  <si>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</si>
  <si>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</si>
  <si>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</si>
  <si>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</si>
  <si>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</si>
  <si>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</si>
  <si>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</si>
  <si>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</si>
  <si>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</si>
  <si>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</si>
  <si>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</si>
  <si>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</si>
  <si>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</si>
  <si>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</si>
  <si>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</si>
  <si>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</si>
  <si>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</si>
  <si>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</si>
  <si>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</si>
  <si>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</si>
  <si>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</si>
  <si>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</si>
  <si>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</si>
  <si>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</si>
  <si>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</si>
  <si>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</si>
  <si>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</si>
  <si>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</si>
  <si>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</si>
  <si>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</si>
  <si>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</si>
  <si>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</si>
  <si>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</si>
  <si>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</si>
  <si>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</si>
  <si>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</si>
  <si>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</si>
  <si>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</si>
  <si>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</si>
  <si>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</si>
  <si>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</si>
  <si>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</si>
  <si>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</si>
  <si>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</si>
  <si>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</si>
  <si>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</si>
  <si>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</si>
  <si>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</si>
  <si>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</si>
  <si>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</si>
  <si>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</si>
  <si>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</si>
  <si>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</si>
  <si>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</si>
  <si>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</si>
  <si>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</si>
  <si>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</si>
  <si>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</si>
  <si>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</si>
  <si>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</si>
  <si>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</si>
  <si>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</si>
  <si>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</si>
  <si>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</si>
  <si>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</si>
  <si>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</si>
  <si>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</si>
  <si>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</si>
  <si>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</si>
  <si>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</si>
  <si>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</si>
  <si>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</si>
  <si>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</si>
  <si>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</si>
  <si>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</si>
  <si>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</si>
  <si>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</si>
  <si>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</si>
  <si>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</si>
  <si>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</si>
  <si>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</si>
  <si>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</si>
  <si>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</si>
  <si>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</si>
  <si>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</si>
  <si>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</si>
  <si>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</si>
  <si>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</si>
  <si>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</si>
  <si>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</si>
  <si>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</si>
  <si>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</si>
  <si>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</si>
  <si>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</si>
  <si>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</si>
  <si>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</si>
  <si>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</si>
  <si>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</si>
  <si>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</si>
  <si>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</si>
  <si>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</si>
  <si>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</si>
  <si>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</si>
  <si>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</si>
  <si>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</si>
  <si>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</si>
  <si>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</si>
  <si>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</si>
  <si>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</si>
  <si>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</si>
  <si>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</si>
  <si>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</si>
  <si>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</si>
  <si>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</si>
  <si>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</si>
  <si>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</si>
  <si>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</si>
  <si>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</si>
  <si>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</si>
  <si>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</si>
  <si>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</si>
  <si>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</si>
  <si>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</si>
  <si>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</si>
  <si>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</si>
  <si>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</si>
  <si>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</si>
  <si>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</si>
  <si>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</si>
  <si>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</si>
  <si>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</si>
  <si>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</si>
  <si>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</si>
  <si>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</si>
  <si>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</si>
  <si>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</si>
  <si>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</si>
  <si>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</si>
  <si>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</si>
  <si>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</si>
  <si>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</si>
  <si>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</si>
  <si>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</si>
  <si>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</si>
  <si>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</si>
  <si>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</si>
  <si>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</si>
  <si>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</si>
  <si>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</si>
  <si>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</si>
  <si>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</si>
  <si>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</si>
  <si>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</si>
  <si>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</si>
  <si>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</si>
  <si>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</si>
  <si>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</si>
  <si>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</si>
  <si>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</si>
  <si>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</si>
  <si>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</si>
  <si>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</si>
  <si>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</si>
  <si>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</si>
  <si>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</si>
  <si>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</si>
  <si>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</si>
  <si>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</si>
  <si>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</si>
  <si>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</si>
  <si>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</si>
  <si>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</si>
  <si>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</si>
  <si>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</si>
  <si>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</si>
  <si>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</si>
  <si>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</si>
  <si>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</si>
  <si>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</si>
  <si>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</si>
  <si>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</si>
  <si>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</si>
  <si>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</si>
  <si>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</si>
  <si>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</si>
  <si>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</si>
  <si>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</si>
  <si>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</si>
  <si>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</si>
  <si>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</si>
  <si>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</si>
  <si>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</si>
  <si>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</si>
  <si>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</si>
  <si>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</si>
  <si>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</si>
  <si>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</si>
  <si>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</si>
  <si>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</si>
  <si>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</si>
  <si>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</si>
  <si>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</si>
  <si>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</si>
  <si>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</si>
  <si>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</si>
  <si>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</si>
  <si>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</si>
  <si>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</si>
  <si>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</si>
  <si>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</si>
  <si>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</si>
  <si>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</si>
  <si>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</si>
  <si>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</si>
  <si>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</si>
  <si>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</si>
  <si>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</si>
  <si>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</si>
  <si>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</si>
  <si>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</si>
  <si>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</si>
  <si>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</si>
  <si>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</si>
  <si>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</si>
  <si>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</si>
  <si>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</si>
  <si>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</si>
  <si>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</si>
  <si>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</si>
  <si>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</si>
  <si>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</si>
  <si>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</si>
  <si>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</si>
  <si>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</si>
  <si>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</si>
  <si>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</si>
  <si>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</si>
  <si>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</si>
  <si>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</si>
  <si>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</si>
  <si>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</si>
  <si>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</si>
  <si>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</si>
  <si>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</si>
  <si>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</si>
  <si>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</si>
  <si>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</si>
  <si>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</si>
  <si>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</si>
  <si>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</si>
  <si>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</si>
  <si>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</si>
  <si>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</si>
  <si>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</si>
  <si>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</si>
  <si>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</si>
  <si>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</si>
  <si>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</si>
  <si>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</si>
  <si>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</si>
  <si>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</si>
  <si>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</si>
  <si>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</si>
  <si>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</si>
  <si>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</si>
  <si>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</si>
  <si>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</si>
  <si>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</si>
  <si>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</si>
  <si>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</si>
  <si>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</si>
  <si>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</si>
  <si>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</si>
  <si>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</si>
  <si>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</si>
  <si>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</si>
  <si>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</si>
  <si>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</si>
  <si>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</si>
  <si>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</si>
  <si>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</si>
  <si>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</si>
  <si>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</si>
  <si>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</si>
  <si>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</si>
  <si>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</si>
  <si>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</si>
  <si>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</si>
  <si>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</si>
  <si>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</si>
  <si>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</si>
  <si>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</si>
  <si>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</si>
  <si>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</si>
  <si>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</si>
  <si>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</si>
  <si>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</si>
  <si>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</si>
  <si>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</si>
  <si>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</si>
  <si>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</si>
  <si>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</si>
  <si>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</si>
  <si>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</si>
  <si>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</si>
  <si>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</si>
  <si>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</si>
  <si>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</si>
  <si>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</si>
  <si>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</si>
  <si>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</si>
  <si>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</si>
  <si>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</si>
  <si>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</si>
  <si>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</si>
  <si>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</si>
  <si>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</si>
  <si>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</si>
  <si>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</si>
  <si>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</si>
  <si>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</si>
  <si>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</si>
  <si>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</si>
  <si>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</si>
  <si>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</si>
  <si>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</si>
  <si>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</si>
  <si>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</si>
  <si>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</si>
  <si>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</si>
  <si>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</si>
  <si>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</si>
  <si>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</si>
  <si>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</si>
  <si>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</si>
  <si>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</si>
  <si>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</si>
  <si>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</si>
  <si>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</si>
  <si>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</si>
  <si>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</si>
  <si>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</si>
  <si>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</si>
  <si>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</si>
  <si>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</si>
  <si>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</si>
  <si>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</si>
  <si>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</si>
  <si>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</si>
  <si>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</si>
  <si>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</si>
  <si>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</si>
  <si>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</si>
  <si>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</si>
  <si>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</si>
  <si>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</si>
  <si>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</si>
  <si>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</si>
  <si>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</si>
  <si>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March 2010</t>
  </si>
  <si>
    <t>Source:  New Jersey Department of Community Affairs, 5/10/10</t>
  </si>
  <si>
    <t>Square feet of office space authorized by building permits, January-March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</si>
</sst>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January-March 2010</v>
      </c>
    </row>
    <row r="2" ht="15.75">
      <c r="A2" s="42" t="s">
        <v>1714</v>
      </c>
    </row>
    <row r="3" ht="12.75">
      <c r="A3" s="5" t="str">
        <f>office!A2</f>
        <v>Source:  New Jersey Department of Community Affairs, 5/10/10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1720</v>
      </c>
      <c r="B8" s="10" t="s">
        <v>18</v>
      </c>
      <c r="C8" s="43">
        <v>62974</v>
      </c>
      <c r="D8" s="43">
        <v>62974</v>
      </c>
      <c r="E8" s="43">
        <v>0</v>
      </c>
      <c r="F8" s="18"/>
      <c r="G8" s="46"/>
    </row>
    <row r="9" spans="1:7" ht="12.75">
      <c r="A9" s="10" t="s">
        <v>761</v>
      </c>
      <c r="B9" s="10" t="s">
        <v>15</v>
      </c>
      <c r="C9" s="43">
        <v>35084</v>
      </c>
      <c r="D9" s="43">
        <v>35084</v>
      </c>
      <c r="E9" s="43">
        <v>0</v>
      </c>
      <c r="F9" s="18"/>
      <c r="G9" s="46"/>
    </row>
    <row r="10" spans="1:7" ht="12.75">
      <c r="A10" s="10" t="s">
        <v>782</v>
      </c>
      <c r="B10" s="10" t="s">
        <v>16</v>
      </c>
      <c r="C10" s="43">
        <v>32136</v>
      </c>
      <c r="D10" s="43">
        <v>32136</v>
      </c>
      <c r="E10" s="43">
        <v>0</v>
      </c>
      <c r="F10" s="18"/>
      <c r="G10" s="46"/>
    </row>
    <row r="11" spans="1:7" ht="12.75">
      <c r="A11" s="10" t="s">
        <v>54</v>
      </c>
      <c r="B11" s="10" t="s">
        <v>8</v>
      </c>
      <c r="C11" s="43">
        <v>29800</v>
      </c>
      <c r="D11" s="43">
        <v>29800</v>
      </c>
      <c r="E11" s="43">
        <v>0</v>
      </c>
      <c r="F11" s="43"/>
      <c r="G11" s="46"/>
    </row>
    <row r="12" spans="1:7" ht="12.75">
      <c r="A12" s="10" t="s">
        <v>670</v>
      </c>
      <c r="B12" s="10" t="s">
        <v>14</v>
      </c>
      <c r="C12" s="43">
        <v>25142</v>
      </c>
      <c r="D12" s="43">
        <v>13142</v>
      </c>
      <c r="E12" s="43">
        <v>12000</v>
      </c>
      <c r="F12" s="18"/>
      <c r="G12" s="46"/>
    </row>
    <row r="13" spans="1:7" ht="12.75">
      <c r="A13" s="10" t="s">
        <v>709</v>
      </c>
      <c r="B13" s="10" t="s">
        <v>25</v>
      </c>
      <c r="C13" s="43">
        <v>16801</v>
      </c>
      <c r="D13" s="43">
        <v>16801</v>
      </c>
      <c r="E13" s="43">
        <v>0</v>
      </c>
      <c r="F13" s="18"/>
      <c r="G13" s="46"/>
    </row>
    <row r="14" spans="1:7" ht="12.75">
      <c r="A14" s="10" t="s">
        <v>509</v>
      </c>
      <c r="B14" s="10" t="s">
        <v>11</v>
      </c>
      <c r="C14" s="43">
        <v>14928</v>
      </c>
      <c r="D14" s="43">
        <v>14928</v>
      </c>
      <c r="E14" s="43">
        <v>0</v>
      </c>
      <c r="F14" s="18"/>
      <c r="G14" s="46"/>
    </row>
    <row r="15" spans="1:7" ht="12.75">
      <c r="A15" s="10" t="s">
        <v>1357</v>
      </c>
      <c r="B15" s="10" t="s">
        <v>22</v>
      </c>
      <c r="C15" s="43">
        <v>14838</v>
      </c>
      <c r="D15" s="43">
        <v>14838</v>
      </c>
      <c r="E15" s="43">
        <v>0</v>
      </c>
      <c r="F15" s="18"/>
      <c r="G15" s="46"/>
    </row>
    <row r="16" spans="1:7" ht="12.75">
      <c r="A16" s="10" t="s">
        <v>697</v>
      </c>
      <c r="B16" s="10" t="s">
        <v>15</v>
      </c>
      <c r="C16" s="43">
        <v>14673</v>
      </c>
      <c r="D16" s="43">
        <v>14673</v>
      </c>
      <c r="E16" s="43">
        <v>0</v>
      </c>
      <c r="F16" s="18"/>
      <c r="G16" s="46"/>
    </row>
    <row r="17" spans="1:7" ht="12.75">
      <c r="A17" s="10" t="s">
        <v>1210</v>
      </c>
      <c r="B17" s="10" t="s">
        <v>21</v>
      </c>
      <c r="C17" s="43">
        <v>14178</v>
      </c>
      <c r="D17" s="43">
        <v>14178</v>
      </c>
      <c r="E17" s="43">
        <v>0</v>
      </c>
      <c r="F17" s="18"/>
      <c r="G17" s="46"/>
    </row>
    <row r="18" spans="1:7" ht="12.75">
      <c r="A18" s="10" t="s">
        <v>1132</v>
      </c>
      <c r="B18" s="10" t="s">
        <v>20</v>
      </c>
      <c r="C18" s="43">
        <v>12855</v>
      </c>
      <c r="D18" s="43">
        <v>12855</v>
      </c>
      <c r="E18" s="43">
        <v>0</v>
      </c>
      <c r="F18" s="18"/>
      <c r="G18" s="46"/>
    </row>
    <row r="19" spans="1:7" ht="12.75">
      <c r="A19" s="10" t="s">
        <v>1141</v>
      </c>
      <c r="B19" s="10" t="s">
        <v>20</v>
      </c>
      <c r="C19" s="43">
        <v>11645</v>
      </c>
      <c r="D19" s="43">
        <v>0</v>
      </c>
      <c r="E19" s="43">
        <v>11645</v>
      </c>
      <c r="F19" s="43"/>
      <c r="G19" s="46"/>
    </row>
    <row r="20" spans="1:7" ht="12.75">
      <c r="A20" s="10" t="s">
        <v>66</v>
      </c>
      <c r="B20" s="10" t="s">
        <v>18</v>
      </c>
      <c r="C20" s="43">
        <v>9936</v>
      </c>
      <c r="D20" s="43">
        <v>7600</v>
      </c>
      <c r="E20" s="43">
        <v>2336</v>
      </c>
      <c r="F20" s="18"/>
      <c r="G20" s="46"/>
    </row>
    <row r="21" spans="1:7" ht="12.75">
      <c r="A21" s="10" t="s">
        <v>144</v>
      </c>
      <c r="B21" s="10" t="s">
        <v>9</v>
      </c>
      <c r="C21" s="43">
        <v>9884</v>
      </c>
      <c r="D21" s="43">
        <v>9684</v>
      </c>
      <c r="E21" s="43">
        <v>200</v>
      </c>
      <c r="F21" s="18"/>
      <c r="G21" s="46"/>
    </row>
    <row r="22" spans="1:7" ht="12.75">
      <c r="A22" s="10" t="s">
        <v>679</v>
      </c>
      <c r="B22" s="10" t="s">
        <v>14</v>
      </c>
      <c r="C22" s="43">
        <v>9688</v>
      </c>
      <c r="D22" s="43">
        <v>0</v>
      </c>
      <c r="E22" s="43">
        <v>9688</v>
      </c>
      <c r="F22" s="18"/>
      <c r="G22" s="28"/>
    </row>
    <row r="23" spans="1:7" ht="12.75">
      <c r="A23" s="10" t="s">
        <v>1718</v>
      </c>
      <c r="B23" s="10" t="s">
        <v>22</v>
      </c>
      <c r="C23" s="43">
        <v>9471</v>
      </c>
      <c r="D23" s="43">
        <v>0</v>
      </c>
      <c r="E23" s="43">
        <v>9471</v>
      </c>
      <c r="F23" s="18"/>
      <c r="G23" s="46"/>
    </row>
    <row r="24" spans="1:7" ht="12.75">
      <c r="A24" s="10" t="s">
        <v>986</v>
      </c>
      <c r="B24" s="10" t="s">
        <v>19</v>
      </c>
      <c r="C24" s="43">
        <v>9383</v>
      </c>
      <c r="D24" s="43">
        <v>196</v>
      </c>
      <c r="E24" s="43">
        <v>9187</v>
      </c>
      <c r="F24" s="43"/>
      <c r="G24" s="46"/>
    </row>
    <row r="25" spans="1:7" ht="12.75">
      <c r="A25" s="10" t="s">
        <v>998</v>
      </c>
      <c r="B25" s="10" t="s">
        <v>20</v>
      </c>
      <c r="C25" s="43">
        <v>8000</v>
      </c>
      <c r="D25" s="43">
        <v>0</v>
      </c>
      <c r="E25" s="43">
        <v>8000</v>
      </c>
      <c r="F25" s="18"/>
      <c r="G25" s="46"/>
    </row>
    <row r="26" spans="1:7" ht="12.75">
      <c r="A26" s="10" t="s">
        <v>488</v>
      </c>
      <c r="B26" s="10" t="s">
        <v>11</v>
      </c>
      <c r="C26" s="43">
        <v>7370</v>
      </c>
      <c r="D26" s="43">
        <v>0</v>
      </c>
      <c r="E26" s="43">
        <v>7370</v>
      </c>
      <c r="F26" s="18"/>
      <c r="G26" s="46"/>
    </row>
    <row r="27" spans="1:5" ht="12.75">
      <c r="A27" s="11" t="s">
        <v>1715</v>
      </c>
      <c r="B27" s="10"/>
      <c r="C27" s="38">
        <f>SUM(C7:C26)</f>
        <v>977390</v>
      </c>
      <c r="D27" s="39">
        <f>SUM(D7:D26)</f>
        <v>907493</v>
      </c>
      <c r="E27" s="39">
        <f>SUM(E7:E26)</f>
        <v>69897</v>
      </c>
    </row>
    <row r="28" spans="1:5" ht="12.75">
      <c r="A28" s="35" t="s">
        <v>30</v>
      </c>
      <c r="C28" s="39">
        <f>office_ytd!F29</f>
        <v>1147993</v>
      </c>
      <c r="D28" s="39">
        <f>office_ytd!G29</f>
        <v>1050769</v>
      </c>
      <c r="E28" s="39">
        <f>office_ytd!H29</f>
        <v>97224</v>
      </c>
    </row>
    <row r="29" spans="1:5" ht="12.75">
      <c r="A29" s="35" t="s">
        <v>1716</v>
      </c>
      <c r="C29" s="36">
        <f>C27/C28</f>
        <v>0.8513902088253151</v>
      </c>
      <c r="D29" s="36">
        <f>D27/D28</f>
        <v>0.8636465293513608</v>
      </c>
      <c r="E29" s="36">
        <f>E27/E28</f>
        <v>0.7189274253270798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2010</v>
      </c>
    </row>
    <row r="2" ht="15.75">
      <c r="A2" s="42" t="s">
        <v>1714</v>
      </c>
    </row>
    <row r="3" ht="12.75">
      <c r="A3" s="5" t="str">
        <f>office!A2</f>
        <v>Source:  New Jersey Department of Community Affairs, 5/10/10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1720</v>
      </c>
      <c r="B7" s="10" t="s">
        <v>18</v>
      </c>
      <c r="C7" s="43">
        <v>46005</v>
      </c>
      <c r="D7" s="43">
        <v>46005</v>
      </c>
      <c r="E7" s="43">
        <v>0</v>
      </c>
      <c r="F7" s="18"/>
      <c r="G7">
        <v>1</v>
      </c>
    </row>
    <row r="8" spans="1:7" ht="12.75">
      <c r="A8" s="10" t="s">
        <v>782</v>
      </c>
      <c r="B8" s="10" t="s">
        <v>16</v>
      </c>
      <c r="C8" s="43">
        <v>22136</v>
      </c>
      <c r="D8" s="43">
        <v>22136</v>
      </c>
      <c r="E8" s="43">
        <v>0</v>
      </c>
      <c r="F8" s="18"/>
      <c r="G8">
        <v>2</v>
      </c>
    </row>
    <row r="9" spans="1:7" ht="12.75">
      <c r="A9" s="10" t="s">
        <v>509</v>
      </c>
      <c r="B9" s="10" t="s">
        <v>11</v>
      </c>
      <c r="C9" s="43">
        <v>14928</v>
      </c>
      <c r="D9" s="43">
        <v>14928</v>
      </c>
      <c r="E9" s="43">
        <v>0</v>
      </c>
      <c r="F9" s="18"/>
      <c r="G9">
        <v>3</v>
      </c>
    </row>
    <row r="10" spans="1:7" ht="12.75">
      <c r="A10" s="10" t="s">
        <v>1357</v>
      </c>
      <c r="B10" s="10" t="s">
        <v>22</v>
      </c>
      <c r="C10" s="43">
        <v>14838</v>
      </c>
      <c r="D10" s="43">
        <v>14838</v>
      </c>
      <c r="E10" s="43">
        <v>0</v>
      </c>
      <c r="F10" s="18"/>
      <c r="G10">
        <v>4</v>
      </c>
    </row>
    <row r="11" spans="1:7" ht="12.75">
      <c r="A11" s="10" t="s">
        <v>1210</v>
      </c>
      <c r="B11" s="10" t="s">
        <v>21</v>
      </c>
      <c r="C11" s="43">
        <v>14178</v>
      </c>
      <c r="D11" s="43">
        <v>14178</v>
      </c>
      <c r="E11" s="43">
        <v>0</v>
      </c>
      <c r="F11" s="18"/>
      <c r="G11">
        <v>5</v>
      </c>
    </row>
    <row r="12" spans="1:7" ht="12.75">
      <c r="A12" s="10" t="s">
        <v>670</v>
      </c>
      <c r="B12" s="10" t="s">
        <v>14</v>
      </c>
      <c r="C12" s="43">
        <v>13142</v>
      </c>
      <c r="D12" s="43">
        <v>13142</v>
      </c>
      <c r="E12" s="43">
        <v>0</v>
      </c>
      <c r="F12" s="18"/>
      <c r="G12">
        <v>6</v>
      </c>
    </row>
    <row r="13" spans="1:7" ht="12.75">
      <c r="A13" s="10" t="s">
        <v>144</v>
      </c>
      <c r="B13" s="10" t="s">
        <v>9</v>
      </c>
      <c r="C13" s="43">
        <v>9684</v>
      </c>
      <c r="D13" s="43">
        <v>9684</v>
      </c>
      <c r="E13" s="43">
        <v>0</v>
      </c>
      <c r="F13" s="18"/>
      <c r="G13">
        <v>7</v>
      </c>
    </row>
    <row r="14" spans="1:7" ht="12.75">
      <c r="A14" s="10" t="s">
        <v>1718</v>
      </c>
      <c r="B14" s="10" t="s">
        <v>22</v>
      </c>
      <c r="C14" s="43">
        <v>9471</v>
      </c>
      <c r="D14" s="43">
        <v>0</v>
      </c>
      <c r="E14" s="43">
        <v>9471</v>
      </c>
      <c r="F14" s="18"/>
      <c r="G14">
        <v>8</v>
      </c>
    </row>
    <row r="15" spans="1:7" ht="12.75">
      <c r="A15" s="10" t="s">
        <v>1132</v>
      </c>
      <c r="B15" s="10" t="s">
        <v>20</v>
      </c>
      <c r="C15" s="43">
        <v>9183</v>
      </c>
      <c r="D15" s="43">
        <v>9183</v>
      </c>
      <c r="E15" s="43">
        <v>0</v>
      </c>
      <c r="F15" s="18"/>
      <c r="G15">
        <v>9</v>
      </c>
    </row>
    <row r="16" spans="1:7" ht="12.75">
      <c r="A16" s="10" t="s">
        <v>1360</v>
      </c>
      <c r="B16" s="10" t="s">
        <v>23</v>
      </c>
      <c r="C16" s="43">
        <v>5600</v>
      </c>
      <c r="D16" s="43">
        <v>5600</v>
      </c>
      <c r="E16" s="43">
        <v>0</v>
      </c>
      <c r="F16" s="18"/>
      <c r="G16">
        <v>10</v>
      </c>
    </row>
    <row r="17" spans="1:7" ht="12.75">
      <c r="A17" s="10" t="s">
        <v>735</v>
      </c>
      <c r="B17" s="10" t="s">
        <v>15</v>
      </c>
      <c r="C17" s="43">
        <v>4769</v>
      </c>
      <c r="D17" s="43">
        <v>4769</v>
      </c>
      <c r="E17" s="43">
        <v>0</v>
      </c>
      <c r="F17" s="18"/>
      <c r="G17">
        <v>11</v>
      </c>
    </row>
    <row r="18" spans="1:7" ht="12.75">
      <c r="A18" s="10" t="s">
        <v>1079</v>
      </c>
      <c r="B18" s="10" t="s">
        <v>20</v>
      </c>
      <c r="C18" s="43">
        <v>4606</v>
      </c>
      <c r="D18" s="43">
        <v>3304</v>
      </c>
      <c r="E18" s="43">
        <v>1302</v>
      </c>
      <c r="F18" s="28"/>
      <c r="G18">
        <v>12</v>
      </c>
    </row>
    <row r="19" spans="1:7" ht="12.75">
      <c r="A19" s="10" t="s">
        <v>761</v>
      </c>
      <c r="B19" s="10" t="s">
        <v>15</v>
      </c>
      <c r="C19" s="43">
        <v>4525</v>
      </c>
      <c r="D19" s="43">
        <v>4525</v>
      </c>
      <c r="E19" s="43">
        <v>0</v>
      </c>
      <c r="F19" s="18"/>
      <c r="G19">
        <v>13</v>
      </c>
    </row>
    <row r="20" spans="1:7" ht="12.75">
      <c r="A20" s="10" t="s">
        <v>948</v>
      </c>
      <c r="B20" s="10" t="s">
        <v>19</v>
      </c>
      <c r="C20" s="43">
        <v>3844</v>
      </c>
      <c r="D20" s="43">
        <v>3844</v>
      </c>
      <c r="E20" s="43">
        <v>0</v>
      </c>
      <c r="F20" s="18"/>
      <c r="G20">
        <v>14</v>
      </c>
    </row>
    <row r="21" spans="1:7" ht="12.75">
      <c r="A21" s="10" t="s">
        <v>476</v>
      </c>
      <c r="B21" s="10" t="s">
        <v>11</v>
      </c>
      <c r="C21" s="43">
        <v>3600</v>
      </c>
      <c r="D21" s="43">
        <v>3600</v>
      </c>
      <c r="E21" s="43">
        <v>0</v>
      </c>
      <c r="F21" s="18"/>
      <c r="G21">
        <v>15</v>
      </c>
    </row>
    <row r="22" spans="1:7" ht="12.75">
      <c r="A22" s="10" t="s">
        <v>243</v>
      </c>
      <c r="B22" s="10" t="s">
        <v>9</v>
      </c>
      <c r="C22" s="43">
        <v>3430</v>
      </c>
      <c r="D22" s="43">
        <v>3430</v>
      </c>
      <c r="E22" s="43">
        <v>0</v>
      </c>
      <c r="F22" s="18"/>
      <c r="G22">
        <v>16</v>
      </c>
    </row>
    <row r="23" spans="1:7" ht="12.75">
      <c r="A23" s="10" t="s">
        <v>1628</v>
      </c>
      <c r="B23" s="10" t="s">
        <v>27</v>
      </c>
      <c r="C23" s="43">
        <v>3032</v>
      </c>
      <c r="D23" s="43">
        <v>3032</v>
      </c>
      <c r="E23" s="43">
        <v>0</v>
      </c>
      <c r="F23" s="43"/>
      <c r="G23">
        <v>17</v>
      </c>
    </row>
    <row r="24" spans="1:7" ht="12.75">
      <c r="A24" s="10" t="s">
        <v>1168</v>
      </c>
      <c r="B24" s="10" t="s">
        <v>21</v>
      </c>
      <c r="C24" s="43">
        <v>2393</v>
      </c>
      <c r="D24" s="43">
        <v>0</v>
      </c>
      <c r="E24" s="43">
        <v>2393</v>
      </c>
      <c r="F24" s="18"/>
      <c r="G24">
        <v>18</v>
      </c>
    </row>
    <row r="25" spans="1:7" ht="12.75">
      <c r="A25" s="10" t="s">
        <v>1278</v>
      </c>
      <c r="B25" s="10" t="s">
        <v>22</v>
      </c>
      <c r="C25" s="43">
        <v>2125</v>
      </c>
      <c r="D25" s="43">
        <v>2125</v>
      </c>
      <c r="E25" s="43">
        <v>0</v>
      </c>
      <c r="F25" s="28"/>
      <c r="G25">
        <v>19</v>
      </c>
    </row>
    <row r="26" spans="1:7" ht="12.75">
      <c r="A26" s="10" t="s">
        <v>912</v>
      </c>
      <c r="B26" s="10" t="s">
        <v>18</v>
      </c>
      <c r="C26" s="43">
        <v>1835</v>
      </c>
      <c r="D26" s="43">
        <v>1180</v>
      </c>
      <c r="E26" s="43">
        <v>655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193324</v>
      </c>
      <c r="D27" s="39">
        <f>SUM(D7:D26)</f>
        <v>179503</v>
      </c>
      <c r="E27" s="39">
        <f>SUM(E7:E26)</f>
        <v>13821</v>
      </c>
    </row>
    <row r="28" spans="1:5" ht="12.75">
      <c r="A28" s="35" t="s">
        <v>30</v>
      </c>
      <c r="C28" s="39">
        <f>office!F29</f>
        <v>271149</v>
      </c>
      <c r="D28" s="39">
        <f>office!G29</f>
        <v>255088</v>
      </c>
      <c r="E28" s="39">
        <f>office!H29</f>
        <v>16061</v>
      </c>
    </row>
    <row r="29" spans="1:5" ht="12.75">
      <c r="A29" s="35" t="s">
        <v>1716</v>
      </c>
      <c r="C29" s="36">
        <f>C27/C28</f>
        <v>0.7129806858959465</v>
      </c>
      <c r="D29" s="36">
        <f>D27/D28</f>
        <v>0.7036904911246314</v>
      </c>
      <c r="E29" s="36">
        <f>E27/E28</f>
        <v>0.8605317228067991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5/10/10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31375</v>
      </c>
      <c r="G7" s="40">
        <f>SUM(G31:G53)</f>
        <v>29800</v>
      </c>
      <c r="H7" s="40">
        <f>SUM(H31:H53)</f>
        <v>1575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22215</v>
      </c>
      <c r="G8" s="40">
        <f>SUM(G54:G123)</f>
        <v>17309</v>
      </c>
      <c r="H8" s="40">
        <f>SUM(H54:H123)</f>
        <v>4906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376</v>
      </c>
      <c r="G9" s="40">
        <f>SUM(G124:G163)</f>
        <v>376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36709</v>
      </c>
      <c r="G10" s="40">
        <f>SUM(G164:G200)</f>
        <v>25129</v>
      </c>
      <c r="H10" s="40">
        <f>SUM(H164:H200)</f>
        <v>11580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5340</v>
      </c>
      <c r="G11" s="40">
        <f>SUM(G201:G216)</f>
        <v>5340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34830</v>
      </c>
      <c r="G13" s="40">
        <f>SUM(G231:G252)</f>
        <v>13142</v>
      </c>
      <c r="H13" s="40">
        <f>SUM(H231:H252)</f>
        <v>21688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54531</v>
      </c>
      <c r="G14" s="40">
        <f>SUM(G253:G276)</f>
        <v>54526</v>
      </c>
      <c r="H14" s="40">
        <f>SUM(H253:H276)</f>
        <v>5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32136</v>
      </c>
      <c r="G15" s="40">
        <f>SUM(G277:G288)</f>
        <v>32136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192</v>
      </c>
      <c r="G16" s="40">
        <f>SUM(G289:G314)</f>
        <v>192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75225</v>
      </c>
      <c r="G17" s="40">
        <f>SUM(G315:G327)</f>
        <v>71754</v>
      </c>
      <c r="H17" s="40">
        <f>SUM(H315:H327)</f>
        <v>3471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647651</v>
      </c>
      <c r="G18" s="40">
        <f>SUM(G328:G352)</f>
        <v>637044</v>
      </c>
      <c r="H18" s="40">
        <f>SUM(H328:H352)</f>
        <v>10607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37238</v>
      </c>
      <c r="G19" s="40">
        <f>SUM(G353:G405)</f>
        <v>16159</v>
      </c>
      <c r="H19" s="40">
        <f>SUM(H353:H405)</f>
        <v>21079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26678</v>
      </c>
      <c r="G20" s="40">
        <f>SUM(G406:G444)</f>
        <v>20190</v>
      </c>
      <c r="H20" s="40">
        <f>SUM(H406:H444)</f>
        <v>6488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31229</v>
      </c>
      <c r="G21" s="40">
        <f>SUM(G445:G477)</f>
        <v>21328</v>
      </c>
      <c r="H21" s="40">
        <f>SUM(H445:H477)</f>
        <v>9901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7228</v>
      </c>
      <c r="G22" s="40">
        <f>SUM(G478:G493)</f>
        <v>6784</v>
      </c>
      <c r="H22" s="40">
        <f>SUM(H478:H493)</f>
        <v>444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2</v>
      </c>
      <c r="G23" s="40">
        <f>SUM(G494:G508)</f>
        <v>2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19530</v>
      </c>
      <c r="G24" s="40">
        <f>SUM(G509:G529)</f>
        <v>16801</v>
      </c>
      <c r="H24" s="40">
        <f>SUM(H509:H529)</f>
        <v>2729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6145</v>
      </c>
      <c r="G25" s="40">
        <f>SUM(G530:G553)</f>
        <v>5170</v>
      </c>
      <c r="H25" s="40">
        <f>SUM(H530:H553)</f>
        <v>975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5817</v>
      </c>
      <c r="G26" s="40">
        <f>SUM(G554:G574)</f>
        <v>4041</v>
      </c>
      <c r="H26" s="40">
        <f>SUM(H554:H574)</f>
        <v>1776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73545</v>
      </c>
      <c r="G28" s="40">
        <f>G598</f>
        <v>73545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1147993</v>
      </c>
      <c r="G29" s="40">
        <f>SUM(G7:G28)</f>
        <v>1050769</v>
      </c>
      <c r="H29" s="40">
        <f>SUM(H7:H28)</f>
        <v>97224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20100407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20100407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20100407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20100407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20100407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20100407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20100407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29800</v>
      </c>
      <c r="G38" s="43">
        <v>29800</v>
      </c>
      <c r="H38" s="43">
        <v>0</v>
      </c>
      <c r="I38" s="43"/>
      <c r="J38" s="46">
        <v>20100510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20100407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20100407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1575</v>
      </c>
      <c r="G41" s="43">
        <v>0</v>
      </c>
      <c r="H41" s="43">
        <v>1575</v>
      </c>
      <c r="I41" s="18"/>
      <c r="J41" s="46">
        <v>20100407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20100407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20100407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28" t="s">
        <v>1723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20100407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20100407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20100407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20100407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20100407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20100510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20100407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20100510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20100407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20100407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20100407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20100407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20100510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20100510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20100407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20100510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20100407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6">
        <v>20100510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20100510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20100407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20100407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20100407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9884</v>
      </c>
      <c r="G68" s="43">
        <v>9684</v>
      </c>
      <c r="H68" s="43">
        <v>200</v>
      </c>
      <c r="I68" s="18"/>
      <c r="J68" s="46">
        <v>20100407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20100407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20100407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20100407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20100407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20100510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20100407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20100510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6">
        <v>20100407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20100510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20100510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20100407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20100407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20100407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20100407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20100407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20100510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20100407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4195</v>
      </c>
      <c r="G87" s="43">
        <v>4195</v>
      </c>
      <c r="H87" s="43">
        <v>0</v>
      </c>
      <c r="I87" s="18"/>
      <c r="J87" s="46">
        <v>20100407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20100407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6</v>
      </c>
      <c r="G89" s="43">
        <v>0</v>
      </c>
      <c r="H89" s="43">
        <v>6</v>
      </c>
      <c r="I89" s="18"/>
      <c r="J89" s="46">
        <v>20100407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20100510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20100510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20100407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20100407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20100407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20100407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20100510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20100407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2900</v>
      </c>
      <c r="G98" s="43">
        <v>0</v>
      </c>
      <c r="H98" s="43">
        <v>2900</v>
      </c>
      <c r="I98" s="18"/>
      <c r="J98" s="46">
        <v>20100407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20100407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20100510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3430</v>
      </c>
      <c r="G101" s="43">
        <v>3430</v>
      </c>
      <c r="H101" s="43">
        <v>0</v>
      </c>
      <c r="I101" s="18"/>
      <c r="J101" s="46">
        <v>20100510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20100407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20100510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20100510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20100407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20100510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20100407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20100407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20100407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20100407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20100407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20100510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20100407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20100407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20100407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6">
        <v>20100407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20100407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20100407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20100510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20100510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20100510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20100407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20100407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6">
        <v>20100407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20100407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20100407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20100407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20100407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20100510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20100407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20100510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20100510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20100407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20100510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20100510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20100510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28" t="s">
        <v>1723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20100407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20100407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20100407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20100510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20100510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20100510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20100510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20100407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20100407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20100407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20100407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20100407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20100510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20100407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20100510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20100510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20100510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20100407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20100407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20100407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20100407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20100407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20100407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6">
        <v>20100407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20100407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20100510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20100407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20100407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20100407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20100407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6">
        <v>20100407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20100407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20100510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5932</v>
      </c>
      <c r="G172" s="43">
        <v>3082</v>
      </c>
      <c r="H172" s="43">
        <v>2850</v>
      </c>
      <c r="I172" s="18"/>
      <c r="J172" s="46">
        <v>20100407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20100407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20100510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20100407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6">
        <v>20100407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3579</v>
      </c>
      <c r="G177" s="43">
        <v>3519</v>
      </c>
      <c r="H177" s="43">
        <v>60</v>
      </c>
      <c r="I177" s="43"/>
      <c r="J177" s="28" t="s">
        <v>1723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20100510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4190</v>
      </c>
      <c r="G179" s="43">
        <v>3600</v>
      </c>
      <c r="H179" s="43">
        <v>590</v>
      </c>
      <c r="I179" s="18"/>
      <c r="J179" s="46">
        <v>20100407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20100510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20100407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20100407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6">
        <v>20100510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20100510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20100510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20100407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20100407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20100407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20100510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14928</v>
      </c>
      <c r="G190" s="43">
        <v>14928</v>
      </c>
      <c r="H190" s="43">
        <v>0</v>
      </c>
      <c r="I190" s="18"/>
      <c r="J190" s="46">
        <v>20100407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20100510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20100407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20100407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20100510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20100510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20100510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20100407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20100308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20100510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20100407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20100510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20100407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20100407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20100407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20100407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20100407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20100407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46">
        <v>20100407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20100407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20100407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20100510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20100407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20100407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20100407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20100407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20100407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20100510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20100510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20100407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20100510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20100407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20100407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20100510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20100407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20100510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20100407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20100407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20100510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6">
        <v>20100510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20100407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20100510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20100407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20100407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20100407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20100510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20100510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20100510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20100510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20100407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20100407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20100510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20100510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25142</v>
      </c>
      <c r="G244" s="43">
        <v>13142</v>
      </c>
      <c r="H244" s="43">
        <v>12000</v>
      </c>
      <c r="I244" s="18"/>
      <c r="J244" s="46">
        <v>20100510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20100510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20100510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28" t="s">
        <v>1723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20100510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20100407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20100407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20100510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20100407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46">
        <v>20100407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6">
        <v>20100510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20100407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20100407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20100510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20100510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20100407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0</v>
      </c>
      <c r="H260" s="43">
        <v>1</v>
      </c>
      <c r="I260" s="18"/>
      <c r="J260" s="46">
        <v>20100510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20100407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20100510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20100510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20100510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20100510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20100407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20100510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20100510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20100407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20100407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20100407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20100407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20100407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20100407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35084</v>
      </c>
      <c r="G275" s="43">
        <v>35084</v>
      </c>
      <c r="H275" s="43">
        <v>0</v>
      </c>
      <c r="I275" s="18"/>
      <c r="J275" s="46">
        <v>20100407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20100407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20100407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20100407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20100407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20100510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6">
        <v>20100407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20100510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20100407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20100407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20100407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20100510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20100407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20100407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20100407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20100407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20100407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20100407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20100407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20100510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20100407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20100510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46">
        <v>20100510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20100407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20100407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20100407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20100510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20100407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20100407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20100407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20100407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20100407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20100407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20100407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20100407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20100510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20100407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20100407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20100407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480</v>
      </c>
      <c r="G315" s="43">
        <v>0</v>
      </c>
      <c r="H315" s="43">
        <v>480</v>
      </c>
      <c r="I315" s="18"/>
      <c r="J315" s="46">
        <v>20100407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20100407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9936</v>
      </c>
      <c r="G317" s="43">
        <v>7600</v>
      </c>
      <c r="H317" s="43">
        <v>2336</v>
      </c>
      <c r="I317" s="18"/>
      <c r="J317" s="46">
        <v>20100510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20100407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20100407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20100510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20100407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20100510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20100407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28" t="s">
        <v>1723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6">
        <v>20100510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1835</v>
      </c>
      <c r="G327" s="43">
        <v>1180</v>
      </c>
      <c r="H327" s="43">
        <v>655</v>
      </c>
      <c r="I327" s="18"/>
      <c r="J327" s="46">
        <v>20100510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20100407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20100510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20100510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20100407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20100510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20100407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20100407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20100407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20100407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20100510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20100407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20100407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6">
        <v>20100407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20100407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20100407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6">
        <v>20100510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4400</v>
      </c>
      <c r="G345" s="43">
        <v>4400</v>
      </c>
      <c r="H345" s="43">
        <v>0</v>
      </c>
      <c r="I345" s="18"/>
      <c r="J345" s="46">
        <v>20100407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20100407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20100510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20100407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1420</v>
      </c>
      <c r="G349" s="43">
        <v>0</v>
      </c>
      <c r="H349" s="43">
        <v>1420</v>
      </c>
      <c r="I349" s="18"/>
      <c r="J349" s="46">
        <v>20100407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20100407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20100407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6">
        <v>20100407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20100407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20100510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20100510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8000</v>
      </c>
      <c r="G356" s="43">
        <v>0</v>
      </c>
      <c r="H356" s="43">
        <v>8000</v>
      </c>
      <c r="I356" s="18"/>
      <c r="J356" s="46">
        <v>20100407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20100407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20100407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20100407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20100407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20100407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20100407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20100407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20100407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20100407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20100407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20100407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46">
        <v>20100407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20100407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20100510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20100510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20100407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20100407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20100510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20100510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20100407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20100407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20100407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20100407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20100407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20100510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20100407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4606</v>
      </c>
      <c r="G383" s="43">
        <v>3304</v>
      </c>
      <c r="H383" s="43">
        <v>1302</v>
      </c>
      <c r="I383" s="18"/>
      <c r="J383" s="46">
        <v>20100407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20100510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20100407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20100510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20100510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20100407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20100407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20100407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20100407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20100407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20100407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20100407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20100510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20100407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20100407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20100407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132</v>
      </c>
      <c r="G400" s="43">
        <v>0</v>
      </c>
      <c r="H400" s="43">
        <v>132</v>
      </c>
      <c r="I400" s="18"/>
      <c r="J400" s="46">
        <v>20100407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12855</v>
      </c>
      <c r="G401" s="43">
        <v>12855</v>
      </c>
      <c r="H401" s="43">
        <v>0</v>
      </c>
      <c r="I401" s="18"/>
      <c r="J401" s="46">
        <v>20100407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20100407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20100407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11645</v>
      </c>
      <c r="G404" s="43">
        <v>0</v>
      </c>
      <c r="H404" s="43">
        <v>11645</v>
      </c>
      <c r="I404" s="43"/>
      <c r="J404" s="46">
        <v>20100407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20100407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20100510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20100407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20100407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20100510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20100510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20100510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20100407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2393</v>
      </c>
      <c r="G413" s="43">
        <v>0</v>
      </c>
      <c r="H413" s="43">
        <v>2393</v>
      </c>
      <c r="I413" s="18"/>
      <c r="J413" s="46">
        <v>20100407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6">
        <v>20100407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20100407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20100407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20100510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20100407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20100510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20100407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20100407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20100510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20100407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20100407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20100407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14178</v>
      </c>
      <c r="G427" s="43">
        <v>14178</v>
      </c>
      <c r="H427" s="43">
        <v>0</v>
      </c>
      <c r="I427" s="18"/>
      <c r="J427" s="46">
        <v>20100407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20100510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20100407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20100407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20100510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20100407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20100407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20100407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6">
        <v>20100407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46">
        <v>20100510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20100407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20100407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20100407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20100407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20100407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20100407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20100407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20100407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20100407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6">
        <v>20100407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20100407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20100407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46">
        <v>20100407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2125</v>
      </c>
      <c r="G450" s="43">
        <v>2125</v>
      </c>
      <c r="H450" s="43">
        <v>0</v>
      </c>
      <c r="I450" s="18"/>
      <c r="J450" s="46">
        <v>20100407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9471</v>
      </c>
      <c r="G451" s="43">
        <v>0</v>
      </c>
      <c r="H451" s="43">
        <v>9471</v>
      </c>
      <c r="I451" s="18"/>
      <c r="J451" s="46">
        <v>20100510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20100407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20100407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20100407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3710</v>
      </c>
      <c r="G455" s="43">
        <v>3710</v>
      </c>
      <c r="H455" s="43">
        <v>0</v>
      </c>
      <c r="I455" s="18"/>
      <c r="J455" s="46">
        <v>20100407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20100510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6">
        <v>20100510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20100407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20100510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20100510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20100510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20100407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20100407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20100510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20100407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20100407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20100407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6">
        <v>20100407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20100407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20100407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</v>
      </c>
      <c r="G474" s="43">
        <v>0</v>
      </c>
      <c r="H474" s="43">
        <v>1</v>
      </c>
      <c r="I474" s="18"/>
      <c r="J474" s="46">
        <v>20100407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20100407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20100407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20100407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20100407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20100510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163</v>
      </c>
      <c r="G481" s="43">
        <v>0</v>
      </c>
      <c r="H481" s="43">
        <v>163</v>
      </c>
      <c r="I481" s="18"/>
      <c r="J481" s="46">
        <v>20100407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20100407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20100407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20100510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6">
        <v>20100510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20100510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20100407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20100510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6">
        <v>20100407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20100510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20100407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20100510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20100407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20100407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20100407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6">
        <v>20100407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20100510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20100407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20100510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20100407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46">
        <v>20100407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20100407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6">
        <v>20100407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20100407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20100510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20100407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20100510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16801</v>
      </c>
      <c r="G516" s="43">
        <v>16801</v>
      </c>
      <c r="H516" s="43">
        <v>0</v>
      </c>
      <c r="I516" s="18"/>
      <c r="J516" s="46">
        <v>20100510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20100407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20100510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20100407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20100510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6">
        <v>20100510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20100510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46">
        <v>20100510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20100407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20100407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20100510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20100510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20100510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20100407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6">
        <v>20100407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20100510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20100407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20100407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20100510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20100407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20100510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20100407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20100407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20100407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20100510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20100407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20100407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20100510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20100510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20100407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975</v>
      </c>
      <c r="G551" s="43">
        <v>0</v>
      </c>
      <c r="H551" s="43">
        <v>975</v>
      </c>
      <c r="I551" s="43"/>
      <c r="J551" s="46">
        <v>20100407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6">
        <v>20100407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20100407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6">
        <v>20100510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20100510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20100407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20100308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20100407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20100407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20100407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20100407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20100407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20100510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20100407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</v>
      </c>
      <c r="G572" s="43">
        <v>1</v>
      </c>
      <c r="H572" s="43">
        <v>0</v>
      </c>
      <c r="I572" s="18"/>
      <c r="J572" s="46">
        <v>20100407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6">
        <v>20100510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28" t="s">
        <v>1723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20100407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20100510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20100407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20100407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1</v>
      </c>
      <c r="H581" s="43">
        <v>0</v>
      </c>
      <c r="I581" s="18"/>
      <c r="J581" s="46">
        <v>20100407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20100407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20100510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20100407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20100407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20100407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20100407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20100407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20100510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20100407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20100407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73545</v>
      </c>
      <c r="G598" s="43">
        <v>73545</v>
      </c>
      <c r="H598" s="43">
        <v>0</v>
      </c>
      <c r="I598" s="37"/>
      <c r="J598" s="46">
        <v>20100407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14417</v>
      </c>
      <c r="G8" s="40">
        <f>SUM(G54:G123)</f>
        <v>13114</v>
      </c>
      <c r="H8" s="40">
        <f>SUM(H54:H123)</f>
        <v>1303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376</v>
      </c>
      <c r="G9" s="40">
        <f>SUM(G124:G163)</f>
        <v>376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19042</v>
      </c>
      <c r="G10" s="40">
        <f>SUM(G164:G200)</f>
        <v>18528</v>
      </c>
      <c r="H10" s="40">
        <f>SUM(H164:H200)</f>
        <v>514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13142</v>
      </c>
      <c r="G13" s="40">
        <f>SUM(G231:G252)</f>
        <v>13142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9294</v>
      </c>
      <c r="G14" s="40">
        <f>SUM(G253:G276)</f>
        <v>9294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22136</v>
      </c>
      <c r="G15" s="40">
        <f>SUM(G277:G288)</f>
        <v>22136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47840</v>
      </c>
      <c r="G17" s="40">
        <f>SUM(G315:G327)</f>
        <v>47185</v>
      </c>
      <c r="H17" s="40">
        <f>SUM(H315:H327)</f>
        <v>655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3942</v>
      </c>
      <c r="G18" s="40">
        <f>SUM(G328:G352)</f>
        <v>3844</v>
      </c>
      <c r="H18" s="40">
        <f>SUM(H328:H352)</f>
        <v>98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13921</v>
      </c>
      <c r="G19" s="40">
        <f>SUM(G353:G405)</f>
        <v>12487</v>
      </c>
      <c r="H19" s="40">
        <f>SUM(H353:H405)</f>
        <v>1434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16571</v>
      </c>
      <c r="G20" s="40">
        <f>SUM(G406:G444)</f>
        <v>14178</v>
      </c>
      <c r="H20" s="40">
        <f>SUM(H406:H444)</f>
        <v>2393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27090</v>
      </c>
      <c r="G21" s="40">
        <f>SUM(G445:G477)</f>
        <v>17618</v>
      </c>
      <c r="H21" s="40">
        <f>SUM(H445:H477)</f>
        <v>9472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5600</v>
      </c>
      <c r="G22" s="40">
        <f>SUM(G478:G493)</f>
        <v>5600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193</v>
      </c>
      <c r="G24" s="40">
        <f>SUM(G509:G529)</f>
        <v>1</v>
      </c>
      <c r="H24" s="40">
        <f>SUM(H509:H529)</f>
        <v>192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4040</v>
      </c>
      <c r="G26" s="40">
        <f>SUM(G554:G574)</f>
        <v>4040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73545</v>
      </c>
      <c r="G28" s="40">
        <f>G598</f>
        <v>73545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271149</v>
      </c>
      <c r="G29" s="40">
        <f>SUM(G7:G28)</f>
        <v>255088</v>
      </c>
      <c r="H29" s="40">
        <f>SUM(H7:H28)</f>
        <v>16061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20100407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20100407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20100407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20100407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20100407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20100407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20100407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46">
        <v>20100510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20100407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20100407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46">
        <v>20100407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20100407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20100407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 t="s">
        <v>1722</v>
      </c>
      <c r="G44" s="43" t="s">
        <v>1722</v>
      </c>
      <c r="H44" s="43" t="s">
        <v>1722</v>
      </c>
      <c r="I44" s="18"/>
      <c r="J44" s="28" t="s">
        <v>1722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20100407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20100407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20100407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20100407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20100407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20100510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20100407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20100510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20100407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20100407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20100407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20100407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20100510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20100510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20100407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20100510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20100407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6">
        <v>20100510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20100510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20100407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20100407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20100407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9684</v>
      </c>
      <c r="G68" s="43">
        <v>9684</v>
      </c>
      <c r="H68" s="43">
        <v>0</v>
      </c>
      <c r="I68" s="18"/>
      <c r="J68" s="46">
        <v>20100407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20100407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20100407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20100407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20100407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20100510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20100407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20100510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6">
        <v>20100407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20100510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20100510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20100407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20100407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20100407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20100407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20100407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20100510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20100407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20100407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20100407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3</v>
      </c>
      <c r="G89" s="43">
        <v>0</v>
      </c>
      <c r="H89" s="43">
        <v>3</v>
      </c>
      <c r="I89" s="18"/>
      <c r="J89" s="46">
        <v>20100407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20100510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20100510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20100407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20100407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20100407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20100407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20100510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20100407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20100407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20100407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20100510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3430</v>
      </c>
      <c r="G101" s="43">
        <v>3430</v>
      </c>
      <c r="H101" s="43">
        <v>0</v>
      </c>
      <c r="I101" s="18"/>
      <c r="J101" s="46">
        <v>20100510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20100407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20100510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20100510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20100407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20100510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20100407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20100407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20100407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20100407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20100407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20100510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20100407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20100407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20100407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20100407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20100407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20100407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20100510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20100510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20100510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20100407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20100407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6">
        <v>20100407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20100407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20100407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20100407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20100407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20100510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20100407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20100510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20100510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20100407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20100510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20100510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20100510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 t="s">
        <v>1722</v>
      </c>
      <c r="G137" s="43" t="s">
        <v>1722</v>
      </c>
      <c r="H137" s="43" t="s">
        <v>1722</v>
      </c>
      <c r="I137" s="18"/>
      <c r="J137" s="28" t="s">
        <v>1722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20100407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20100407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20100407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20100510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20100510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20100510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20100510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20100407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20100407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20100407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20100407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20100407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20100510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20100407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20100510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20100510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20100510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20100407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20100407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20100407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20100407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20100407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20100407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6">
        <v>20100407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20100407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20100510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20100407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20100407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20100407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20100407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20100407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20100407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20100510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46">
        <v>20100407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20100407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20100510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20100407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6">
        <v>20100407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 t="s">
        <v>1722</v>
      </c>
      <c r="G177" s="43" t="s">
        <v>1722</v>
      </c>
      <c r="H177" s="43" t="s">
        <v>1722</v>
      </c>
      <c r="I177" s="43"/>
      <c r="J177" s="28" t="s">
        <v>1722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20100510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3600</v>
      </c>
      <c r="G179" s="43">
        <v>3600</v>
      </c>
      <c r="H179" s="43">
        <v>0</v>
      </c>
      <c r="I179" s="18"/>
      <c r="J179" s="46">
        <v>20100407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20100510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20100407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20100407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20100510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20100510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20100510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20100407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20100407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20100407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20100510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14928</v>
      </c>
      <c r="G190" s="43">
        <v>14928</v>
      </c>
      <c r="H190" s="43">
        <v>0</v>
      </c>
      <c r="I190" s="18"/>
      <c r="J190" s="46">
        <v>20100407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20100510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20100407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20100407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20100510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20100510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20100510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20100407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20100308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20100510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20100407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20100510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20100407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20100407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20100407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20100407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20100407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20100407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20100407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20100407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20100407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20100510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20100407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20100407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20100407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20100407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20100407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20100510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20100510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20100407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20100510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20100407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20100407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20100510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20100407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20100510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20100407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20100407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20100510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6">
        <v>20100510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20100407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20100510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20100407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20100407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20100407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20100510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20100510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20100510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20100510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20100407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20100407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20100510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20100510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13142</v>
      </c>
      <c r="G244" s="43">
        <v>13142</v>
      </c>
      <c r="H244" s="43">
        <v>0</v>
      </c>
      <c r="I244" s="18"/>
      <c r="J244" s="46">
        <v>20100510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20100510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20100510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 t="s">
        <v>1722</v>
      </c>
      <c r="G247" s="43" t="s">
        <v>1722</v>
      </c>
      <c r="H247" s="43" t="s">
        <v>1722</v>
      </c>
      <c r="I247" s="18"/>
      <c r="J247" s="28" t="s">
        <v>1722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20100510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20100407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20100407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20100510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20100407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20100407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18"/>
      <c r="J254" s="46">
        <v>20100510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20100407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20100407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20100510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20100510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20100407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6">
        <v>20100510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20100407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20100510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20100510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20100510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20100510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20100407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20100510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20100510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20100407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20100407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20100407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20100407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20100407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20100407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4525</v>
      </c>
      <c r="G275" s="43">
        <v>4525</v>
      </c>
      <c r="H275" s="43">
        <v>0</v>
      </c>
      <c r="I275" s="18"/>
      <c r="J275" s="46">
        <v>20100407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20100407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20100407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20100407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20100407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20100510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22136</v>
      </c>
      <c r="G282" s="43">
        <v>22136</v>
      </c>
      <c r="H282" s="43">
        <v>0</v>
      </c>
      <c r="I282" s="18"/>
      <c r="J282" s="46">
        <v>20100407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20100510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20100407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20100407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20100407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20100510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20100407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20100407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20100407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20100407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20100407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20100407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20100407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20100510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20100407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20100510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20100510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20100407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20100407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20100407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20100510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20100407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20100407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20100407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20100407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20100407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20100407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20100407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20100407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20100510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20100407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20100407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20100407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20100407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20100407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46">
        <v>20100510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20100407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20100407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20100510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20100407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20100510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20100407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 t="s">
        <v>1722</v>
      </c>
      <c r="G325" s="43" t="s">
        <v>1722</v>
      </c>
      <c r="H325" s="43" t="s">
        <v>1722</v>
      </c>
      <c r="I325" s="18"/>
      <c r="J325" s="28" t="s">
        <v>1722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46005</v>
      </c>
      <c r="G326" s="43">
        <v>46005</v>
      </c>
      <c r="H326" s="43">
        <v>0</v>
      </c>
      <c r="I326" s="18"/>
      <c r="J326" s="46">
        <v>20100510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1835</v>
      </c>
      <c r="G327" s="43">
        <v>1180</v>
      </c>
      <c r="H327" s="43">
        <v>655</v>
      </c>
      <c r="I327" s="18"/>
      <c r="J327" s="46">
        <v>20100510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20100407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20100510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20100510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20100407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20100510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20100407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20100407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20100407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20100407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20100510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20100407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20100407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20100407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20100407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20100407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6">
        <v>20100510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6">
        <v>20100407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20100407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20100510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20100407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98</v>
      </c>
      <c r="G349" s="43">
        <v>0</v>
      </c>
      <c r="H349" s="43">
        <v>98</v>
      </c>
      <c r="I349" s="18"/>
      <c r="J349" s="46">
        <v>20100407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20100407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20100407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20100407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20100407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20100510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20100510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20100407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20100407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20100407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20100407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20100407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20100407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20100407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20100407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20100407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20100407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20100407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20100407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46">
        <v>20100407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20100407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20100510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20100510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20100407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20100407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20100510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20100510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20100407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20100407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20100407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20100407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20100407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20100510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20100407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4606</v>
      </c>
      <c r="G383" s="43">
        <v>3304</v>
      </c>
      <c r="H383" s="43">
        <v>1302</v>
      </c>
      <c r="I383" s="18"/>
      <c r="J383" s="46">
        <v>20100407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20100510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20100407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20100510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20100510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20100407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20100407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20100407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20100407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20100407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20100407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20100407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20100510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20100407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20100407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20100407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132</v>
      </c>
      <c r="G400" s="43">
        <v>0</v>
      </c>
      <c r="H400" s="43">
        <v>132</v>
      </c>
      <c r="I400" s="18"/>
      <c r="J400" s="46">
        <v>20100407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9183</v>
      </c>
      <c r="G401" s="43">
        <v>9183</v>
      </c>
      <c r="H401" s="43">
        <v>0</v>
      </c>
      <c r="I401" s="18"/>
      <c r="J401" s="46">
        <v>20100407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20100407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20100407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6">
        <v>20100407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20100407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20100510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20100407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20100407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20100510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20100510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20100510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20100407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2393</v>
      </c>
      <c r="G413" s="43">
        <v>0</v>
      </c>
      <c r="H413" s="43">
        <v>2393</v>
      </c>
      <c r="I413" s="18"/>
      <c r="J413" s="46">
        <v>20100407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20100407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20100407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20100407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20100510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20100407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20100510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20100407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20100407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20100510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20100407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20100407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20100407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14178</v>
      </c>
      <c r="G427" s="43">
        <v>14178</v>
      </c>
      <c r="H427" s="43">
        <v>0</v>
      </c>
      <c r="I427" s="18"/>
      <c r="J427" s="46">
        <v>20100407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20100510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20100407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20100407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20100510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20100407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20100407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20100407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20100407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20100510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20100407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20100407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20100407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20100407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20100407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20100407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20100407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20100407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20100407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20100407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20100407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20100407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46">
        <v>20100407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2125</v>
      </c>
      <c r="G450" s="43">
        <v>2125</v>
      </c>
      <c r="H450" s="43">
        <v>0</v>
      </c>
      <c r="I450" s="18"/>
      <c r="J450" s="46">
        <v>20100407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9471</v>
      </c>
      <c r="G451" s="43">
        <v>0</v>
      </c>
      <c r="H451" s="43">
        <v>9471</v>
      </c>
      <c r="I451" s="18"/>
      <c r="J451" s="46">
        <v>20100510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20100407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20100407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20100407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6">
        <v>20100407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20100510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6">
        <v>20100510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20100407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20100510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20100510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20100510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20100407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20100407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20100510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20100407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20100407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20100407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6">
        <v>20100407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20100407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20100407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</v>
      </c>
      <c r="G474" s="43">
        <v>0</v>
      </c>
      <c r="H474" s="43">
        <v>1</v>
      </c>
      <c r="I474" s="18"/>
      <c r="J474" s="46">
        <v>20100407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20100407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20100407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20100407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20100407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20100510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20100407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20100407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20100407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20100510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46">
        <v>20100510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20100510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20100407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20100510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20100407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20100510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20100407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20100510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20100407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20100407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20100407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20100407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20100510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20100407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20100510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20100407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46">
        <v>20100407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20100407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20100407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20100407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20100510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20100407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20100510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1</v>
      </c>
      <c r="G516" s="43">
        <v>1</v>
      </c>
      <c r="H516" s="43">
        <v>0</v>
      </c>
      <c r="I516" s="18"/>
      <c r="J516" s="46">
        <v>20100510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20100407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20100510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20100407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20100510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6">
        <v>20100510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20100510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20100510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20100407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20100407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20100510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20100510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20100510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20100407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20100407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20100510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20100407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20100407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20100510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20100407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20100510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20100407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20100407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20100407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20100510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20100407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20100407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20100510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20100510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20100407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6">
        <v>20100407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20100407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20100510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20100510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20100407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20100308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20100407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20100407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20100407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20100407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20100407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20100510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20100407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6">
        <v>20100407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6">
        <v>20100510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 t="s">
        <v>1722</v>
      </c>
      <c r="G574" s="43" t="s">
        <v>1722</v>
      </c>
      <c r="H574" s="43" t="s">
        <v>1722</v>
      </c>
      <c r="I574" s="18"/>
      <c r="J574" s="28" t="s">
        <v>1722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20100407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20100510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20100407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20100407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20100407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20100407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20100510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20100407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20100407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20100407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20100407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20100407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20100510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20100407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20100407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73545</v>
      </c>
      <c r="G598" s="43">
        <v>73545</v>
      </c>
      <c r="H598" s="43">
        <v>0</v>
      </c>
      <c r="J598" s="46">
        <v>20100407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2010-05-19T19:05:08Z</dcterms:modified>
  <cp:category/>
  <cp:version/>
  <cp:contentType/>
  <cp:contentStatus/>
</cp:coreProperties>
</file>