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<sst xmlns="http://schemas.openxmlformats.org/spreadsheetml/2006/main" count="4840" uniqueCount="1728">
  <si>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</si>
  <si>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</si>
  <si>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</si>
  <si>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</si>
  <si>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</si>
  <si>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</si>
  <si>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</si>
  <si>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</si>
  <si>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</si>
  <si>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</si>
  <si>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</si>
  <si>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</si>
  <si>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</si>
  <si>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</si>
  <si>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</si>
  <si>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</si>
  <si>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</si>
  <si>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</si>
  <si>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</si>
  <si>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</si>
  <si>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</si>
  <si>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</si>
  <si>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</si>
  <si>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</si>
  <si>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</si>
  <si>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</si>
  <si>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</si>
  <si>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</si>
  <si>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</si>
  <si>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</si>
  <si>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</si>
  <si>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</si>
  <si>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</si>
  <si>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</si>
  <si>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</si>
  <si>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</si>
  <si>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</si>
  <si>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</si>
  <si>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</si>
  <si>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</si>
  <si>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</si>
  <si>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</si>
  <si>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</si>
  <si>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</si>
  <si>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</si>
  <si>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</si>
  <si>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</si>
  <si>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</si>
  <si>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</si>
  <si>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</si>
  <si>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</si>
  <si>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</si>
  <si>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</si>
  <si>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</si>
  <si>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</si>
  <si>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</si>
  <si>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</si>
  <si>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</si>
  <si>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</si>
  <si>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</si>
  <si>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</si>
  <si>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</si>
  <si>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</si>
  <si>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</si>
  <si>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</si>
  <si>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</si>
  <si>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</si>
  <si>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</si>
  <si>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</si>
  <si>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</si>
  <si>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</si>
  <si>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</si>
  <si>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</si>
  <si>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</si>
  <si>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</si>
  <si>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</si>
  <si>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</si>
  <si>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</si>
  <si>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</si>
  <si>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</si>
  <si>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</si>
  <si>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</si>
  <si>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</si>
  <si>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</si>
  <si>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</si>
  <si>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</si>
  <si>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</si>
  <si>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</si>
  <si>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</si>
  <si>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</si>
  <si>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</si>
  <si>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</si>
  <si>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</si>
  <si>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</si>
  <si>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</si>
  <si>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</si>
  <si>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</si>
  <si>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</si>
  <si>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</si>
  <si>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</si>
  <si>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</si>
  <si>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</si>
  <si>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</si>
  <si>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</si>
  <si>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</si>
  <si>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</si>
  <si>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</si>
  <si>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</si>
  <si>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</si>
  <si>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</si>
  <si>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</si>
  <si>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</si>
  <si>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</si>
  <si>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</si>
  <si>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</si>
  <si>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</si>
  <si>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</si>
  <si>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</si>
  <si>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</si>
  <si>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</si>
  <si>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</si>
  <si>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</si>
  <si>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</si>
  <si>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</si>
  <si>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</si>
  <si>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</si>
  <si>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</si>
  <si>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</si>
  <si>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</si>
  <si>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</si>
  <si>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</si>
  <si>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</si>
  <si>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</si>
  <si>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</si>
  <si>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</si>
  <si>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</si>
  <si>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</si>
  <si>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</si>
  <si>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</si>
  <si>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</si>
  <si>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</si>
  <si>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</si>
  <si>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</si>
  <si>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</si>
  <si>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</si>
  <si>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</si>
  <si>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</si>
  <si>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</si>
  <si>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</si>
  <si>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</si>
  <si>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</si>
  <si>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</si>
  <si>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</si>
  <si>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</si>
  <si>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</si>
  <si>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</si>
  <si>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</si>
  <si>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</si>
  <si>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</si>
  <si>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</si>
  <si>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</si>
  <si>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</si>
  <si>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</si>
  <si>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</si>
  <si>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</si>
  <si>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</si>
  <si>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</si>
  <si>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</si>
  <si>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</si>
  <si>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</si>
  <si>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</si>
  <si>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</si>
  <si>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</si>
  <si>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</si>
  <si>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</si>
  <si>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</si>
  <si>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</si>
  <si>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</si>
  <si>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</si>
  <si>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</si>
  <si>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</si>
  <si>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</si>
  <si>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</si>
  <si>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</si>
  <si>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</si>
  <si>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</si>
  <si>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</si>
  <si>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</si>
  <si>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</si>
  <si>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</si>
  <si>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</si>
  <si>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</si>
  <si>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</si>
  <si>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</si>
  <si>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</si>
  <si>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</si>
  <si>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</si>
  <si>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</si>
  <si>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</si>
  <si>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</si>
  <si>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</si>
  <si>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</si>
  <si>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</si>
  <si>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</si>
  <si>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</si>
  <si>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</si>
  <si>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</si>
  <si>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</si>
  <si>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</si>
  <si>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</si>
  <si>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</si>
  <si>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</si>
  <si>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</si>
  <si>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</si>
  <si>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</si>
  <si>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</si>
  <si>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</si>
  <si>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</si>
  <si>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</si>
  <si>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</si>
  <si>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</si>
  <si>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</si>
  <si>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</si>
  <si>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</si>
  <si>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</si>
  <si>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</si>
  <si>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</si>
  <si>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</si>
  <si>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</si>
  <si>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</si>
  <si>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</si>
  <si>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</si>
  <si>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</si>
  <si>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</si>
  <si>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</si>
  <si>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</si>
  <si>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</si>
  <si>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</si>
  <si>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</si>
  <si>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</si>
  <si>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</si>
  <si>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</si>
  <si>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</si>
  <si>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</si>
  <si>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</si>
  <si>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</si>
  <si>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</si>
  <si>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</si>
  <si>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</si>
  <si>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</si>
  <si>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</si>
  <si>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</si>
  <si>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</si>
  <si>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</si>
  <si>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</si>
  <si>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</si>
  <si>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</si>
  <si>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</si>
  <si>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</si>
  <si>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</si>
  <si>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</si>
  <si>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</si>
  <si>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</si>
  <si>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</si>
  <si>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</si>
  <si>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</si>
  <si>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</si>
  <si>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</si>
  <si>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</si>
  <si>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</si>
  <si>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</si>
  <si>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</si>
  <si>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</si>
  <si>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</si>
  <si>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</si>
  <si>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</si>
  <si>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</si>
  <si>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</si>
  <si>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</si>
  <si>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</si>
  <si>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</si>
  <si>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</si>
  <si>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</si>
  <si>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</si>
  <si>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</si>
  <si>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</si>
  <si>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</si>
  <si>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</si>
  <si>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</si>
  <si>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</si>
  <si>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</si>
  <si>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</si>
  <si>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</si>
  <si>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</si>
  <si>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</si>
  <si>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</si>
  <si>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</si>
  <si>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</si>
  <si>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</si>
  <si>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</si>
  <si>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</si>
  <si>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</si>
  <si>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</si>
  <si>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</si>
  <si>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</si>
  <si>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</si>
  <si>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</si>
  <si>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</si>
  <si>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</si>
  <si>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</si>
  <si>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</si>
  <si>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</si>
  <si>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</si>
  <si>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</si>
  <si>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</si>
  <si>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</si>
  <si>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</si>
  <si>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</si>
  <si>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</si>
  <si>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</si>
  <si>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</si>
  <si>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</si>
  <si>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</si>
  <si>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</si>
  <si>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</si>
  <si>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</si>
  <si>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</si>
  <si>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</si>
  <si>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</si>
  <si>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</si>
  <si>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</si>
  <si>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</si>
  <si>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</si>
  <si>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</si>
  <si>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</si>
  <si>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</si>
  <si>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</si>
  <si>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</si>
  <si>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</si>
  <si>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</si>
  <si>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</si>
  <si>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</si>
  <si>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</si>
  <si>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</si>
  <si>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</si>
  <si>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</si>
  <si>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</si>
  <si>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</si>
  <si>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</si>
  <si>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</si>
  <si>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</si>
  <si>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</si>
  <si>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</si>
  <si>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</si>
  <si>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</si>
  <si>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</si>
  <si>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</si>
  <si>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</si>
  <si>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</si>
  <si>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</si>
  <si>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</si>
  <si>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</si>
  <si>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</si>
  <si>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</si>
  <si>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</si>
  <si>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</si>
  <si>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</si>
  <si>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</si>
  <si>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</si>
  <si>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</si>
  <si>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</si>
  <si>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</si>
  <si>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</si>
  <si>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</si>
  <si>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</si>
  <si>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</si>
  <si>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</si>
  <si>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</si>
  <si>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</si>
  <si>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</si>
  <si>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</si>
  <si>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</si>
  <si>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</si>
  <si>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</si>
  <si>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</si>
  <si>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</si>
  <si>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</si>
  <si>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</si>
  <si>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</si>
  <si>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</si>
  <si>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</si>
  <si>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</si>
  <si>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</si>
  <si>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</si>
  <si>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</si>
  <si>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</si>
  <si>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</si>
  <si>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</si>
  <si>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</si>
  <si>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</si>
  <si>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</si>
  <si>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</si>
  <si>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</si>
  <si>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</si>
  <si>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</si>
  <si>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</si>
  <si>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</si>
  <si>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</si>
  <si>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</si>
  <si>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</si>
  <si>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</si>
  <si>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</si>
  <si>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</si>
  <si>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</si>
  <si>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</si>
  <si>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</si>
  <si>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</si>
  <si>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</si>
  <si>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</si>
  <si>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</si>
  <si>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</si>
  <si>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</si>
  <si>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</si>
  <si>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</si>
  <si>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</si>
  <si>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</si>
  <si>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</si>
  <si>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</si>
  <si>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</si>
  <si>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</si>
  <si>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</si>
  <si>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</si>
  <si>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</si>
  <si>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</si>
  <si>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</si>
  <si>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</si>
  <si>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</si>
  <si>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</si>
  <si>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</si>
  <si>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</si>
  <si>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</si>
  <si>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</si>
  <si>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</si>
  <si>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</si>
  <si>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</si>
  <si>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</si>
  <si>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</si>
  <si>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</si>
  <si>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</si>
  <si>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</si>
  <si>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</si>
  <si>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</si>
  <si>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</si>
  <si>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</si>
  <si>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</si>
  <si>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</si>
  <si>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</si>
  <si>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</si>
  <si>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</si>
  <si>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</si>
  <si>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</si>
  <si>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</si>
  <si>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</si>
  <si>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</si>
  <si>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</si>
  <si>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</si>
  <si>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</si>
  <si>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</si>
  <si>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</si>
  <si>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</si>
  <si>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</si>
  <si>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</si>
  <si>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</si>
  <si>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</si>
  <si>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</si>
  <si>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</si>
  <si>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</si>
  <si>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</si>
  <si>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</si>
  <si>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</si>
  <si>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</si>
  <si>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</si>
  <si>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</si>
  <si>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</si>
  <si>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</si>
  <si>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</si>
  <si>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</si>
  <si>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</si>
  <si>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</si>
  <si>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</si>
  <si>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</si>
  <si>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</si>
  <si>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</si>
  <si>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</si>
  <si>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</si>
  <si>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</si>
  <si>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</si>
  <si>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</si>
  <si>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</si>
  <si>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</si>
  <si>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</si>
  <si>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</si>
  <si>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</si>
  <si>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</si>
  <si>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</si>
  <si>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</si>
  <si>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</si>
  <si>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</si>
  <si>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</si>
  <si>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</si>
  <si>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</si>
  <si>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</si>
  <si>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</si>
  <si>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</si>
  <si>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</si>
  <si>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</si>
  <si>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</si>
  <si>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</si>
  <si>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</si>
  <si>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</si>
  <si>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</si>
  <si>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</si>
  <si>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</si>
  <si>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</si>
  <si>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</si>
  <si>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</si>
  <si>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</si>
  <si>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</si>
  <si>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</si>
  <si>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</si>
  <si>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</si>
  <si>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</si>
  <si>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</si>
  <si>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</si>
  <si>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</si>
  <si>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</si>
  <si>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</si>
  <si>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</si>
  <si>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</si>
  <si>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</si>
  <si>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</si>
  <si>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</si>
  <si>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</si>
  <si>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</si>
  <si>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</si>
  <si>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</si>
  <si>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</si>
  <si>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</si>
  <si>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</si>
  <si>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</si>
  <si>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</si>
  <si>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</si>
  <si>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</si>
  <si>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</si>
  <si>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</si>
  <si>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</si>
  <si>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</si>
  <si>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</si>
  <si>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</si>
  <si>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</si>
  <si>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</si>
  <si>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</si>
  <si>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</si>
  <si>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</si>
  <si>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</si>
  <si>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</si>
  <si>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</si>
  <si>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</si>
  <si>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</si>
  <si>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</si>
  <si>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</si>
  <si>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</si>
  <si>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</si>
  <si>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</si>
  <si>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</si>
  <si>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</si>
  <si>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</si>
  <si>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</si>
  <si>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</si>
  <si>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</si>
  <si>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</si>
  <si>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</si>
  <si>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</si>
  <si>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</si>
  <si>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</si>
  <si>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</si>
  <si>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</si>
  <si>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</si>
  <si>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</si>
  <si>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</si>
  <si>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</si>
  <si>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</si>
  <si>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</si>
  <si>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</si>
  <si>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</si>
  <si>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</si>
  <si>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</si>
  <si>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</si>
  <si>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</si>
  <si>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</si>
  <si>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</si>
  <si>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</si>
  <si>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</si>
  <si>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</si>
  <si>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</si>
  <si>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</si>
  <si>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</si>
  <si>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</si>
  <si>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</si>
  <si>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</si>
  <si>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</si>
  <si>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</si>
  <si>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</si>
  <si>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</si>
  <si>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</si>
  <si>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</si>
  <si>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</si>
  <si>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</si>
  <si>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</si>
  <si>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</si>
  <si>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</si>
  <si>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</si>
  <si>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</si>
  <si>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</si>
  <si>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</si>
  <si>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</si>
  <si>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</si>
  <si>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</si>
  <si>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</si>
  <si>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</si>
  <si>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</si>
  <si>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</si>
  <si>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</si>
  <si>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</si>
  <si>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</si>
  <si>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</si>
  <si>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</si>
  <si>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</si>
  <si>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</si>
  <si>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</si>
  <si>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</si>
  <si>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</si>
  <si>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</si>
  <si>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</si>
  <si>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</si>
  <si>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</si>
  <si>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</si>
  <si>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</si>
  <si>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</si>
  <si>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</si>
  <si>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</si>
  <si>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</si>
  <si>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</si>
  <si>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</si>
  <si>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</si>
  <si>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</si>
  <si>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</si>
  <si>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</si>
  <si>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</si>
  <si>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</si>
  <si>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</si>
  <si>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</si>
  <si>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</si>
  <si>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</si>
  <si>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</si>
  <si>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</si>
  <si>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</si>
  <si>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</si>
  <si>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</si>
  <si>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</si>
  <si>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</si>
  <si>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</si>
  <si>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</si>
  <si>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</si>
  <si>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</si>
  <si>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</si>
  <si>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</si>
  <si>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</si>
  <si>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</si>
  <si>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</si>
  <si>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</si>
  <si>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</si>
  <si>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</si>
  <si>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</si>
  <si>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</si>
  <si>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</si>
  <si>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</si>
  <si>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</si>
  <si>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</si>
  <si>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</si>
  <si>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</si>
  <si>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</si>
  <si>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</si>
  <si>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</si>
  <si>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</si>
  <si>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</si>
  <si>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</si>
  <si>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</si>
  <si>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</si>
  <si>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</si>
  <si>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</si>
  <si>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</si>
  <si>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</si>
  <si>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</si>
  <si>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</si>
  <si>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</si>
  <si>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</si>
  <si>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</si>
  <si>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</si>
  <si>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</si>
  <si>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</si>
  <si>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</si>
  <si>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</si>
  <si>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</si>
  <si>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</si>
  <si>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</si>
  <si>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</si>
  <si>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</si>
  <si>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</si>
  <si>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</si>
  <si>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</si>
  <si>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</si>
  <si>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</si>
  <si>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</si>
  <si>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</si>
  <si>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</si>
  <si>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</si>
  <si>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</si>
  <si>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</si>
  <si>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</si>
  <si>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</si>
  <si>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</si>
  <si>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</si>
  <si>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</si>
  <si>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</si>
  <si>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</si>
  <si>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</si>
  <si>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</si>
  <si>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</si>
  <si>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</si>
  <si>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</si>
  <si>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</si>
  <si>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</si>
  <si>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</si>
  <si>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</si>
  <si>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</si>
  <si>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</si>
  <si>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</si>
  <si>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</si>
  <si>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</si>
  <si>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</si>
  <si>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</si>
  <si>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</si>
  <si>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</si>
  <si>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</si>
  <si>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</si>
  <si>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</si>
  <si>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</si>
  <si>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</si>
  <si>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</si>
  <si>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</si>
  <si>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</si>
  <si>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</si>
  <si>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</si>
  <si>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</si>
  <si>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</si>
  <si>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</si>
  <si>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</si>
  <si>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</si>
  <si>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</si>
  <si>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</si>
  <si>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</si>
  <si>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</si>
  <si>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</si>
  <si>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</si>
  <si>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</si>
  <si>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</si>
  <si>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</si>
  <si>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</si>
  <si>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</si>
  <si>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</si>
  <si>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</si>
  <si>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</si>
  <si>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</si>
  <si>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</si>
  <si>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</si>
  <si>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</si>
  <si>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</si>
  <si>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</si>
  <si>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</si>
  <si>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</si>
  <si>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</si>
  <si>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</si>
  <si>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</si>
  <si>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</si>
  <si>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</si>
  <si>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</si>
  <si>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</si>
  <si>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</si>
  <si>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</si>
  <si>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</si>
  <si>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</si>
  <si>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</si>
  <si>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</si>
  <si>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</si>
  <si>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</si>
  <si>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</si>
  <si>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</si>
  <si>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</si>
  <si>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</si>
  <si>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</si>
  <si>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</si>
  <si>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</si>
  <si>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</si>
  <si>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</si>
  <si>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</si>
  <si>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</si>
  <si>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</si>
  <si>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</si>
  <si>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</si>
  <si>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</si>
  <si>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</si>
  <si>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</si>
  <si>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</si>
  <si>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</si>
  <si>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</si>
  <si>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</si>
  <si>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</si>
  <si>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</si>
  <si>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</si>
  <si>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</si>
  <si>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</si>
  <si>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</si>
  <si>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</si>
  <si>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</si>
  <si>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</si>
  <si>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</si>
  <si>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</si>
  <si>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</si>
  <si>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</si>
  <si>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</si>
  <si>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</si>
  <si>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</si>
  <si>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</si>
  <si>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</si>
  <si>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</si>
  <si>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</si>
  <si>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</si>
  <si>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</si>
  <si>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</si>
  <si>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</si>
  <si>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</si>
  <si>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</si>
  <si>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</si>
  <si>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</si>
  <si>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</si>
  <si>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</si>
  <si>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</si>
  <si>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</si>
  <si>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</si>
  <si>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</si>
  <si>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</si>
  <si>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</si>
  <si>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</si>
  <si>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</si>
  <si>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</si>
  <si>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</si>
  <si>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</si>
  <si>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</si>
  <si>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</si>
  <si>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</si>
  <si>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</si>
  <si>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</si>
  <si>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</si>
  <si>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</si>
  <si>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</si>
  <si>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</si>
  <si>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</si>
  <si>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</si>
  <si>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</si>
  <si>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</si>
  <si>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</si>
  <si>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</si>
  <si>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</si>
  <si>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</si>
  <si>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</si>
  <si>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</si>
  <si>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</si>
  <si>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</si>
  <si>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</si>
  <si>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</si>
  <si>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</si>
  <si>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</si>
  <si>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</si>
  <si>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</si>
  <si>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</si>
  <si>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</si>
  <si>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</si>
  <si>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</si>
  <si>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</si>
  <si>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</si>
  <si>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</si>
  <si>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</si>
  <si>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</si>
  <si>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</si>
  <si>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</si>
  <si>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</si>
  <si>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</si>
  <si>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</si>
  <si>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</si>
  <si>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</si>
  <si>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</si>
  <si>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</si>
  <si>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</si>
  <si>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</si>
  <si>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</si>
  <si>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</si>
  <si>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</si>
  <si>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</si>
  <si>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</si>
  <si>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</si>
  <si>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</si>
  <si>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</si>
  <si>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</si>
  <si>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</si>
  <si>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</si>
  <si>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</si>
  <si>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</si>
  <si>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</si>
  <si>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</si>
  <si>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</si>
  <si>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</si>
  <si>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</si>
  <si>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</si>
  <si>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</si>
  <si>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</si>
  <si>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</si>
  <si>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</si>
  <si>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</si>
  <si>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</si>
  <si>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</si>
  <si>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</si>
  <si>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</si>
  <si>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</si>
  <si>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</si>
  <si>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</si>
  <si>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</si>
  <si>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</si>
  <si>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</si>
  <si>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</si>
  <si>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</si>
  <si>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</si>
  <si>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</si>
  <si>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</si>
  <si>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</si>
  <si>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</si>
  <si>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</si>
  <si>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</si>
  <si>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</si>
  <si>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</si>
  <si>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</si>
  <si>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</si>
  <si>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</si>
  <si>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</si>
  <si>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</si>
  <si>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</si>
  <si>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</si>
  <si>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</si>
  <si>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</si>
  <si>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</si>
  <si>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</si>
  <si>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</si>
  <si>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</si>
  <si>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</si>
  <si>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</si>
  <si>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</si>
  <si>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</si>
  <si>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</si>
  <si>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</si>
  <si>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</si>
  <si>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</si>
  <si>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</si>
  <si>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</si>
  <si>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</si>
  <si>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</si>
  <si>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</si>
  <si>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</si>
  <si>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</si>
  <si>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</si>
  <si>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</si>
  <si>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</si>
  <si>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</si>
  <si>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</si>
  <si>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</si>
  <si>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</si>
  <si>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</si>
  <si>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</si>
  <si>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</si>
  <si>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</si>
  <si>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</si>
  <si>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</si>
  <si>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</si>
  <si>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</si>
  <si>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</si>
  <si>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</si>
  <si>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</si>
  <si>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</si>
  <si>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</si>
  <si>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</si>
  <si>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</si>
  <si>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</si>
  <si>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</si>
  <si>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</si>
  <si>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</si>
  <si>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</si>
  <si>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</si>
  <si>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</si>
  <si>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</si>
  <si>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</si>
  <si>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</si>
  <si>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</si>
  <si>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</si>
  <si>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</si>
  <si>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</si>
  <si>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</si>
  <si>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</si>
  <si>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</si>
  <si>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</si>
  <si>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</si>
  <si>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</si>
  <si>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</si>
  <si>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</si>
  <si>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</si>
  <si>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</si>
  <si>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</si>
  <si>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</si>
  <si>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</si>
  <si>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</si>
  <si>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</si>
  <si>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</si>
  <si>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</si>
  <si>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</si>
  <si>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</si>
  <si>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</si>
  <si>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</si>
  <si>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</si>
  <si>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</si>
  <si>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</si>
  <si>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</si>
  <si>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</si>
  <si>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</si>
  <si>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</si>
  <si>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</si>
  <si>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</si>
  <si>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</si>
  <si>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</si>
  <si>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</si>
  <si>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</si>
  <si>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</si>
  <si>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</si>
  <si>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</si>
  <si>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</si>
  <si>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</si>
  <si>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</si>
  <si>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</si>
  <si>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</si>
  <si>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</si>
  <si>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</si>
  <si>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</si>
  <si>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</si>
  <si>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</si>
  <si>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</si>
  <si>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</si>
  <si>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</si>
  <si>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</si>
  <si>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</si>
  <si>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</si>
  <si>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</si>
  <si>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</si>
  <si>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</si>
  <si>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</si>
  <si>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</si>
  <si>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</si>
  <si>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</si>
  <si>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</si>
  <si>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</si>
  <si>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</si>
  <si>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</si>
  <si>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</si>
  <si>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</si>
  <si>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</si>
  <si>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</si>
  <si>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</si>
  <si>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</si>
  <si>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</si>
  <si>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</si>
  <si>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</si>
  <si>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</si>
  <si>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</si>
  <si>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</si>
  <si>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</si>
  <si>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</si>
  <si>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</si>
  <si>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</si>
  <si>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</si>
  <si>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</si>
  <si>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</si>
  <si>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</si>
  <si>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</si>
  <si>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</si>
  <si>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</si>
  <si>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</si>
  <si>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</si>
  <si>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</si>
  <si>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</si>
  <si>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</si>
  <si>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</si>
  <si>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</si>
  <si>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</si>
  <si>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</si>
  <si>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</si>
  <si>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</si>
  <si>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</si>
  <si>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</si>
  <si>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</si>
  <si>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</si>
  <si>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</si>
  <si>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</si>
  <si>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</si>
  <si>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</si>
  <si>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</si>
  <si>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</si>
  <si>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</si>
  <si>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</si>
  <si>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</si>
  <si>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</si>
  <si>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</si>
  <si>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</si>
  <si>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</si>
  <si>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</si>
  <si>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</si>
  <si>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</si>
  <si>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</si>
  <si>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</si>
  <si>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</si>
  <si>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</si>
  <si>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</si>
  <si>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</si>
  <si>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</si>
  <si>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</si>
  <si>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</si>
  <si>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</si>
  <si>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</si>
  <si>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</si>
  <si>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</si>
  <si>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</si>
  <si>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</si>
  <si>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</si>
  <si>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</si>
  <si>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</si>
  <si>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</si>
  <si>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</si>
  <si>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</si>
  <si>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</si>
  <si>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</si>
  <si>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</si>
  <si>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</si>
  <si>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</si>
  <si>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</si>
  <si>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</si>
  <si>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</si>
  <si>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</si>
  <si>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</si>
  <si>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</si>
  <si>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</si>
  <si>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</si>
  <si>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</si>
  <si>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</si>
  <si>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</si>
  <si>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</si>
  <si>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</si>
  <si>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</si>
  <si>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</si>
  <si>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</si>
  <si>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</si>
  <si>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</si>
  <si>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</si>
  <si>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</si>
  <si>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</si>
  <si>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</si>
  <si>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</si>
  <si>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</si>
  <si>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</si>
  <si>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</si>
  <si>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</si>
  <si>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</si>
  <si>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</si>
  <si>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</si>
  <si>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</si>
  <si>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</si>
  <si>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</si>
  <si>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</si>
  <si>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</si>
  <si>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</si>
  <si>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</si>
  <si>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</si>
  <si>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</si>
  <si>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</si>
  <si>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</si>
  <si>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</si>
  <si>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</si>
  <si>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</si>
  <si>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</si>
  <si>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</si>
  <si>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</si>
  <si>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</si>
  <si>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</si>
  <si>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</si>
  <si>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</si>
  <si>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</si>
  <si>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</si>
  <si>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</si>
  <si>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</si>
  <si>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</si>
  <si>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</si>
  <si>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</si>
  <si>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</si>
  <si>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</si>
  <si>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</si>
  <si>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</si>
  <si>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</si>
  <si>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</si>
  <si>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</si>
  <si>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</si>
  <si>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</si>
  <si>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</si>
  <si>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</si>
  <si>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</si>
  <si>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</si>
  <si>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</si>
  <si>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</si>
  <si>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</si>
  <si>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</si>
  <si>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</si>
  <si>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</si>
  <si>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</si>
  <si>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</si>
  <si>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</si>
  <si>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</si>
  <si>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</si>
  <si>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</si>
  <si>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</si>
  <si>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</si>
  <si>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</si>
  <si>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</si>
  <si>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</si>
  <si>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</si>
  <si>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</si>
  <si>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</si>
  <si>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</si>
  <si>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</si>
  <si>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</si>
  <si>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</si>
  <si>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</si>
  <si>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</si>
  <si>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</si>
  <si>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</si>
  <si>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</si>
  <si>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</si>
  <si>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</si>
  <si>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</si>
  <si>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</si>
  <si>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</si>
  <si>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</si>
  <si>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</si>
  <si>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</si>
  <si>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</si>
  <si>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</si>
  <si>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</si>
  <si>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</si>
  <si>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</si>
  <si>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</si>
  <si>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</si>
  <si>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</si>
  <si>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</si>
  <si>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</si>
  <si>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</si>
  <si>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</si>
  <si>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</si>
  <si>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</si>
  <si>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</si>
  <si>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</si>
  <si>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</si>
  <si>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</si>
  <si>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</si>
  <si>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</si>
  <si>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</si>
  <si>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</si>
  <si>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</si>
  <si>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</si>
  <si>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</si>
  <si>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</si>
  <si>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</si>
  <si>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</si>
  <si>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</si>
  <si>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</si>
  <si>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</si>
  <si>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</si>
  <si>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</si>
  <si>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</si>
  <si>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</si>
  <si>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</si>
  <si>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</si>
  <si>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</si>
  <si>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</si>
  <si>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</si>
  <si>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</si>
  <si>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</si>
  <si>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</si>
  <si>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</si>
  <si>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</si>
  <si>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</si>
  <si>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</si>
  <si>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</si>
  <si>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</si>
  <si>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</si>
  <si>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</si>
  <si>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</si>
  <si>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</si>
  <si>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</si>
  <si>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</si>
  <si>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</si>
  <si>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</si>
  <si>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</si>
  <si>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</si>
  <si>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</si>
  <si>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</si>
  <si>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</si>
  <si>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</si>
  <si>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</si>
  <si>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</si>
  <si>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</si>
  <si>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</si>
  <si>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</si>
  <si>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</si>
  <si>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</si>
  <si>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</si>
  <si>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</si>
  <si>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</si>
  <si>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</si>
  <si>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</si>
  <si>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</si>
  <si>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</si>
  <si>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</si>
  <si>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</si>
  <si>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</si>
  <si>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</si>
  <si>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</si>
  <si>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</si>
  <si>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</si>
  <si>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</si>
  <si>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</si>
  <si>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</si>
  <si>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</si>
  <si>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</si>
  <si>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</si>
  <si>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</si>
  <si>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</si>
  <si>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</si>
  <si>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</si>
  <si>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</si>
  <si>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</si>
  <si>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</si>
  <si>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</si>
  <si>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</si>
  <si>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</si>
  <si>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</si>
  <si>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</si>
  <si>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</si>
  <si>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</si>
  <si>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</si>
  <si>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</si>
  <si>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</si>
  <si>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</si>
  <si>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</si>
  <si>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</si>
  <si>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</si>
  <si>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</si>
  <si>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</si>
  <si>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</si>
  <si>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</si>
  <si>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</si>
  <si>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</si>
  <si>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</si>
  <si>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</si>
  <si>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</si>
  <si>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</si>
  <si>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</si>
  <si>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</si>
  <si>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</si>
  <si>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</si>
  <si>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</si>
  <si>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</si>
  <si>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</si>
  <si>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</si>
  <si>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</si>
  <si>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</si>
  <si>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</si>
  <si>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</si>
  <si>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</si>
  <si>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</si>
  <si>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</si>
  <si>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</si>
  <si>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</si>
  <si>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</si>
  <si>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</si>
  <si>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</si>
  <si>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</si>
  <si>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</si>
  <si>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</si>
  <si>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</si>
  <si>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</si>
  <si>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</si>
  <si>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</si>
  <si>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</si>
  <si>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</si>
  <si>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</si>
  <si>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</si>
  <si>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</si>
  <si>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</si>
  <si>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</si>
  <si>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</si>
  <si>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</si>
  <si>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</si>
  <si>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</si>
  <si>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</si>
  <si>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</si>
  <si>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</si>
  <si>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</si>
  <si>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</si>
  <si>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</si>
  <si>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</si>
  <si>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</si>
  <si>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</si>
  <si>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</si>
  <si>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</si>
  <si>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</si>
  <si>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</si>
  <si>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</si>
  <si>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</si>
  <si>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</si>
  <si>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</si>
  <si>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</si>
  <si>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</si>
  <si>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</si>
  <si>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</si>
  <si>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</si>
  <si>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</si>
  <si>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</si>
  <si>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</si>
  <si>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</si>
  <si>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</si>
  <si>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</si>
  <si>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</si>
  <si>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</si>
  <si>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</si>
  <si>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</si>
  <si>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</si>
  <si>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</si>
  <si>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</si>
  <si>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</si>
  <si>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</si>
  <si>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</si>
  <si>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</si>
  <si>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</si>
  <si>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</si>
  <si>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</si>
  <si>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</si>
  <si>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</si>
  <si>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</si>
  <si>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</si>
  <si>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</si>
  <si>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</si>
  <si>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</si>
  <si>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</si>
  <si>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</si>
  <si>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</si>
  <si>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</si>
  <si>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</si>
  <si>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</si>
  <si>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</si>
  <si>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</si>
  <si>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</si>
  <si>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</si>
  <si>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</si>
  <si>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</si>
  <si>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</si>
  <si>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</si>
  <si>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</si>
  <si>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</si>
  <si>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</si>
  <si>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</si>
  <si>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</si>
  <si>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</si>
  <si>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</si>
  <si>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</si>
  <si>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</si>
  <si>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</si>
  <si>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</si>
  <si>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</si>
  <si>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</si>
  <si>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</si>
  <si>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</si>
  <si>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</si>
  <si>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</si>
  <si>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</si>
  <si>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</si>
  <si>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</si>
  <si>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</si>
  <si>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</si>
  <si>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</si>
  <si>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</si>
  <si>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</si>
  <si>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</si>
  <si>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</si>
  <si>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</si>
  <si>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</si>
  <si>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</si>
  <si>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</si>
  <si>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</si>
  <si>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</si>
  <si>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</si>
  <si>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</si>
  <si>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</si>
  <si>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</si>
  <si>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</si>
  <si>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</si>
  <si>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</si>
  <si>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</si>
  <si>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</si>
  <si>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</si>
  <si>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</si>
  <si>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</si>
  <si>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</si>
  <si>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</si>
  <si>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</si>
  <si>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</si>
  <si>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</si>
  <si>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</si>
  <si>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</si>
  <si>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</si>
  <si>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</si>
  <si>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</si>
  <si>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</si>
  <si>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</si>
  <si>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</si>
  <si>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</si>
  <si>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</si>
  <si>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</si>
  <si>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</si>
  <si>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</si>
  <si>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</si>
  <si>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</si>
  <si>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</si>
  <si>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</si>
  <si>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</si>
  <si>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</si>
  <si>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</si>
  <si>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</si>
  <si>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</si>
  <si>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</si>
  <si>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</si>
  <si>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</si>
  <si>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</si>
  <si>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</si>
  <si>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</si>
  <si>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</si>
  <si>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</si>
  <si>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</si>
  <si>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</si>
  <si>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</si>
  <si>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</si>
  <si>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</si>
  <si>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</si>
  <si>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</si>
  <si>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</si>
  <si>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</si>
  <si>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</si>
  <si>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</si>
  <si>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</si>
  <si>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</si>
  <si>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</si>
  <si>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</si>
  <si>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</si>
  <si>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</si>
  <si>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</si>
  <si>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</si>
  <si>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</si>
  <si>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</si>
  <si>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</si>
  <si>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</si>
  <si>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</si>
  <si>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</si>
  <si>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</si>
  <si>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</si>
  <si>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</si>
  <si>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</si>
  <si>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</si>
  <si>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</si>
  <si>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</si>
  <si>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</si>
  <si>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</si>
  <si>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</si>
  <si>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</si>
  <si>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</si>
  <si>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</si>
  <si>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</si>
  <si>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</si>
  <si>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</si>
  <si>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</si>
  <si>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</si>
  <si>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</si>
  <si>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</si>
  <si>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</si>
  <si>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</si>
  <si>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</si>
  <si>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</si>
  <si>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</si>
  <si>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</si>
  <si>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</si>
  <si>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</si>
  <si>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</si>
  <si>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</si>
  <si>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</si>
  <si>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</si>
  <si>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</si>
  <si>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</si>
  <si>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</si>
  <si>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</si>
  <si>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</si>
  <si>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</si>
  <si>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</si>
  <si>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</si>
  <si>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</si>
  <si>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</si>
  <si>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</si>
  <si>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</si>
  <si>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</si>
  <si>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</si>
  <si>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</si>
  <si>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</si>
  <si>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</si>
  <si>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</si>
  <si>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</si>
  <si>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</si>
  <si>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</si>
  <si>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</si>
  <si>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</si>
  <si>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</si>
  <si>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</si>
  <si>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</si>
  <si>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</si>
  <si>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</si>
  <si>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</si>
  <si>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</si>
  <si>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</si>
  <si>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</si>
  <si>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</si>
  <si>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</si>
  <si>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</si>
  <si>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</si>
  <si>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</si>
  <si>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</si>
  <si>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</si>
  <si>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</si>
  <si>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</si>
  <si>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</si>
  <si>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</si>
  <si>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</si>
  <si>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</si>
  <si>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</si>
  <si>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</si>
  <si>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</si>
  <si>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</si>
  <si>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</si>
  <si>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</si>
  <si>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</si>
  <si>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</si>
  <si>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</si>
  <si>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</si>
  <si>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</si>
  <si>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</si>
  <si>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</si>
  <si>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</si>
  <si>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</si>
  <si>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</si>
  <si>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</si>
  <si>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</si>
  <si>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</si>
  <si>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</si>
  <si>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</si>
  <si>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</si>
  <si>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</si>
  <si>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</si>
  <si>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</si>
  <si>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</si>
  <si>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</si>
  <si>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</si>
  <si>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</si>
  <si>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</si>
  <si>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</si>
  <si>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</si>
  <si>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</si>
  <si>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</si>
  <si>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</si>
  <si>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</si>
  <si>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</si>
  <si>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</si>
  <si>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</si>
  <si>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</si>
  <si>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</si>
  <si>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</si>
  <si>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</si>
  <si>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</si>
  <si>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</si>
  <si>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May 2010</t>
  </si>
  <si>
    <t>Source:  New Jersey Department of Community Affairs, 7/7/10</t>
  </si>
  <si>
    <t>Square feet of office space authorized by building permits, January-May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</si>
</sst>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January-May 2010</v>
      </c>
    </row>
    <row r="2" ht="15.75">
      <c r="A2" s="42" t="s">
        <v>1714</v>
      </c>
    </row>
    <row r="3" ht="12.75">
      <c r="A3" s="5" t="str">
        <f>office!A2</f>
        <v>Source:  New Jersey Department of Community Affairs, 7/7/10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530</v>
      </c>
      <c r="B8" s="10" t="s">
        <v>11</v>
      </c>
      <c r="C8" s="43">
        <v>305202</v>
      </c>
      <c r="D8" s="43">
        <v>305202</v>
      </c>
      <c r="E8" s="43">
        <v>0</v>
      </c>
      <c r="F8" s="18"/>
      <c r="G8" s="46"/>
    </row>
    <row r="9" spans="1:7" ht="12.75">
      <c r="A9" s="10" t="s">
        <v>709</v>
      </c>
      <c r="B9" s="10" t="s">
        <v>25</v>
      </c>
      <c r="C9" s="43">
        <v>71017</v>
      </c>
      <c r="D9" s="43">
        <v>71017</v>
      </c>
      <c r="E9" s="43">
        <v>0</v>
      </c>
      <c r="F9" s="18"/>
      <c r="G9" s="46"/>
    </row>
    <row r="10" spans="1:7" ht="12.75">
      <c r="A10" s="10" t="s">
        <v>1720</v>
      </c>
      <c r="B10" s="10" t="s">
        <v>18</v>
      </c>
      <c r="C10" s="43">
        <v>62974</v>
      </c>
      <c r="D10" s="43">
        <v>62974</v>
      </c>
      <c r="E10" s="43">
        <v>0</v>
      </c>
      <c r="F10" s="18"/>
      <c r="G10" s="46"/>
    </row>
    <row r="11" spans="1:7" ht="12.75">
      <c r="A11" s="10" t="s">
        <v>1393</v>
      </c>
      <c r="B11" s="10" t="s">
        <v>23</v>
      </c>
      <c r="C11" s="43">
        <v>49557</v>
      </c>
      <c r="D11" s="43">
        <v>0</v>
      </c>
      <c r="E11" s="43">
        <v>49557</v>
      </c>
      <c r="F11" s="43"/>
      <c r="G11" s="46"/>
    </row>
    <row r="12" spans="1:7" ht="12.75">
      <c r="A12" s="10" t="s">
        <v>66</v>
      </c>
      <c r="B12" s="10" t="s">
        <v>18</v>
      </c>
      <c r="C12" s="43">
        <v>43548</v>
      </c>
      <c r="D12" s="43">
        <v>38876</v>
      </c>
      <c r="E12" s="43">
        <v>4672</v>
      </c>
      <c r="F12" s="18"/>
      <c r="G12" s="46"/>
    </row>
    <row r="13" spans="1:7" ht="12.75">
      <c r="A13" s="10" t="s">
        <v>761</v>
      </c>
      <c r="B13" s="10" t="s">
        <v>15</v>
      </c>
      <c r="C13" s="43">
        <v>35084</v>
      </c>
      <c r="D13" s="43">
        <v>35084</v>
      </c>
      <c r="E13" s="43">
        <v>0</v>
      </c>
      <c r="F13" s="18"/>
      <c r="G13" s="46"/>
    </row>
    <row r="14" spans="1:7" ht="12.75">
      <c r="A14" s="10" t="s">
        <v>1091</v>
      </c>
      <c r="B14" s="10" t="s">
        <v>20</v>
      </c>
      <c r="C14" s="43">
        <v>33918</v>
      </c>
      <c r="D14" s="43">
        <v>0</v>
      </c>
      <c r="E14" s="43">
        <v>33918</v>
      </c>
      <c r="F14" s="18"/>
      <c r="G14" s="46"/>
    </row>
    <row r="15" spans="1:7" ht="12.75">
      <c r="A15" s="10" t="s">
        <v>54</v>
      </c>
      <c r="B15" s="10" t="s">
        <v>8</v>
      </c>
      <c r="C15" s="43">
        <v>33840</v>
      </c>
      <c r="D15" s="43">
        <v>29800</v>
      </c>
      <c r="E15" s="43">
        <v>4040</v>
      </c>
      <c r="F15" s="18"/>
      <c r="G15" s="46"/>
    </row>
    <row r="16" spans="1:7" ht="12.75">
      <c r="A16" s="10" t="s">
        <v>670</v>
      </c>
      <c r="B16" s="10" t="s">
        <v>14</v>
      </c>
      <c r="C16" s="43">
        <v>33433</v>
      </c>
      <c r="D16" s="43">
        <v>13142</v>
      </c>
      <c r="E16" s="43">
        <v>20291</v>
      </c>
      <c r="F16" s="18"/>
      <c r="G16" s="46"/>
    </row>
    <row r="17" spans="1:7" ht="12.75">
      <c r="A17" s="10" t="s">
        <v>782</v>
      </c>
      <c r="B17" s="10" t="s">
        <v>16</v>
      </c>
      <c r="C17" s="43">
        <v>32136</v>
      </c>
      <c r="D17" s="43">
        <v>32136</v>
      </c>
      <c r="E17" s="43">
        <v>0</v>
      </c>
      <c r="F17" s="18"/>
      <c r="G17" s="46"/>
    </row>
    <row r="18" spans="1:7" ht="12.75">
      <c r="A18" s="10" t="s">
        <v>1141</v>
      </c>
      <c r="B18" s="10" t="s">
        <v>20</v>
      </c>
      <c r="C18" s="43">
        <v>29061</v>
      </c>
      <c r="D18" s="43">
        <v>17416</v>
      </c>
      <c r="E18" s="43">
        <v>11645</v>
      </c>
      <c r="F18" s="18"/>
      <c r="G18" s="46"/>
    </row>
    <row r="19" spans="1:7" ht="12.75">
      <c r="A19" s="10" t="s">
        <v>1034</v>
      </c>
      <c r="B19" s="10" t="s">
        <v>20</v>
      </c>
      <c r="C19" s="43">
        <v>22307</v>
      </c>
      <c r="D19" s="43">
        <v>13750</v>
      </c>
      <c r="E19" s="43">
        <v>8557</v>
      </c>
      <c r="F19" s="43"/>
      <c r="G19" s="46"/>
    </row>
    <row r="20" spans="1:7" ht="12.75">
      <c r="A20" s="10" t="s">
        <v>1061</v>
      </c>
      <c r="B20" s="10" t="s">
        <v>20</v>
      </c>
      <c r="C20" s="43">
        <v>18337</v>
      </c>
      <c r="D20" s="43">
        <v>17325</v>
      </c>
      <c r="E20" s="43">
        <v>1012</v>
      </c>
      <c r="F20" s="18"/>
      <c r="G20" s="46"/>
    </row>
    <row r="21" spans="1:7" ht="12.75">
      <c r="A21" s="10" t="s">
        <v>1718</v>
      </c>
      <c r="B21" s="10" t="s">
        <v>22</v>
      </c>
      <c r="C21" s="43">
        <v>17821</v>
      </c>
      <c r="D21" s="43">
        <v>8350</v>
      </c>
      <c r="E21" s="43">
        <v>9471</v>
      </c>
      <c r="F21" s="18"/>
      <c r="G21" s="46"/>
    </row>
    <row r="22" spans="1:7" ht="12.75">
      <c r="A22" s="10" t="s">
        <v>1079</v>
      </c>
      <c r="B22" s="10" t="s">
        <v>20</v>
      </c>
      <c r="C22" s="43">
        <v>17375</v>
      </c>
      <c r="D22" s="43">
        <v>8073</v>
      </c>
      <c r="E22" s="43">
        <v>9302</v>
      </c>
      <c r="F22" s="18"/>
      <c r="G22" s="28"/>
    </row>
    <row r="23" spans="1:7" ht="12.75">
      <c r="A23" s="10" t="s">
        <v>1070</v>
      </c>
      <c r="B23" s="10" t="s">
        <v>20</v>
      </c>
      <c r="C23" s="43">
        <v>16950</v>
      </c>
      <c r="D23" s="43">
        <v>16950</v>
      </c>
      <c r="E23" s="43">
        <v>0</v>
      </c>
      <c r="F23" s="18"/>
      <c r="G23" s="46"/>
    </row>
    <row r="24" spans="1:7" ht="12.75">
      <c r="A24" s="10" t="s">
        <v>1369</v>
      </c>
      <c r="B24" s="10" t="s">
        <v>23</v>
      </c>
      <c r="C24" s="43">
        <v>15605</v>
      </c>
      <c r="D24" s="43">
        <v>0</v>
      </c>
      <c r="E24" s="43">
        <v>15605</v>
      </c>
      <c r="F24" s="43"/>
      <c r="G24" s="46"/>
    </row>
    <row r="25" spans="1:7" ht="12.75">
      <c r="A25" s="10" t="s">
        <v>509</v>
      </c>
      <c r="B25" s="10" t="s">
        <v>11</v>
      </c>
      <c r="C25" s="43">
        <v>15228</v>
      </c>
      <c r="D25" s="43">
        <v>14928</v>
      </c>
      <c r="E25" s="43">
        <v>300</v>
      </c>
      <c r="F25" s="18"/>
      <c r="G25" s="46"/>
    </row>
    <row r="26" spans="1:7" ht="12.75">
      <c r="A26" s="10" t="s">
        <v>1607</v>
      </c>
      <c r="B26" s="10" t="s">
        <v>27</v>
      </c>
      <c r="C26" s="43">
        <v>15072</v>
      </c>
      <c r="D26" s="43">
        <v>0</v>
      </c>
      <c r="E26" s="43">
        <v>15072</v>
      </c>
      <c r="F26" s="18"/>
      <c r="G26" s="46"/>
    </row>
    <row r="27" spans="1:5" ht="12.75">
      <c r="A27" s="11" t="s">
        <v>1715</v>
      </c>
      <c r="B27" s="10"/>
      <c r="C27" s="38">
        <f>SUM(C7:C26)</f>
        <v>1497069</v>
      </c>
      <c r="D27" s="39">
        <f>SUM(D7:D26)</f>
        <v>1313627</v>
      </c>
      <c r="E27" s="39">
        <f>SUM(E7:E26)</f>
        <v>183442</v>
      </c>
    </row>
    <row r="28" spans="1:5" ht="12.75">
      <c r="A28" s="35" t="s">
        <v>30</v>
      </c>
      <c r="C28" s="39">
        <f>office_ytd!F29</f>
        <v>1937467</v>
      </c>
      <c r="D28" s="39">
        <f>office_ytd!G29</f>
        <v>1642054</v>
      </c>
      <c r="E28" s="39">
        <f>office_ytd!H29</f>
        <v>295413</v>
      </c>
    </row>
    <row r="29" spans="1:5" ht="12.75">
      <c r="A29" s="35" t="s">
        <v>1716</v>
      </c>
      <c r="C29" s="36">
        <f>C27/C28</f>
        <v>0.7726939349160528</v>
      </c>
      <c r="D29" s="36">
        <f>D27/D28</f>
        <v>0.799990134307398</v>
      </c>
      <c r="E29" s="36">
        <f>E27/E28</f>
        <v>0.6209679330293522</v>
      </c>
    </row>
    <row r="32" spans="1:5" ht="12.75">
      <c r="A32" s="45" t="s">
        <v>1709</v>
      </c>
      <c r="C32" s="43">
        <v>73545</v>
      </c>
      <c r="D32" s="43">
        <v>73545</v>
      </c>
      <c r="E32" s="43">
        <v>0</v>
      </c>
    </row>
    <row r="34" ht="12.75">
      <c r="C34" s="3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May 2010</v>
      </c>
    </row>
    <row r="2" ht="15.75">
      <c r="A2" s="42" t="s">
        <v>1714</v>
      </c>
    </row>
    <row r="3" ht="12.75">
      <c r="A3" s="5" t="str">
        <f>office!A2</f>
        <v>Source:  New Jersey Department of Community Affairs, 7/7/10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530</v>
      </c>
      <c r="B7" s="10" t="s">
        <v>11</v>
      </c>
      <c r="C7" s="43">
        <v>305202</v>
      </c>
      <c r="D7" s="43">
        <v>305202</v>
      </c>
      <c r="E7" s="43">
        <v>0</v>
      </c>
      <c r="F7" s="18"/>
      <c r="G7">
        <v>1</v>
      </c>
    </row>
    <row r="8" spans="1:7" ht="12.75">
      <c r="A8" s="10" t="s">
        <v>1070</v>
      </c>
      <c r="B8" s="10" t="s">
        <v>20</v>
      </c>
      <c r="C8" s="43">
        <v>16950</v>
      </c>
      <c r="D8" s="43">
        <v>16950</v>
      </c>
      <c r="E8" s="43">
        <v>0</v>
      </c>
      <c r="F8" s="18"/>
      <c r="G8">
        <v>2</v>
      </c>
    </row>
    <row r="9" spans="1:7" ht="12.75">
      <c r="A9" s="10" t="s">
        <v>378</v>
      </c>
      <c r="B9" s="10" t="s">
        <v>10</v>
      </c>
      <c r="C9" s="43">
        <v>14370</v>
      </c>
      <c r="D9" s="43">
        <v>0</v>
      </c>
      <c r="E9" s="43">
        <v>14370</v>
      </c>
      <c r="F9" s="18"/>
      <c r="G9">
        <v>3</v>
      </c>
    </row>
    <row r="10" spans="1:7" ht="12.75">
      <c r="A10" s="10" t="s">
        <v>1079</v>
      </c>
      <c r="B10" s="10" t="s">
        <v>20</v>
      </c>
      <c r="C10" s="43">
        <v>10669</v>
      </c>
      <c r="D10" s="43">
        <v>4769</v>
      </c>
      <c r="E10" s="43">
        <v>5900</v>
      </c>
      <c r="F10" s="18"/>
      <c r="G10">
        <v>4</v>
      </c>
    </row>
    <row r="11" spans="1:7" ht="12.75">
      <c r="A11" s="10" t="s">
        <v>1061</v>
      </c>
      <c r="B11" s="10" t="s">
        <v>20</v>
      </c>
      <c r="C11" s="43">
        <v>9459</v>
      </c>
      <c r="D11" s="43">
        <v>9459</v>
      </c>
      <c r="E11" s="43">
        <v>0</v>
      </c>
      <c r="F11" s="18"/>
      <c r="G11">
        <v>5</v>
      </c>
    </row>
    <row r="12" spans="1:7" ht="12.75">
      <c r="A12" s="10" t="s">
        <v>709</v>
      </c>
      <c r="B12" s="10" t="s">
        <v>15</v>
      </c>
      <c r="C12" s="43">
        <v>9180</v>
      </c>
      <c r="D12" s="43">
        <v>9180</v>
      </c>
      <c r="E12" s="43">
        <v>0</v>
      </c>
      <c r="F12" s="18"/>
      <c r="G12">
        <v>6</v>
      </c>
    </row>
    <row r="13" spans="1:7" ht="12.75">
      <c r="A13" s="10" t="s">
        <v>1493</v>
      </c>
      <c r="B13" s="10" t="s">
        <v>25</v>
      </c>
      <c r="C13" s="43">
        <v>8849</v>
      </c>
      <c r="D13" s="43">
        <v>8849</v>
      </c>
      <c r="E13" s="43">
        <v>0</v>
      </c>
      <c r="F13" s="18"/>
      <c r="G13">
        <v>7</v>
      </c>
    </row>
    <row r="14" spans="1:7" ht="12.75">
      <c r="A14" s="10" t="s">
        <v>306</v>
      </c>
      <c r="B14" s="10" t="s">
        <v>9</v>
      </c>
      <c r="C14" s="43">
        <v>8771</v>
      </c>
      <c r="D14" s="43">
        <v>8771</v>
      </c>
      <c r="E14" s="43">
        <v>0</v>
      </c>
      <c r="F14" s="18"/>
      <c r="G14">
        <v>8</v>
      </c>
    </row>
    <row r="15" spans="1:7" ht="12.75">
      <c r="A15" s="10" t="s">
        <v>1034</v>
      </c>
      <c r="B15" s="10" t="s">
        <v>20</v>
      </c>
      <c r="C15" s="43">
        <v>8557</v>
      </c>
      <c r="D15" s="43">
        <v>0</v>
      </c>
      <c r="E15" s="43">
        <v>8557</v>
      </c>
      <c r="F15" s="18"/>
      <c r="G15">
        <v>9</v>
      </c>
    </row>
    <row r="16" spans="1:7" ht="12.75">
      <c r="A16" s="10" t="s">
        <v>1718</v>
      </c>
      <c r="B16" s="10" t="s">
        <v>22</v>
      </c>
      <c r="C16" s="43">
        <v>8350</v>
      </c>
      <c r="D16" s="43">
        <v>8350</v>
      </c>
      <c r="E16" s="43">
        <v>0</v>
      </c>
      <c r="F16" s="18"/>
      <c r="G16">
        <v>10</v>
      </c>
    </row>
    <row r="17" spans="1:7" ht="12.75">
      <c r="A17" s="10" t="s">
        <v>670</v>
      </c>
      <c r="B17" s="10" t="s">
        <v>14</v>
      </c>
      <c r="C17" s="43">
        <v>7792</v>
      </c>
      <c r="D17" s="43">
        <v>0</v>
      </c>
      <c r="E17" s="43">
        <v>7792</v>
      </c>
      <c r="F17" s="18"/>
      <c r="G17">
        <v>11</v>
      </c>
    </row>
    <row r="18" spans="1:7" ht="12.75">
      <c r="A18" s="10" t="s">
        <v>1243</v>
      </c>
      <c r="B18" s="10" t="s">
        <v>21</v>
      </c>
      <c r="C18" s="43">
        <v>7400</v>
      </c>
      <c r="D18" s="43">
        <v>7400</v>
      </c>
      <c r="E18" s="43">
        <v>0</v>
      </c>
      <c r="F18" s="28"/>
      <c r="G18">
        <v>12</v>
      </c>
    </row>
    <row r="19" spans="1:7" ht="12.75">
      <c r="A19" s="10" t="s">
        <v>641</v>
      </c>
      <c r="B19" s="10" t="s">
        <v>14</v>
      </c>
      <c r="C19" s="43">
        <v>5789</v>
      </c>
      <c r="D19" s="43">
        <v>0</v>
      </c>
      <c r="E19" s="43">
        <v>5789</v>
      </c>
      <c r="F19" s="18"/>
      <c r="G19">
        <v>13</v>
      </c>
    </row>
    <row r="20" spans="1:7" ht="12.75">
      <c r="A20" s="10" t="s">
        <v>234</v>
      </c>
      <c r="B20" s="10" t="s">
        <v>9</v>
      </c>
      <c r="C20" s="43">
        <v>3892</v>
      </c>
      <c r="D20" s="43">
        <v>0</v>
      </c>
      <c r="E20" s="43">
        <v>3892</v>
      </c>
      <c r="F20" s="18"/>
      <c r="G20">
        <v>14</v>
      </c>
    </row>
    <row r="21" spans="1:7" ht="12.75">
      <c r="A21" s="10" t="s">
        <v>1252</v>
      </c>
      <c r="B21" s="10" t="s">
        <v>21</v>
      </c>
      <c r="C21" s="43">
        <v>3390</v>
      </c>
      <c r="D21" s="43">
        <v>3390</v>
      </c>
      <c r="E21" s="43">
        <v>0</v>
      </c>
      <c r="F21" s="18"/>
      <c r="G21">
        <v>15</v>
      </c>
    </row>
    <row r="22" spans="1:7" ht="12.75">
      <c r="A22" s="10" t="s">
        <v>1707</v>
      </c>
      <c r="B22" s="10" t="s">
        <v>28</v>
      </c>
      <c r="C22" s="43">
        <v>3200</v>
      </c>
      <c r="D22" s="43">
        <v>3200</v>
      </c>
      <c r="E22" s="43">
        <v>0</v>
      </c>
      <c r="F22" s="18"/>
      <c r="G22">
        <v>16</v>
      </c>
    </row>
    <row r="23" spans="1:7" ht="12.75">
      <c r="A23" s="10" t="s">
        <v>54</v>
      </c>
      <c r="B23" s="10" t="s">
        <v>8</v>
      </c>
      <c r="C23" s="43">
        <v>3000</v>
      </c>
      <c r="D23" s="43">
        <v>0</v>
      </c>
      <c r="E23" s="43">
        <v>3000</v>
      </c>
      <c r="F23" s="43"/>
      <c r="G23">
        <v>17</v>
      </c>
    </row>
    <row r="24" spans="1:7" ht="12.75">
      <c r="A24" s="10" t="s">
        <v>1246</v>
      </c>
      <c r="B24" s="10" t="s">
        <v>21</v>
      </c>
      <c r="C24" s="43">
        <v>2880</v>
      </c>
      <c r="D24" s="43">
        <v>2880</v>
      </c>
      <c r="E24" s="43">
        <v>0</v>
      </c>
      <c r="F24" s="18"/>
      <c r="G24">
        <v>18</v>
      </c>
    </row>
    <row r="25" spans="1:7" ht="12.75">
      <c r="A25" s="10" t="s">
        <v>123</v>
      </c>
      <c r="B25" s="10" t="s">
        <v>9</v>
      </c>
      <c r="C25" s="43">
        <v>2383</v>
      </c>
      <c r="D25" s="43">
        <v>2383</v>
      </c>
      <c r="E25" s="43">
        <v>0</v>
      </c>
      <c r="F25" s="28"/>
      <c r="G25">
        <v>19</v>
      </c>
    </row>
    <row r="26" spans="1:7" ht="12.75">
      <c r="A26" s="10" t="s">
        <v>968</v>
      </c>
      <c r="B26" s="10" t="s">
        <v>19</v>
      </c>
      <c r="C26" s="43">
        <v>2175</v>
      </c>
      <c r="D26" s="43">
        <v>2175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442258</v>
      </c>
      <c r="D27" s="39">
        <f>SUM(D7:D26)</f>
        <v>392958</v>
      </c>
      <c r="E27" s="39">
        <f>SUM(E7:E26)</f>
        <v>49300</v>
      </c>
    </row>
    <row r="28" spans="1:5" ht="12.75">
      <c r="A28" s="35" t="s">
        <v>30</v>
      </c>
      <c r="C28" s="39">
        <f>office!F29</f>
        <v>449455</v>
      </c>
      <c r="D28" s="39">
        <f>office!G29</f>
        <v>394307</v>
      </c>
      <c r="E28" s="39">
        <f>office!H29</f>
        <v>55148</v>
      </c>
    </row>
    <row r="29" spans="1:5" ht="12.75">
      <c r="A29" s="35" t="s">
        <v>1716</v>
      </c>
      <c r="C29" s="36">
        <f>C27/C28</f>
        <v>0.9839872734756538</v>
      </c>
      <c r="D29" s="36">
        <f>D27/D28</f>
        <v>0.9965788078831976</v>
      </c>
      <c r="E29" s="36">
        <f>E27/E28</f>
        <v>0.8939580764488286</v>
      </c>
    </row>
    <row r="33" spans="1:5" ht="12.75">
      <c r="A33" t="s">
        <v>1709</v>
      </c>
      <c r="C33" s="40">
        <v>73545</v>
      </c>
      <c r="D33" s="40">
        <v>73545</v>
      </c>
      <c r="E33" s="4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7/7/10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43423</v>
      </c>
      <c r="G7" s="40">
        <f>SUM(G31:G53)</f>
        <v>37808</v>
      </c>
      <c r="H7" s="40">
        <f>SUM(H31:H53)</f>
        <v>5615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47306</v>
      </c>
      <c r="G8" s="40">
        <f>SUM(G54:G123)</f>
        <v>37760</v>
      </c>
      <c r="H8" s="40">
        <f>SUM(H54:H123)</f>
        <v>9546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18312</v>
      </c>
      <c r="G9" s="40">
        <f>SUM(G124:G163)</f>
        <v>3846</v>
      </c>
      <c r="H9" s="40">
        <f>SUM(H124:H163)</f>
        <v>14466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351039</v>
      </c>
      <c r="G10" s="40">
        <f>SUM(G164:G200)</f>
        <v>335159</v>
      </c>
      <c r="H10" s="40">
        <f>SUM(H164:H200)</f>
        <v>15880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5442</v>
      </c>
      <c r="G11" s="40">
        <f>SUM(G201:G216)</f>
        <v>5340</v>
      </c>
      <c r="H11" s="40">
        <f>SUM(H201:H216)</f>
        <v>102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11073</v>
      </c>
      <c r="G12" s="40">
        <f>SUM(G217:G230)</f>
        <v>11003</v>
      </c>
      <c r="H12" s="40">
        <f>SUM(H217:H230)</f>
        <v>70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48910</v>
      </c>
      <c r="G13" s="40">
        <f>SUM(G231:G252)</f>
        <v>13142</v>
      </c>
      <c r="H13" s="40">
        <f>SUM(H231:H252)</f>
        <v>35768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77871</v>
      </c>
      <c r="G14" s="40">
        <f>SUM(G253:G276)</f>
        <v>77866</v>
      </c>
      <c r="H14" s="40">
        <f>SUM(H253:H276)</f>
        <v>5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34644</v>
      </c>
      <c r="G15" s="40">
        <f>SUM(G277:G288)</f>
        <v>34456</v>
      </c>
      <c r="H15" s="40">
        <f>SUM(H277:H288)</f>
        <v>188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192</v>
      </c>
      <c r="G16" s="40">
        <f>SUM(G289:G314)</f>
        <v>192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109782</v>
      </c>
      <c r="G17" s="40">
        <f>SUM(G315:G327)</f>
        <v>103030</v>
      </c>
      <c r="H17" s="40">
        <f>SUM(H315:H327)</f>
        <v>6752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661001</v>
      </c>
      <c r="G18" s="40">
        <f>SUM(G328:G352)</f>
        <v>642219</v>
      </c>
      <c r="H18" s="40">
        <f>SUM(H328:H352)</f>
        <v>18782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172705</v>
      </c>
      <c r="G19" s="40">
        <f>SUM(G353:G405)</f>
        <v>99394</v>
      </c>
      <c r="H19" s="40">
        <f>SUM(H353:H405)</f>
        <v>73311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41894</v>
      </c>
      <c r="G20" s="40">
        <f>SUM(G406:G444)</f>
        <v>33860</v>
      </c>
      <c r="H20" s="40">
        <f>SUM(H406:H444)</f>
        <v>8034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40669</v>
      </c>
      <c r="G21" s="40">
        <f>SUM(G445:G477)</f>
        <v>30198</v>
      </c>
      <c r="H21" s="40">
        <f>SUM(H445:H477)</f>
        <v>10471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73057</v>
      </c>
      <c r="G22" s="40">
        <f>SUM(G478:G493)</f>
        <v>6784</v>
      </c>
      <c r="H22" s="40">
        <f>SUM(H478:H493)</f>
        <v>66273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4173</v>
      </c>
      <c r="G23" s="40">
        <f>SUM(G494:G508)</f>
        <v>4173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82595</v>
      </c>
      <c r="G24" s="40">
        <f>SUM(G509:G529)</f>
        <v>79866</v>
      </c>
      <c r="H24" s="40">
        <f>SUM(H509:H529)</f>
        <v>2729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6533</v>
      </c>
      <c r="G25" s="40">
        <f>SUM(G530:G553)</f>
        <v>5170</v>
      </c>
      <c r="H25" s="40">
        <f>SUM(H530:H553)</f>
        <v>1363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27245</v>
      </c>
      <c r="G26" s="40">
        <f>SUM(G554:G574)</f>
        <v>4041</v>
      </c>
      <c r="H26" s="40">
        <f>SUM(H554:H574)</f>
        <v>23204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6056</v>
      </c>
      <c r="G27" s="40">
        <f>SUM(G575:G597)</f>
        <v>3202</v>
      </c>
      <c r="H27" s="40">
        <f>SUM(H575:H597)</f>
        <v>2854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73545</v>
      </c>
      <c r="G28" s="40">
        <f>G598</f>
        <v>73545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1937467</v>
      </c>
      <c r="G29" s="40">
        <f>SUM(G7:G28)</f>
        <v>1642054</v>
      </c>
      <c r="H29" s="40">
        <f>SUM(H7:H28)</f>
        <v>295413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9">
        <v>20100707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7">
        <v>20100707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7">
        <v>20100707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7">
        <v>20100707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47">
        <v>20100707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9">
        <v>20100707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47">
        <v>20100707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33840</v>
      </c>
      <c r="G38" s="43">
        <v>29800</v>
      </c>
      <c r="H38" s="43">
        <v>4040</v>
      </c>
      <c r="I38" s="43"/>
      <c r="J38" s="47">
        <v>20100707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9">
        <v>20100707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7">
        <v>20100707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3015</v>
      </c>
      <c r="G41" s="43">
        <v>1440</v>
      </c>
      <c r="H41" s="43">
        <v>1575</v>
      </c>
      <c r="I41" s="18"/>
      <c r="J41" s="47">
        <v>20100707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7">
        <v>20100707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9">
        <v>20100707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7">
        <v>20100707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7">
        <v>20100707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7">
        <v>20100707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7">
        <v>20100707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7">
        <v>20100707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9">
        <v>20100707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9" t="s">
        <v>1723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7">
        <v>20100707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9">
        <v>20100707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7">
        <v>20100707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7">
        <v>20100707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9">
        <v>20100707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7">
        <v>20100707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7">
        <v>20100707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7">
        <v>20100707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7">
        <v>20100707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7">
        <v>20100707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2383</v>
      </c>
      <c r="G61" s="43">
        <v>2383</v>
      </c>
      <c r="H61" s="43">
        <v>0</v>
      </c>
      <c r="I61" s="18"/>
      <c r="J61" s="47">
        <v>20100707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7">
        <v>20100707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9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7">
        <v>20100707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7">
        <v>20100707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7">
        <v>20100707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7">
        <v>20100707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10584</v>
      </c>
      <c r="G68" s="43">
        <v>9684</v>
      </c>
      <c r="H68" s="43">
        <v>900</v>
      </c>
      <c r="I68" s="18"/>
      <c r="J68" s="47">
        <v>20100707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7">
        <v>20100707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7">
        <v>20100707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7">
        <v>20100707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7">
        <v>20100707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7">
        <v>20100707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7">
        <v>20100707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7">
        <v>20100707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4484</v>
      </c>
      <c r="G76" s="43">
        <v>4484</v>
      </c>
      <c r="H76" s="43">
        <v>0</v>
      </c>
      <c r="I76" s="18"/>
      <c r="J76" s="47">
        <v>20100707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7">
        <v>20100707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7">
        <v>20100707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7">
        <v>20100707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7">
        <v>20100707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7">
        <v>20100707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7">
        <v>20100707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7">
        <v>20100707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7">
        <v>20100707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964</v>
      </c>
      <c r="G85" s="43">
        <v>964</v>
      </c>
      <c r="H85" s="43">
        <v>0</v>
      </c>
      <c r="I85" s="18"/>
      <c r="J85" s="47">
        <v>20100707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7">
        <v>20100707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4196</v>
      </c>
      <c r="G87" s="43">
        <v>4196</v>
      </c>
      <c r="H87" s="43">
        <v>0</v>
      </c>
      <c r="I87" s="18"/>
      <c r="J87" s="47">
        <v>20100707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7">
        <v>20100707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14</v>
      </c>
      <c r="G89" s="43">
        <v>0</v>
      </c>
      <c r="H89" s="43">
        <v>14</v>
      </c>
      <c r="I89" s="18"/>
      <c r="J89" s="47">
        <v>20100707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7">
        <v>20100707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7">
        <v>20100707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7">
        <v>20100707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7">
        <v>20100707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7">
        <v>20100707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7">
        <v>20100707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7">
        <v>20100707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7">
        <v>20100707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6792</v>
      </c>
      <c r="G98" s="43">
        <v>0</v>
      </c>
      <c r="H98" s="43">
        <v>6792</v>
      </c>
      <c r="I98" s="18"/>
      <c r="J98" s="47">
        <v>20100707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7">
        <v>20100707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7">
        <v>20100707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3430</v>
      </c>
      <c r="G101" s="43">
        <v>3430</v>
      </c>
      <c r="H101" s="43">
        <v>0</v>
      </c>
      <c r="I101" s="18"/>
      <c r="J101" s="47">
        <v>20100707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7">
        <v>20100707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7">
        <v>20100707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7">
        <v>20100707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7">
        <v>20100707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7">
        <v>20100707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7">
        <v>20100707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9" t="s">
        <v>1723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7">
        <v>20100707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7">
        <v>20100707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7">
        <v>20100707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7">
        <v>20100707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47">
        <v>20100707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7">
        <v>20100707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7">
        <v>20100707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47">
        <v>20100707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7">
        <v>20100707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7">
        <v>20100707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7">
        <v>20100707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7">
        <v>20100707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7">
        <v>20100707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8771</v>
      </c>
      <c r="G122" s="43">
        <v>8771</v>
      </c>
      <c r="H122" s="43">
        <v>0</v>
      </c>
      <c r="I122" s="18"/>
      <c r="J122" s="47">
        <v>20100707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47">
        <v>20100707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7">
        <v>20100707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7">
        <v>20100707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7">
        <v>20100707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7">
        <v>20100707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7">
        <v>20100707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7">
        <v>20100707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7">
        <v>20100707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7">
        <v>20100707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7">
        <v>20100707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7">
        <v>20100707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7">
        <v>20100707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7">
        <v>20100707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7">
        <v>20100707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7">
        <v>20100707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7">
        <v>20100707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7">
        <v>20100707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47">
        <v>20100707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47">
        <v>20100707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7">
        <v>20100707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1350</v>
      </c>
      <c r="G143" s="43">
        <v>1350</v>
      </c>
      <c r="H143" s="43">
        <v>0</v>
      </c>
      <c r="I143" s="18"/>
      <c r="J143" s="47">
        <v>20100707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7">
        <v>20100707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7">
        <v>20100707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14370</v>
      </c>
      <c r="G146" s="43">
        <v>0</v>
      </c>
      <c r="H146" s="43">
        <v>14370</v>
      </c>
      <c r="I146" s="18"/>
      <c r="J146" s="47">
        <v>20100707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7">
        <v>20100707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7">
        <v>20100707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7">
        <v>20100707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7">
        <v>20100707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7">
        <v>20100707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7">
        <v>20100707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7">
        <v>20100707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7">
        <v>20100707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7">
        <v>20100707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7">
        <v>20100707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7">
        <v>20100707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7">
        <v>20100707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7">
        <v>20100707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7">
        <v>20100707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7">
        <v>20100707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9" t="s">
        <v>1723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7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7">
        <v>20100707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7">
        <v>20100707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7">
        <v>20100707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7">
        <v>20100707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7">
        <v>20100707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47">
        <v>20100707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7">
        <v>20100707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7">
        <v>20100707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5932</v>
      </c>
      <c r="G172" s="43">
        <v>3082</v>
      </c>
      <c r="H172" s="43">
        <v>2850</v>
      </c>
      <c r="I172" s="18"/>
      <c r="J172" s="47">
        <v>20100707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7">
        <v>20100707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200</v>
      </c>
      <c r="G174" s="43">
        <v>200</v>
      </c>
      <c r="H174" s="43">
        <v>0</v>
      </c>
      <c r="I174" s="18"/>
      <c r="J174" s="47">
        <v>20100707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7">
        <v>20100707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7">
        <v>20100707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3579</v>
      </c>
      <c r="G177" s="43">
        <v>3519</v>
      </c>
      <c r="H177" s="43">
        <v>60</v>
      </c>
      <c r="I177" s="43"/>
      <c r="J177" s="47">
        <v>20100707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7">
        <v>20100707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8818</v>
      </c>
      <c r="G179" s="43">
        <v>8228</v>
      </c>
      <c r="H179" s="43">
        <v>590</v>
      </c>
      <c r="I179" s="18"/>
      <c r="J179" s="47">
        <v>20100707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7">
        <v>20100707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7">
        <v>20100707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9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47">
        <v>20100707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47">
        <v>20100707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7">
        <v>20100707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7">
        <v>20100707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7">
        <v>20100707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7">
        <v>20100707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7">
        <v>20100707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15228</v>
      </c>
      <c r="G190" s="43">
        <v>14928</v>
      </c>
      <c r="H190" s="43">
        <v>300</v>
      </c>
      <c r="I190" s="18"/>
      <c r="J190" s="47">
        <v>20100707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7">
        <v>20100707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7">
        <v>20100707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7">
        <v>20100707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7">
        <v>20100707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7">
        <v>20100707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7">
        <v>20100707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305202</v>
      </c>
      <c r="G197" s="43">
        <v>305202</v>
      </c>
      <c r="H197" s="43">
        <v>0</v>
      </c>
      <c r="I197" s="18"/>
      <c r="J197" s="47">
        <v>20100707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7">
        <v>20100707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7">
        <v>20100707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7">
        <v>20100707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7">
        <v>20100707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7">
        <v>20100707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7">
        <v>20100707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7">
        <v>20100707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47">
        <v>20100707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7">
        <v>20100707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7">
        <v>20100707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7">
        <v>20100707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5340</v>
      </c>
      <c r="G209" s="43">
        <v>5340</v>
      </c>
      <c r="H209" s="43">
        <v>0</v>
      </c>
      <c r="I209" s="18"/>
      <c r="J209" s="47">
        <v>20100707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7">
        <v>20100707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7">
        <v>20100707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7">
        <v>20100707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7">
        <v>20100707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7">
        <v>20100707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7">
        <v>20100707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7">
        <v>20100707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7">
        <v>20100707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7">
        <v>20100707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7">
        <v>20100707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7">
        <v>20100707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7">
        <v>20100707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7" t="s">
        <v>1723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7">
        <v>20100707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7">
        <v>20100707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7">
        <v>20100707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7">
        <v>20100707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7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7">
        <v>20100707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7">
        <v>20100707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11073</v>
      </c>
      <c r="G230" s="43">
        <v>11003</v>
      </c>
      <c r="H230" s="43">
        <v>70</v>
      </c>
      <c r="I230" s="18"/>
      <c r="J230" s="47">
        <v>20100707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7">
        <v>20100707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7">
        <v>20100707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7">
        <v>20100707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5789</v>
      </c>
      <c r="G234" s="43">
        <v>0</v>
      </c>
      <c r="H234" s="43">
        <v>5789</v>
      </c>
      <c r="I234" s="18"/>
      <c r="J234" s="47">
        <v>20100707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7">
        <v>20100707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7">
        <v>20100707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7">
        <v>20100707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7">
        <v>20100707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7">
        <v>20100707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7">
        <v>20100707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7">
        <v>20100707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7">
        <v>20100707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7">
        <v>20100707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33433</v>
      </c>
      <c r="G244" s="43">
        <v>13142</v>
      </c>
      <c r="H244" s="43">
        <v>20291</v>
      </c>
      <c r="I244" s="18"/>
      <c r="J244" s="47">
        <v>20100707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7">
        <v>20100707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7">
        <v>20100707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47">
        <v>20100707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7" t="s">
        <v>1723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7">
        <v>20100707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7">
        <v>20100707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7">
        <v>20100707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7">
        <v>20100707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14673</v>
      </c>
      <c r="G253" s="43">
        <v>14673</v>
      </c>
      <c r="H253" s="43">
        <v>0</v>
      </c>
      <c r="I253" s="18"/>
      <c r="J253" s="47">
        <v>20100707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47">
        <v>20100707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7">
        <v>20100707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7">
        <v>20100707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9180</v>
      </c>
      <c r="G257" s="43">
        <v>9180</v>
      </c>
      <c r="H257" s="43">
        <v>0</v>
      </c>
      <c r="I257" s="18"/>
      <c r="J257" s="47">
        <v>20100707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47">
        <v>20100707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7">
        <v>20100707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1</v>
      </c>
      <c r="G260" s="43">
        <v>0</v>
      </c>
      <c r="H260" s="43">
        <v>1</v>
      </c>
      <c r="I260" s="18"/>
      <c r="J260" s="47">
        <v>20100707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9" t="s">
        <v>1723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7">
        <v>20100707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9" t="s">
        <v>1723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7">
        <v>20100707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7">
        <v>20100707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7">
        <v>20100707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7">
        <v>20100707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7">
        <v>20100707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7">
        <v>20100707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7">
        <v>20100707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7">
        <v>20100707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7">
        <v>20100707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7">
        <v>20100707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7">
        <v>20100707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35084</v>
      </c>
      <c r="G275" s="43">
        <v>35084</v>
      </c>
      <c r="H275" s="43">
        <v>0</v>
      </c>
      <c r="I275" s="18"/>
      <c r="J275" s="47">
        <v>20100707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7">
        <v>20100707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188</v>
      </c>
      <c r="G277" s="43">
        <v>0</v>
      </c>
      <c r="H277" s="43">
        <v>188</v>
      </c>
      <c r="I277" s="18"/>
      <c r="J277" s="47">
        <v>20100707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7">
        <v>20100707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7">
        <v>20100707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7">
        <v>20100707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2320</v>
      </c>
      <c r="G281" s="43">
        <v>2320</v>
      </c>
      <c r="H281" s="43">
        <v>0</v>
      </c>
      <c r="I281" s="28"/>
      <c r="J281" s="47" t="s">
        <v>1723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32136</v>
      </c>
      <c r="G282" s="43">
        <v>32136</v>
      </c>
      <c r="H282" s="43">
        <v>0</v>
      </c>
      <c r="I282" s="18"/>
      <c r="J282" s="47">
        <v>20100707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7">
        <v>20100707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7">
        <v>20100707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7">
        <v>20100707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7">
        <v>20100707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7">
        <v>20100707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7">
        <v>20100707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7">
        <v>20100707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7">
        <v>20100707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7">
        <v>20100707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7">
        <v>20100707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7">
        <v>20100707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7">
        <v>20100707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7">
        <v>20100707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7">
        <v>20100707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7">
        <v>20100707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192</v>
      </c>
      <c r="G298" s="43">
        <v>192</v>
      </c>
      <c r="H298" s="43">
        <v>0</v>
      </c>
      <c r="I298" s="18"/>
      <c r="J298" s="47">
        <v>20100707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7">
        <v>20100707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7">
        <v>20100707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7">
        <v>20100707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7">
        <v>20100707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7">
        <v>20100707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7">
        <v>20100707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7">
        <v>20100707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7">
        <v>20100707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7">
        <v>20100707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7">
        <v>20100707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7">
        <v>20100707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7">
        <v>20100707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7">
        <v>20100707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7">
        <v>20100707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7">
        <v>20100707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7">
        <v>20100707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1425</v>
      </c>
      <c r="G315" s="43">
        <v>0</v>
      </c>
      <c r="H315" s="43">
        <v>1425</v>
      </c>
      <c r="I315" s="18"/>
      <c r="J315" s="47">
        <v>20100707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7">
        <v>20100707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43548</v>
      </c>
      <c r="G317" s="43">
        <v>38876</v>
      </c>
      <c r="H317" s="43">
        <v>4672</v>
      </c>
      <c r="I317" s="18"/>
      <c r="J317" s="49" t="s">
        <v>1723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7">
        <v>20100707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7">
        <v>20100707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7">
        <v>20100707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7">
        <v>20100707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7">
        <v>20100707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7">
        <v>20100707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7">
        <v>20100707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47">
        <v>20100707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47">
        <v>20100707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1835</v>
      </c>
      <c r="G327" s="43">
        <v>1180</v>
      </c>
      <c r="H327" s="43">
        <v>655</v>
      </c>
      <c r="I327" s="18"/>
      <c r="J327" s="47">
        <v>20100707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7">
        <v>20100707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7">
        <v>20100707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9" t="s">
        <v>1723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7">
        <v>20100707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7">
        <v>20100707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7">
        <v>20100707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7">
        <v>20100707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7">
        <v>20100707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7">
        <v>20100707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7">
        <v>20100707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7">
        <v>20100707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7">
        <v>20100707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7">
        <v>20100707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47">
        <v>20100707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7">
        <v>20100707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7">
        <v>20100707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7475</v>
      </c>
      <c r="G344" s="43">
        <v>0</v>
      </c>
      <c r="H344" s="43">
        <v>7475</v>
      </c>
      <c r="I344" s="18"/>
      <c r="J344" s="49" t="s">
        <v>1723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4400</v>
      </c>
      <c r="G345" s="43">
        <v>4400</v>
      </c>
      <c r="H345" s="43">
        <v>0</v>
      </c>
      <c r="I345" s="18"/>
      <c r="J345" s="47">
        <v>20100707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2175</v>
      </c>
      <c r="G346" s="43">
        <v>2175</v>
      </c>
      <c r="H346" s="43">
        <v>0</v>
      </c>
      <c r="I346" s="43"/>
      <c r="J346" s="47">
        <v>20100707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7" t="s">
        <v>1723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700</v>
      </c>
      <c r="G348" s="43">
        <v>0</v>
      </c>
      <c r="H348" s="43">
        <v>700</v>
      </c>
      <c r="I348" s="18"/>
      <c r="J348" s="47">
        <v>20100707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4420</v>
      </c>
      <c r="G349" s="43">
        <v>3000</v>
      </c>
      <c r="H349" s="43">
        <v>1420</v>
      </c>
      <c r="I349" s="18"/>
      <c r="J349" s="47">
        <v>20100707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7">
        <v>20100707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7">
        <v>20100707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47">
        <v>20100707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7">
        <v>20100707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7">
        <v>20100707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7">
        <v>20100707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8000</v>
      </c>
      <c r="G356" s="43">
        <v>0</v>
      </c>
      <c r="H356" s="43">
        <v>8000</v>
      </c>
      <c r="I356" s="18"/>
      <c r="J356" s="47">
        <v>20100707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7">
        <v>20100707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7">
        <v>20100707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7">
        <v>20100707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7">
        <v>20100707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7">
        <v>20100707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7">
        <v>20100707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7">
        <v>20100707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7">
        <v>20100707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47">
        <v>20100707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2</v>
      </c>
      <c r="G366" s="43">
        <v>2</v>
      </c>
      <c r="H366" s="43">
        <v>0</v>
      </c>
      <c r="I366" s="18"/>
      <c r="J366" s="47">
        <v>20100707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7">
        <v>20100707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22307</v>
      </c>
      <c r="G368" s="43">
        <v>13750</v>
      </c>
      <c r="H368" s="43">
        <v>8557</v>
      </c>
      <c r="I368" s="18"/>
      <c r="J368" s="47">
        <v>20100707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7">
        <v>20100707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7">
        <v>20100707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7">
        <v>20100707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7">
        <v>20100707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7">
        <v>20100707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7">
        <v>20100707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84</v>
      </c>
      <c r="G375" s="43">
        <v>84</v>
      </c>
      <c r="H375" s="43">
        <v>0</v>
      </c>
      <c r="I375" s="43"/>
      <c r="J375" s="47">
        <v>20100707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7">
        <v>20100707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18337</v>
      </c>
      <c r="G377" s="43">
        <v>17325</v>
      </c>
      <c r="H377" s="43">
        <v>1012</v>
      </c>
      <c r="I377" s="18"/>
      <c r="J377" s="47">
        <v>20100707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9" t="s">
        <v>1723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7">
        <v>20100707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16950</v>
      </c>
      <c r="G380" s="43">
        <v>16950</v>
      </c>
      <c r="H380" s="43">
        <v>0</v>
      </c>
      <c r="I380" s="18"/>
      <c r="J380" s="47">
        <v>20100707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7">
        <v>20100707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7">
        <v>20100707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17375</v>
      </c>
      <c r="G383" s="43">
        <v>8073</v>
      </c>
      <c r="H383" s="43">
        <v>9302</v>
      </c>
      <c r="I383" s="18"/>
      <c r="J383" s="47">
        <v>20100707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47">
        <v>20100707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7">
        <v>20100707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7">
        <v>20100707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47">
        <v>20100707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7">
        <v>20100707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7">
        <v>20100707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7">
        <v>20100707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7">
        <v>20100707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47">
        <v>20100707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7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7">
        <v>20100707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7">
        <v>20100707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7">
        <v>20100707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7">
        <v>20100707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7">
        <v>20100707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7">
        <v>20100707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134</v>
      </c>
      <c r="G400" s="43">
        <v>0</v>
      </c>
      <c r="H400" s="43">
        <v>134</v>
      </c>
      <c r="I400" s="18"/>
      <c r="J400" s="47">
        <v>20100707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12855</v>
      </c>
      <c r="G401" s="43">
        <v>12855</v>
      </c>
      <c r="H401" s="43">
        <v>0</v>
      </c>
      <c r="I401" s="18"/>
      <c r="J401" s="47">
        <v>20100707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7">
        <v>20100707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7">
        <v>20100707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29061</v>
      </c>
      <c r="G404" s="43">
        <v>17416</v>
      </c>
      <c r="H404" s="43">
        <v>11645</v>
      </c>
      <c r="I404" s="43"/>
      <c r="J404" s="47">
        <v>20100707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7">
        <v>20100707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7">
        <v>20100707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7">
        <v>20100707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7">
        <v>20100707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7">
        <v>20100707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7">
        <v>20100707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7">
        <v>20100707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9" t="s">
        <v>1723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2393</v>
      </c>
      <c r="G413" s="43">
        <v>0</v>
      </c>
      <c r="H413" s="43">
        <v>2393</v>
      </c>
      <c r="I413" s="18"/>
      <c r="J413" s="47">
        <v>20100707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47">
        <v>20100707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7">
        <v>20100707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49" t="s">
        <v>1723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7">
        <v>20100707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7">
        <v>20100707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7">
        <v>20100707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7">
        <v>20100707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7">
        <v>20100707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1546</v>
      </c>
      <c r="G422" s="43">
        <v>0</v>
      </c>
      <c r="H422" s="43">
        <v>1546</v>
      </c>
      <c r="I422" s="18"/>
      <c r="J422" s="47">
        <v>20100707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7">
        <v>20100707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7">
        <v>20100707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7">
        <v>20100707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7">
        <v>20100707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14178</v>
      </c>
      <c r="G427" s="43">
        <v>14178</v>
      </c>
      <c r="H427" s="43">
        <v>0</v>
      </c>
      <c r="I427" s="18"/>
      <c r="J427" s="47">
        <v>20100707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7">
        <v>20100707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7">
        <v>20100707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7">
        <v>20100707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7">
        <v>20100707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7">
        <v>20100707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7">
        <v>20100707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7">
        <v>20100707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47">
        <v>20100707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6012</v>
      </c>
      <c r="G436" s="43">
        <v>6012</v>
      </c>
      <c r="H436" s="43">
        <v>0</v>
      </c>
      <c r="I436" s="18"/>
      <c r="J436" s="47">
        <v>20100707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7">
        <v>20100707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7400</v>
      </c>
      <c r="G438" s="43">
        <v>7400</v>
      </c>
      <c r="H438" s="43">
        <v>0</v>
      </c>
      <c r="I438" s="43"/>
      <c r="J438" s="47">
        <v>20100707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2880</v>
      </c>
      <c r="G439" s="43">
        <v>2880</v>
      </c>
      <c r="H439" s="43">
        <v>0</v>
      </c>
      <c r="I439" s="18"/>
      <c r="J439" s="47">
        <v>20100707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7">
        <v>20100707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3390</v>
      </c>
      <c r="G441" s="43">
        <v>3390</v>
      </c>
      <c r="H441" s="43">
        <v>0</v>
      </c>
      <c r="I441" s="18"/>
      <c r="J441" s="47">
        <v>20100707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7">
        <v>20100707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7">
        <v>20100707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7">
        <v>20100707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7">
        <v>20100707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47">
        <v>20100707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7">
        <v>20100707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7">
        <v>20100707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18"/>
      <c r="J449" s="47">
        <v>20100707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2375</v>
      </c>
      <c r="G450" s="43">
        <v>2125</v>
      </c>
      <c r="H450" s="43">
        <v>250</v>
      </c>
      <c r="I450" s="18"/>
      <c r="J450" s="47">
        <v>20100707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17821</v>
      </c>
      <c r="G451" s="43">
        <v>8350</v>
      </c>
      <c r="H451" s="43">
        <v>9471</v>
      </c>
      <c r="I451" s="18"/>
      <c r="J451" s="47">
        <v>20100707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7">
        <v>20100707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7">
        <v>20100707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7">
        <v>20100707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3710</v>
      </c>
      <c r="G455" s="43">
        <v>3710</v>
      </c>
      <c r="H455" s="43">
        <v>0</v>
      </c>
      <c r="I455" s="18"/>
      <c r="J455" s="47">
        <v>20100707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7">
        <v>20100707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7">
        <v>20100707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655</v>
      </c>
      <c r="G458" s="43">
        <v>655</v>
      </c>
      <c r="H458" s="43">
        <v>0</v>
      </c>
      <c r="I458" s="18"/>
      <c r="J458" s="47">
        <v>20100707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7">
        <v>20100707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7">
        <v>20100707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7">
        <v>20100707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7">
        <v>20100707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7">
        <v>20100707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7">
        <v>20100707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7">
        <v>20100707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7">
        <v>20100707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7">
        <v>20100707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7">
        <v>20100707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7">
        <v>20100707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7">
        <v>20100707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7">
        <v>20100707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7">
        <v>20100707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47">
        <v>20100707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321</v>
      </c>
      <c r="G474" s="43">
        <v>0</v>
      </c>
      <c r="H474" s="43">
        <v>321</v>
      </c>
      <c r="I474" s="18"/>
      <c r="J474" s="47">
        <v>20100707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7">
        <v>20100707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7">
        <v>20100707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7">
        <v>20100707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7">
        <v>20100707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829</v>
      </c>
      <c r="G479" s="43">
        <v>0</v>
      </c>
      <c r="H479" s="43">
        <v>829</v>
      </c>
      <c r="I479" s="18"/>
      <c r="J479" s="47">
        <v>20100707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7">
        <v>20100707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15605</v>
      </c>
      <c r="G481" s="43">
        <v>0</v>
      </c>
      <c r="H481" s="43">
        <v>15605</v>
      </c>
      <c r="I481" s="18"/>
      <c r="J481" s="47">
        <v>20100707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</v>
      </c>
      <c r="G482" s="43">
        <v>0</v>
      </c>
      <c r="H482" s="43">
        <v>1</v>
      </c>
      <c r="I482" s="18"/>
      <c r="J482" s="47">
        <v>20100707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7">
        <v>20100707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7">
        <v>20100707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47">
        <v>20100707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7">
        <v>20100707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9" t="s">
        <v>1723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7">
        <v>20100707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47">
        <v>20100707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47">
        <v>20100707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7">
        <v>20100707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7">
        <v>20100707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7">
        <v>20100707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1670</v>
      </c>
      <c r="G494" s="43">
        <v>1670</v>
      </c>
      <c r="H494" s="43">
        <v>0</v>
      </c>
      <c r="I494" s="18"/>
      <c r="J494" s="47">
        <v>20100707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7">
        <v>20100707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7">
        <v>20100707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7">
        <v>20100707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47">
        <v>20100707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47">
        <v>20100707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9" t="s">
        <v>1723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7">
        <v>20100707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7">
        <v>20100707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7">
        <v>20100707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7">
        <v>20100707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7">
        <v>20100707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7">
        <v>20100707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1301</v>
      </c>
      <c r="G507" s="43">
        <v>1301</v>
      </c>
      <c r="H507" s="43">
        <v>0</v>
      </c>
      <c r="I507" s="18"/>
      <c r="J507" s="47">
        <v>20100707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7">
        <v>20100707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47">
        <v>20100707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7">
        <v>20100707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7">
        <v>20100707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7">
        <v>20100707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7" t="s">
        <v>1723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7">
        <v>20100707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7">
        <v>20100707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71017</v>
      </c>
      <c r="G516" s="43">
        <v>71017</v>
      </c>
      <c r="H516" s="43">
        <v>0</v>
      </c>
      <c r="I516" s="18"/>
      <c r="J516" s="47">
        <v>20100707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7">
        <v>20100707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7" t="s">
        <v>1723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7">
        <v>20100707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9" t="s">
        <v>1723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7">
        <v>20100707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7">
        <v>20100707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8849</v>
      </c>
      <c r="G523" s="43">
        <v>8849</v>
      </c>
      <c r="H523" s="43">
        <v>0</v>
      </c>
      <c r="I523" s="18"/>
      <c r="J523" s="47">
        <v>20100707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68</v>
      </c>
      <c r="G524" s="43">
        <v>0</v>
      </c>
      <c r="H524" s="43">
        <v>68</v>
      </c>
      <c r="I524" s="18"/>
      <c r="J524" s="47">
        <v>20100707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7">
        <v>20100707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7">
        <v>20100707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7">
        <v>20100707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7">
        <v>20100707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7">
        <v>20100707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7" t="s">
        <v>1723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7">
        <v>20100707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7">
        <v>20100707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7">
        <v>20100707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47">
        <v>20100707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7">
        <v>20100707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9" t="s">
        <v>1723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7">
        <v>20100707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7">
        <v>20100707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7">
        <v>20100707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7">
        <v>20100707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7">
        <v>20100707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7">
        <v>20100707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7">
        <v>20100707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7">
        <v>20100707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7">
        <v>20100707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7">
        <v>20100707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47">
        <v>20100707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7">
        <v>20100707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7">
        <v>20100707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7">
        <v>20100707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975</v>
      </c>
      <c r="G551" s="43">
        <v>0</v>
      </c>
      <c r="H551" s="43">
        <v>975</v>
      </c>
      <c r="I551" s="43"/>
      <c r="J551" s="47">
        <v>20100707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9" t="s">
        <v>1723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7">
        <v>20100707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47">
        <v>20100707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672</v>
      </c>
      <c r="G555" s="43">
        <v>0</v>
      </c>
      <c r="H555" s="43">
        <v>672</v>
      </c>
      <c r="I555" s="18"/>
      <c r="J555" s="47">
        <v>20100707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7">
        <v>20100707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7">
        <v>20100707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7">
        <v>20100707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7">
        <v>20100707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7">
        <v>20100707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15072</v>
      </c>
      <c r="G561" s="43">
        <v>0</v>
      </c>
      <c r="H561" s="43">
        <v>15072</v>
      </c>
      <c r="I561" s="18"/>
      <c r="J561" s="47">
        <v>20100707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7">
        <v>20100707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7">
        <v>20100707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7">
        <v>20100707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2118</v>
      </c>
      <c r="G565" s="43">
        <v>0</v>
      </c>
      <c r="H565" s="43">
        <v>2118</v>
      </c>
      <c r="I565" s="18"/>
      <c r="J565" s="47">
        <v>20100707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7">
        <v>20100707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7">
        <v>20100707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7">
        <v>20100707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7">
        <v>20100707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7">
        <v>20100707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47">
        <v>20100707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2</v>
      </c>
      <c r="G572" s="43">
        <v>1</v>
      </c>
      <c r="H572" s="43">
        <v>1</v>
      </c>
      <c r="I572" s="18"/>
      <c r="J572" s="47">
        <v>20100707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1008</v>
      </c>
      <c r="G573" s="43">
        <v>1008</v>
      </c>
      <c r="H573" s="43">
        <v>0</v>
      </c>
      <c r="I573" s="43"/>
      <c r="J573" s="47">
        <v>20100707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7" t="s">
        <v>1723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7">
        <v>20100707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7">
        <v>20100707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7">
        <v>20100707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2854</v>
      </c>
      <c r="G578" s="43">
        <v>0</v>
      </c>
      <c r="H578" s="43">
        <v>2854</v>
      </c>
      <c r="I578" s="28"/>
      <c r="J578" s="47">
        <v>20100707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7">
        <v>20100707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7">
        <v>20100707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2</v>
      </c>
      <c r="G581" s="43">
        <v>2</v>
      </c>
      <c r="H581" s="43">
        <v>0</v>
      </c>
      <c r="I581" s="18"/>
      <c r="J581" s="47">
        <v>20100707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7">
        <v>20100707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7">
        <v>20100707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7">
        <v>20100707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7">
        <v>20100707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7">
        <v>20100707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7">
        <v>20100707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7">
        <v>20100707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7">
        <v>20100707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7">
        <v>20100707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7">
        <v>20100707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7">
        <v>20100707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7">
        <v>20100707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7">
        <v>20100707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7">
        <v>20100707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3200</v>
      </c>
      <c r="G597" s="43">
        <v>3200</v>
      </c>
      <c r="H597" s="43">
        <v>0</v>
      </c>
      <c r="I597" s="18"/>
      <c r="J597" s="47">
        <v>20100707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73545</v>
      </c>
      <c r="G598" s="43">
        <v>73545</v>
      </c>
      <c r="H598" s="43">
        <v>0</v>
      </c>
      <c r="I598" s="37"/>
      <c r="J598" s="49">
        <v>20100707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3000</v>
      </c>
      <c r="G7" s="40">
        <f>SUM(G31:G53)</f>
        <v>0</v>
      </c>
      <c r="H7" s="40">
        <f>SUM(H31:H53)</f>
        <v>3000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16013</v>
      </c>
      <c r="G8" s="40">
        <f>SUM(G54:G123)</f>
        <v>12119</v>
      </c>
      <c r="H8" s="40">
        <f>SUM(H54:H123)</f>
        <v>3894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14370</v>
      </c>
      <c r="G9" s="40">
        <f>SUM(G124:G163)</f>
        <v>0</v>
      </c>
      <c r="H9" s="40">
        <f>SUM(H124:H163)</f>
        <v>14370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305202</v>
      </c>
      <c r="G10" s="40">
        <f>SUM(G164:G200)</f>
        <v>305202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13581</v>
      </c>
      <c r="G13" s="40">
        <f>SUM(G231:G252)</f>
        <v>0</v>
      </c>
      <c r="H13" s="40">
        <f>SUM(H231:H252)</f>
        <v>13581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9180</v>
      </c>
      <c r="G14" s="40">
        <f>SUM(G253:G276)</f>
        <v>9180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188</v>
      </c>
      <c r="G15" s="40">
        <f>SUM(G277:G288)</f>
        <v>0</v>
      </c>
      <c r="H15" s="40">
        <f>SUM(H277:H288)</f>
        <v>188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945</v>
      </c>
      <c r="G17" s="40">
        <f>SUM(G315:G327)</f>
        <v>0</v>
      </c>
      <c r="H17" s="40">
        <f>SUM(H315:H327)</f>
        <v>945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2875</v>
      </c>
      <c r="G18" s="40">
        <f>SUM(G328:G352)</f>
        <v>2175</v>
      </c>
      <c r="H18" s="40">
        <f>SUM(H328:H352)</f>
        <v>700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45721</v>
      </c>
      <c r="G19" s="40">
        <f>SUM(G353:G405)</f>
        <v>31262</v>
      </c>
      <c r="H19" s="40">
        <f>SUM(H353:H405)</f>
        <v>14459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14363</v>
      </c>
      <c r="G20" s="40">
        <f>SUM(G406:G444)</f>
        <v>13670</v>
      </c>
      <c r="H20" s="40">
        <f>SUM(H406:H444)</f>
        <v>693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8600</v>
      </c>
      <c r="G21" s="40">
        <f>SUM(G445:G477)</f>
        <v>8350</v>
      </c>
      <c r="H21" s="40">
        <f>SUM(H445:H477)</f>
        <v>250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830</v>
      </c>
      <c r="G22" s="40">
        <f>SUM(G478:G493)</f>
        <v>0</v>
      </c>
      <c r="H22" s="40">
        <f>SUM(H478:H493)</f>
        <v>830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300</v>
      </c>
      <c r="G23" s="40">
        <f>SUM(G494:G508)</f>
        <v>300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8849</v>
      </c>
      <c r="G24" s="40">
        <f>SUM(G509:G529)</f>
        <v>8849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2238</v>
      </c>
      <c r="G26" s="40">
        <f>SUM(G554:G574)</f>
        <v>0</v>
      </c>
      <c r="H26" s="40">
        <f>SUM(H554:H574)</f>
        <v>2238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3200</v>
      </c>
      <c r="G27" s="40">
        <f>SUM(G575:G597)</f>
        <v>3200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449455</v>
      </c>
      <c r="G29" s="40">
        <f>SUM(G7:G28)</f>
        <v>394307</v>
      </c>
      <c r="H29" s="40">
        <f>SUM(H7:H28)</f>
        <v>55148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50">
        <v>20100607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20100707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20100707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6">
        <v>20100707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20100707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6">
        <v>20100607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3000</v>
      </c>
      <c r="G38" s="43">
        <v>0</v>
      </c>
      <c r="H38" s="43">
        <v>3000</v>
      </c>
      <c r="I38" s="43"/>
      <c r="J38" s="46">
        <v>20100707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20100707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20100607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46">
        <v>20100607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20100607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20100607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20100607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20100607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20100607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20100707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20100607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20100607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 t="s">
        <v>1722</v>
      </c>
      <c r="G50" s="43" t="s">
        <v>1722</v>
      </c>
      <c r="H50" s="43" t="s">
        <v>1722</v>
      </c>
      <c r="I50" s="18"/>
      <c r="J50" s="47" t="s">
        <v>1722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20100607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20100607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20100607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20100607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20100607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20100707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20100607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20100607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20100607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20100607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2383</v>
      </c>
      <c r="G61" s="43">
        <v>2383</v>
      </c>
      <c r="H61" s="43">
        <v>0</v>
      </c>
      <c r="I61" s="18"/>
      <c r="J61" s="46">
        <v>20100707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20100607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1722</v>
      </c>
      <c r="G63" s="43" t="s">
        <v>1722</v>
      </c>
      <c r="H63" s="43" t="s">
        <v>1722</v>
      </c>
      <c r="I63" s="43"/>
      <c r="J63" s="47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20100707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20100607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20100510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46">
        <v>20100607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20100607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20100707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20100607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20100607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20100707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46">
        <v>20100607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20100607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20100607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20100607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20100607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20100607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20100607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20100607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964</v>
      </c>
      <c r="G85" s="43">
        <v>964</v>
      </c>
      <c r="H85" s="43">
        <v>0</v>
      </c>
      <c r="I85" s="18"/>
      <c r="J85" s="46">
        <v>20100707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20100607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1</v>
      </c>
      <c r="G87" s="43">
        <v>1</v>
      </c>
      <c r="H87" s="43">
        <v>0</v>
      </c>
      <c r="I87" s="18"/>
      <c r="J87" s="46">
        <v>20100607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20100607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2</v>
      </c>
      <c r="G89" s="43">
        <v>0</v>
      </c>
      <c r="H89" s="43">
        <v>2</v>
      </c>
      <c r="I89" s="18"/>
      <c r="J89" s="46">
        <v>20100707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20100707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20100707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20100607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20100607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20100607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20100607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20100607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20100707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3892</v>
      </c>
      <c r="G98" s="43">
        <v>0</v>
      </c>
      <c r="H98" s="43">
        <v>3892</v>
      </c>
      <c r="I98" s="18"/>
      <c r="J98" s="46">
        <v>20100607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20100607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20100607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46">
        <v>20100607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20100607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20100707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20100707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20100607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20100707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20100707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 t="s">
        <v>1722</v>
      </c>
      <c r="G108" s="43" t="s">
        <v>1722</v>
      </c>
      <c r="H108" s="43" t="s">
        <v>1722</v>
      </c>
      <c r="I108" s="18"/>
      <c r="J108" s="47" t="s">
        <v>1722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20100707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20100607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20100607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20100607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6">
        <v>20100607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20100607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20100607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6">
        <v>20100607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20100607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20100607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20100707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20100607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8771</v>
      </c>
      <c r="G122" s="43">
        <v>8771</v>
      </c>
      <c r="H122" s="43">
        <v>0</v>
      </c>
      <c r="I122" s="18"/>
      <c r="J122" s="46">
        <v>20100607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6">
        <v>20100607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46">
        <v>20100707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20100607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20100707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20100707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20100707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20100707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20100607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20100607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20100707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20100607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20100707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20100707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6">
        <v>20100707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20100607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20100607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20100607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6">
        <v>20100607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6">
        <v>20100707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20100607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46">
        <v>20100707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20100607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20100607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14370</v>
      </c>
      <c r="G146" s="43">
        <v>0</v>
      </c>
      <c r="H146" s="43">
        <v>14370</v>
      </c>
      <c r="I146" s="18"/>
      <c r="J146" s="46">
        <v>20100607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20100607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20100607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20100607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20100707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20100607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20100607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20100707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20100607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20100607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20100707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6">
        <v>20100707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20100707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20100607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20100607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20100607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 t="s">
        <v>1722</v>
      </c>
      <c r="G162" s="43" t="s">
        <v>1722</v>
      </c>
      <c r="H162" s="43" t="s">
        <v>1722</v>
      </c>
      <c r="I162" s="43"/>
      <c r="J162" s="47" t="s">
        <v>1722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6">
        <v>20100607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20100607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20100607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20100607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20100607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20100607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6">
        <v>20100607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20100607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20100607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46">
        <v>20100607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20100707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20100707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20100707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46">
        <v>20100707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46">
        <v>20100707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20100607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46">
        <v>20100607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20100707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6">
        <v>20100707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 t="s">
        <v>1722</v>
      </c>
      <c r="G182" s="43" t="s">
        <v>1722</v>
      </c>
      <c r="H182" s="43" t="s">
        <v>1722</v>
      </c>
      <c r="I182" s="18"/>
      <c r="J182" s="47" t="s">
        <v>1722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6">
        <v>20100707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6">
        <v>20100607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20100707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20100607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20100707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20100607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46">
        <v>20100607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20100607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20100707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20100607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20100607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20100707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305202</v>
      </c>
      <c r="G197" s="43">
        <v>305202</v>
      </c>
      <c r="H197" s="43">
        <v>0</v>
      </c>
      <c r="I197" s="18"/>
      <c r="J197" s="46">
        <v>20100707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20100607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6">
        <v>20100607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20100707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20100607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20100707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20100607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20100707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6">
        <v>20100607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20100607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20100607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20100607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46">
        <v>20100607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20100607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20100607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20100707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20100607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20100607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20100607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20100607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20100707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20100510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20100707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20100707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20100707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20100607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20100607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20100607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20100607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20100607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20100607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20100707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46">
        <v>20100607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20100707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20100607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20100607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5789</v>
      </c>
      <c r="G234" s="43">
        <v>0</v>
      </c>
      <c r="H234" s="43">
        <v>5789</v>
      </c>
      <c r="I234" s="18"/>
      <c r="J234" s="46">
        <v>20100607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20100607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20100607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20100607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20100707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6">
        <v>20100607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20100607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20100607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20100707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20100607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7792</v>
      </c>
      <c r="G244" s="43">
        <v>0</v>
      </c>
      <c r="H244" s="43">
        <v>7792</v>
      </c>
      <c r="I244" s="43"/>
      <c r="J244" s="46">
        <v>20100707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20100607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20100707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46">
        <v>20100607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 t="s">
        <v>1722</v>
      </c>
      <c r="G248" s="43" t="s">
        <v>1722</v>
      </c>
      <c r="H248" s="43" t="s">
        <v>1722</v>
      </c>
      <c r="I248" s="18"/>
      <c r="J248" s="47" t="s">
        <v>1722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20100607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20100607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20100607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20100607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46">
        <v>20100607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46">
        <v>20100707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20100607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20100607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9180</v>
      </c>
      <c r="G257" s="43">
        <v>9180</v>
      </c>
      <c r="H257" s="43">
        <v>0</v>
      </c>
      <c r="I257" s="18"/>
      <c r="J257" s="46">
        <v>20100607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6">
        <v>20100707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20100607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46">
        <v>20100607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 t="s">
        <v>1722</v>
      </c>
      <c r="G261" s="43" t="s">
        <v>1722</v>
      </c>
      <c r="H261" s="43" t="s">
        <v>1722</v>
      </c>
      <c r="I261" s="18"/>
      <c r="J261" s="47" t="s">
        <v>1722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6">
        <v>20100607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 t="s">
        <v>1722</v>
      </c>
      <c r="G263" s="43" t="s">
        <v>1722</v>
      </c>
      <c r="H263" s="43" t="s">
        <v>1722</v>
      </c>
      <c r="I263" s="18"/>
      <c r="J263" s="47" t="s">
        <v>1722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20100707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20100707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46">
        <v>20100607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20100707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20100707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20100607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20100707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20100607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20100707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20100607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20100607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46">
        <v>20100607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20100607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188</v>
      </c>
      <c r="G277" s="43">
        <v>0</v>
      </c>
      <c r="H277" s="43">
        <v>188</v>
      </c>
      <c r="I277" s="18"/>
      <c r="J277" s="46">
        <v>20100607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20100607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20100607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20100607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 t="s">
        <v>1722</v>
      </c>
      <c r="G281" s="43" t="s">
        <v>1722</v>
      </c>
      <c r="H281" s="43" t="s">
        <v>1722</v>
      </c>
      <c r="I281" s="28"/>
      <c r="J281" s="47" t="s">
        <v>1722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46">
        <v>20100607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20100707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20100607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20100707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20100607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20100607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20100607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20100607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20100607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20100607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20100607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20100607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20100607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20100707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20100607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20100707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6">
        <v>20100607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20100607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20100607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20100607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20100607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20100707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20100607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20100607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20100607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20100607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20100607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6">
        <v>20100607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20100607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20100707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20100607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20100607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20100707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945</v>
      </c>
      <c r="G315" s="43">
        <v>0</v>
      </c>
      <c r="H315" s="43">
        <v>945</v>
      </c>
      <c r="I315" s="18"/>
      <c r="J315" s="46">
        <v>20100607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20100607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 t="s">
        <v>1722</v>
      </c>
      <c r="G317" s="43" t="s">
        <v>1722</v>
      </c>
      <c r="H317" s="43" t="s">
        <v>1722</v>
      </c>
      <c r="I317" s="18"/>
      <c r="J317" s="47" t="s">
        <v>1722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20100607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20100707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20100607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20100607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20100607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20100707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46">
        <v>20100707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46">
        <v>20100707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46">
        <v>20100607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6">
        <v>20100607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20100607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 t="s">
        <v>1722</v>
      </c>
      <c r="G330" s="43" t="s">
        <v>1722</v>
      </c>
      <c r="H330" s="43" t="s">
        <v>1722</v>
      </c>
      <c r="I330" s="18"/>
      <c r="J330" s="47" t="s">
        <v>1722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20100707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6">
        <v>20100607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20100607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20100607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20100707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20100607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20100607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20100707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6">
        <v>20100607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20100607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46">
        <v>20100607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20100607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20100607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 t="s">
        <v>1722</v>
      </c>
      <c r="G344" s="43" t="s">
        <v>1722</v>
      </c>
      <c r="H344" s="43" t="s">
        <v>1722</v>
      </c>
      <c r="I344" s="18"/>
      <c r="J344" s="47" t="s">
        <v>1722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46">
        <v>20100607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2175</v>
      </c>
      <c r="G346" s="43">
        <v>2175</v>
      </c>
      <c r="H346" s="43">
        <v>0</v>
      </c>
      <c r="I346" s="43"/>
      <c r="J346" s="46">
        <v>20100607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 t="s">
        <v>1722</v>
      </c>
      <c r="G347" s="43" t="s">
        <v>1722</v>
      </c>
      <c r="H347" s="43" t="s">
        <v>1722</v>
      </c>
      <c r="I347" s="18"/>
      <c r="J347" s="47" t="s">
        <v>1722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700</v>
      </c>
      <c r="G348" s="43">
        <v>0</v>
      </c>
      <c r="H348" s="43">
        <v>700</v>
      </c>
      <c r="I348" s="18"/>
      <c r="J348" s="46">
        <v>20100707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46">
        <v>20100607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20100607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20100607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6">
        <v>20100607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20100707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20100707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20100707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46">
        <v>20100707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20100707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20100607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20100607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20100607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20100607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20100607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20100707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6">
        <v>20100607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20100607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20100607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8557</v>
      </c>
      <c r="G368" s="43">
        <v>0</v>
      </c>
      <c r="H368" s="43">
        <v>8557</v>
      </c>
      <c r="I368" s="18"/>
      <c r="J368" s="46">
        <v>20100607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20100707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20100607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20100707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20100707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20100607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20100707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84</v>
      </c>
      <c r="G375" s="43">
        <v>84</v>
      </c>
      <c r="H375" s="43">
        <v>0</v>
      </c>
      <c r="I375" s="43"/>
      <c r="J375" s="46">
        <v>20100607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20100707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9459</v>
      </c>
      <c r="G377" s="43">
        <v>9459</v>
      </c>
      <c r="H377" s="43">
        <v>0</v>
      </c>
      <c r="I377" s="18"/>
      <c r="J377" s="46">
        <v>20100607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 t="s">
        <v>1722</v>
      </c>
      <c r="G378" s="43" t="s">
        <v>1722</v>
      </c>
      <c r="H378" s="43" t="s">
        <v>1722</v>
      </c>
      <c r="I378" s="18"/>
      <c r="J378" s="47" t="s">
        <v>1722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20100707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16950</v>
      </c>
      <c r="G380" s="43">
        <v>16950</v>
      </c>
      <c r="H380" s="43">
        <v>0</v>
      </c>
      <c r="I380" s="18"/>
      <c r="J380" s="46">
        <v>20100607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20100707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20100607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10669</v>
      </c>
      <c r="G383" s="43">
        <v>4769</v>
      </c>
      <c r="H383" s="43">
        <v>5900</v>
      </c>
      <c r="I383" s="18"/>
      <c r="J383" s="46">
        <v>20100607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46">
        <v>20100707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20100607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20100607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6">
        <v>20100607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20100607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20100607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20100607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20100707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6">
        <v>20100607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20100607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20100607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20100707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20100607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20100707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20100707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2</v>
      </c>
      <c r="G400" s="43">
        <v>0</v>
      </c>
      <c r="H400" s="43">
        <v>2</v>
      </c>
      <c r="I400" s="18"/>
      <c r="J400" s="46">
        <v>20100607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46">
        <v>20100607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20100607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20100707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46">
        <v>20100607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20100707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20100607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20100607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20100607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20100707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20100707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20100707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 t="s">
        <v>1722</v>
      </c>
      <c r="G412" s="43" t="s">
        <v>1722</v>
      </c>
      <c r="H412" s="43" t="s">
        <v>1722</v>
      </c>
      <c r="I412" s="18"/>
      <c r="J412" s="47" t="s">
        <v>1722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46">
        <v>20100607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6">
        <v>20100607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20100707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 t="s">
        <v>1722</v>
      </c>
      <c r="G416" s="43" t="s">
        <v>1722</v>
      </c>
      <c r="H416" s="43" t="s">
        <v>1722</v>
      </c>
      <c r="I416" s="18"/>
      <c r="J416" s="47" t="s">
        <v>1722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20100707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20100607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20100707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20100607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20100707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693</v>
      </c>
      <c r="G422" s="43">
        <v>0</v>
      </c>
      <c r="H422" s="43">
        <v>693</v>
      </c>
      <c r="I422" s="18"/>
      <c r="J422" s="46">
        <v>20100707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20100707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20100607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20100707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20100707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46">
        <v>20100607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20100607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20100607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20100607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20100707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20100607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20100607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6">
        <v>20100607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6">
        <v>20100607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6">
        <v>20100707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20100607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7400</v>
      </c>
      <c r="G438" s="43">
        <v>7400</v>
      </c>
      <c r="H438" s="43">
        <v>0</v>
      </c>
      <c r="I438" s="43"/>
      <c r="J438" s="46">
        <v>20100607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2880</v>
      </c>
      <c r="G439" s="43">
        <v>2880</v>
      </c>
      <c r="H439" s="43">
        <v>0</v>
      </c>
      <c r="I439" s="18"/>
      <c r="J439" s="46">
        <v>20100607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20100707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3390</v>
      </c>
      <c r="G441" s="43">
        <v>3390</v>
      </c>
      <c r="H441" s="43">
        <v>0</v>
      </c>
      <c r="I441" s="18"/>
      <c r="J441" s="46">
        <v>20100607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20100607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20100607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20100707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20100607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6">
        <v>20100607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20100607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20100607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46">
        <v>20100707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250</v>
      </c>
      <c r="G450" s="43">
        <v>0</v>
      </c>
      <c r="H450" s="43">
        <v>250</v>
      </c>
      <c r="I450" s="18"/>
      <c r="J450" s="46">
        <v>20100707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8350</v>
      </c>
      <c r="G451" s="43">
        <v>8350</v>
      </c>
      <c r="H451" s="43">
        <v>0</v>
      </c>
      <c r="I451" s="18"/>
      <c r="J451" s="46">
        <v>20100707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20100607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20100607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20100707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46">
        <v>20100607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20100607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20100707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46">
        <v>20100607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20100607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20100607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20100707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20100707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20100607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20100607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20100607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20100707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20100607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20100707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20100607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20100607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46">
        <v>20100707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20100707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6">
        <v>20100607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46">
        <v>20100607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20100607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20100607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46">
        <v>20100607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46">
        <v>20100607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829</v>
      </c>
      <c r="G479" s="43">
        <v>0</v>
      </c>
      <c r="H479" s="43">
        <v>829</v>
      </c>
      <c r="I479" s="18"/>
      <c r="J479" s="46">
        <v>20100607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20100607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46">
        <v>20100607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</v>
      </c>
      <c r="G482" s="43">
        <v>0</v>
      </c>
      <c r="H482" s="43">
        <v>1</v>
      </c>
      <c r="I482" s="18"/>
      <c r="J482" s="46">
        <v>20100607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20100607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20100607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46">
        <v>20100707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20100707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 t="s">
        <v>1722</v>
      </c>
      <c r="G487" s="43" t="s">
        <v>1722</v>
      </c>
      <c r="H487" s="43" t="s">
        <v>1722</v>
      </c>
      <c r="I487" s="18"/>
      <c r="J487" s="47" t="s">
        <v>1722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20100607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6">
        <v>20100607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6">
        <v>20100607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20100607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20100607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20100607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300</v>
      </c>
      <c r="G494" s="43">
        <v>300</v>
      </c>
      <c r="H494" s="43">
        <v>0</v>
      </c>
      <c r="I494" s="18"/>
      <c r="J494" s="46">
        <v>20100707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20100607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20100607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20100607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6">
        <v>20100707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6">
        <v>20100607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 t="s">
        <v>1722</v>
      </c>
      <c r="G500" s="43" t="s">
        <v>1722</v>
      </c>
      <c r="H500" s="43" t="s">
        <v>1722</v>
      </c>
      <c r="I500" s="18"/>
      <c r="J500" s="47" t="s">
        <v>1722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20100607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20100707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20100607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20100607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20100607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20100607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46">
        <v>20100707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20100607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6">
        <v>20100607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20100607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20100607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 t="s">
        <v>1722</v>
      </c>
      <c r="G513" s="43" t="s">
        <v>1722</v>
      </c>
      <c r="H513" s="43" t="s">
        <v>1722</v>
      </c>
      <c r="I513" s="18"/>
      <c r="J513" s="47" t="s">
        <v>1722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20100607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20100607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46">
        <v>20100707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20100607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 t="s">
        <v>1722</v>
      </c>
      <c r="G518" s="43" t="s">
        <v>1722</v>
      </c>
      <c r="H518" s="43" t="s">
        <v>1722</v>
      </c>
      <c r="I518" s="18"/>
      <c r="J518" s="47" t="s">
        <v>1722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20100607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 t="s">
        <v>1722</v>
      </c>
      <c r="G520" s="43" t="s">
        <v>1722</v>
      </c>
      <c r="H520" s="43" t="s">
        <v>1722</v>
      </c>
      <c r="I520" s="18"/>
      <c r="J520" s="47" t="s">
        <v>1722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20100607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46">
        <v>20100707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8849</v>
      </c>
      <c r="G523" s="43">
        <v>8849</v>
      </c>
      <c r="H523" s="43">
        <v>0</v>
      </c>
      <c r="I523" s="18"/>
      <c r="J523" s="46">
        <v>20100707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6">
        <v>20100607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20100607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20100607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20100607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6">
        <v>20100607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20100707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 t="s">
        <v>1722</v>
      </c>
      <c r="G530" s="43" t="s">
        <v>1722</v>
      </c>
      <c r="H530" s="43" t="s">
        <v>1722</v>
      </c>
      <c r="I530" s="18"/>
      <c r="J530" s="47" t="s">
        <v>1722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20100707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20100607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20100607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6">
        <v>20100707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20100707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 t="s">
        <v>1722</v>
      </c>
      <c r="G536" s="43" t="s">
        <v>1722</v>
      </c>
      <c r="H536" s="43" t="s">
        <v>1722</v>
      </c>
      <c r="I536" s="18"/>
      <c r="J536" s="47" t="s">
        <v>1722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20100707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20100707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6">
        <v>20100607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20100707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20100607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20100607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20100707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20100607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20100607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20100607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6">
        <v>20100607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20100707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20100707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20100607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46">
        <v>20100607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 t="s">
        <v>1722</v>
      </c>
      <c r="G552" s="43" t="s">
        <v>1722</v>
      </c>
      <c r="H552" s="43" t="s">
        <v>1722</v>
      </c>
      <c r="I552" s="43"/>
      <c r="J552" s="47" t="s">
        <v>1722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20100607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6">
        <v>20100707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6">
        <v>20100607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20100607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6">
        <v>20100607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20100607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20100607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20100607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120</v>
      </c>
      <c r="G561" s="43">
        <v>0</v>
      </c>
      <c r="H561" s="43">
        <v>120</v>
      </c>
      <c r="I561" s="18"/>
      <c r="J561" s="46">
        <v>20100607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20100607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20100607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20100607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2118</v>
      </c>
      <c r="G565" s="43">
        <v>0</v>
      </c>
      <c r="H565" s="43">
        <v>2118</v>
      </c>
      <c r="I565" s="18"/>
      <c r="J565" s="46">
        <v>20100607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6">
        <v>20100607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20100707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6">
        <v>20100607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20100607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20100707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6">
        <v>20100707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46">
        <v>20100607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46">
        <v>20100707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 t="s">
        <v>1722</v>
      </c>
      <c r="G574" s="43" t="s">
        <v>1722</v>
      </c>
      <c r="H574" s="43" t="s">
        <v>1722</v>
      </c>
      <c r="I574" s="18"/>
      <c r="J574" s="47" t="s">
        <v>1722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20100607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20100707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20100707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46">
        <v>20100607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20100607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20100510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46">
        <v>20100607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20100707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20100607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20100707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20100607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20100607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20100607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20100607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20100607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20100707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20100607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8" t="s">
        <v>1721</v>
      </c>
      <c r="G592" s="43"/>
      <c r="H592" s="43"/>
      <c r="I592" s="18"/>
      <c r="J592" s="51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20100607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20100607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20100607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20100707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3200</v>
      </c>
      <c r="G597" s="43">
        <v>3200</v>
      </c>
      <c r="H597" s="43">
        <v>0</v>
      </c>
      <c r="I597" s="18"/>
      <c r="J597" s="46">
        <v>20100707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0</v>
      </c>
      <c r="G598" s="43">
        <v>0</v>
      </c>
      <c r="H598" s="43">
        <v>0</v>
      </c>
      <c r="J598" s="46">
        <v>20100510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2010-07-26T16:02:36Z</dcterms:modified>
  <cp:category/>
  <cp:version/>
  <cp:contentType/>
  <cp:contentStatus/>
</cp:coreProperties>
</file>