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<sst xmlns="http://schemas.openxmlformats.org/spreadsheetml/2006/main" count="4745" uniqueCount="1728">
  <si>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</si>
  <si>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</si>
  <si>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</si>
  <si>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</si>
  <si>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</si>
  <si>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</si>
  <si>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</si>
  <si>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</si>
  <si>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</si>
  <si>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</si>
  <si>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</si>
  <si>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</si>
  <si>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</si>
  <si>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</si>
  <si>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</si>
  <si>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</si>
  <si>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</si>
  <si>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</si>
  <si>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</si>
  <si>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</si>
  <si>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</si>
  <si>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</si>
  <si>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</si>
  <si>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</si>
  <si>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</si>
  <si>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</si>
  <si>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</si>
  <si>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</si>
  <si>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</si>
  <si>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</si>
  <si>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</si>
  <si>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</si>
  <si>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</si>
  <si>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</si>
  <si>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</si>
  <si>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</si>
  <si>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</si>
  <si>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</si>
  <si>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</si>
  <si>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</si>
  <si>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</si>
  <si>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</si>
  <si>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</si>
  <si>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</si>
  <si>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</si>
  <si>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</si>
  <si>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</si>
  <si>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</si>
  <si>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</si>
  <si>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</si>
  <si>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</si>
  <si>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</si>
  <si>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</si>
  <si>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</si>
  <si>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</si>
  <si>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</si>
  <si>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</si>
  <si>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</si>
  <si>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</si>
  <si>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</si>
  <si>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</si>
  <si>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</si>
  <si>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</si>
  <si>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</si>
  <si>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</si>
  <si>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</si>
  <si>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</si>
  <si>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</si>
  <si>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</si>
  <si>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</si>
  <si>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</si>
  <si>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</si>
  <si>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</si>
  <si>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</si>
  <si>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</si>
  <si>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</si>
  <si>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</si>
  <si>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</si>
  <si>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</si>
  <si>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</si>
  <si>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</si>
  <si>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</si>
  <si>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</si>
  <si>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</si>
  <si>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</si>
  <si>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</si>
  <si>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</si>
  <si>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</si>
  <si>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</si>
  <si>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</si>
  <si>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</si>
  <si>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</si>
  <si>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</si>
  <si>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</si>
  <si>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</si>
  <si>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</si>
  <si>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</si>
  <si>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</si>
  <si>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</si>
  <si>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</si>
  <si>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</si>
  <si>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</si>
  <si>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</si>
  <si>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</si>
  <si>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</si>
  <si>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</si>
  <si>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</si>
  <si>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</si>
  <si>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</si>
  <si>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</si>
  <si>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</si>
  <si>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</si>
  <si>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</si>
  <si>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</si>
  <si>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</si>
  <si>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</si>
  <si>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</si>
  <si>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</si>
  <si>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</si>
  <si>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</si>
  <si>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</si>
  <si>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</si>
  <si>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</si>
  <si>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</si>
  <si>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</si>
  <si>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</si>
  <si>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</si>
  <si>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</si>
  <si>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</si>
  <si>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</si>
  <si>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</si>
  <si>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</si>
  <si>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</si>
  <si>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</si>
  <si>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</si>
  <si>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</si>
  <si>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</si>
  <si>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</si>
  <si>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</si>
  <si>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</si>
  <si>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</si>
  <si>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</si>
  <si>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</si>
  <si>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</si>
  <si>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</si>
  <si>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</si>
  <si>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</si>
  <si>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</si>
  <si>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</si>
  <si>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</si>
  <si>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</si>
  <si>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</si>
  <si>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</si>
  <si>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</si>
  <si>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</si>
  <si>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</si>
  <si>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</si>
  <si>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</si>
  <si>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</si>
  <si>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</si>
  <si>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</si>
  <si>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</si>
  <si>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</si>
  <si>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</si>
  <si>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</si>
  <si>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</si>
  <si>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</si>
  <si>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</si>
  <si>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</si>
  <si>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</si>
  <si>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</si>
  <si>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</si>
  <si>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</si>
  <si>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</si>
  <si>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</si>
  <si>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</si>
  <si>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</si>
  <si>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</si>
  <si>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</si>
  <si>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</si>
  <si>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</si>
  <si>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</si>
  <si>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</si>
  <si>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</si>
  <si>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</si>
  <si>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</si>
  <si>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</si>
  <si>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</si>
  <si>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</si>
  <si>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</si>
  <si>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</si>
  <si>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</si>
  <si>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</si>
  <si>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</si>
  <si>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</si>
  <si>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</si>
  <si>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</si>
  <si>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</si>
  <si>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</si>
  <si>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</si>
  <si>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</si>
  <si>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</si>
  <si>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</si>
  <si>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</si>
  <si>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</si>
  <si>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</si>
  <si>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</si>
  <si>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</si>
  <si>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</si>
  <si>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</si>
  <si>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</si>
  <si>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</si>
  <si>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</si>
  <si>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</si>
  <si>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</si>
  <si>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</si>
  <si>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</si>
  <si>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</si>
  <si>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</si>
  <si>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</si>
  <si>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</si>
  <si>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</si>
  <si>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</si>
  <si>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</si>
  <si>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</si>
  <si>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</si>
  <si>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</si>
  <si>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</si>
  <si>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</si>
  <si>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</si>
  <si>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</si>
  <si>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</si>
  <si>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</si>
  <si>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</si>
  <si>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</si>
  <si>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</si>
  <si>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</si>
  <si>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</si>
  <si>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</si>
  <si>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</si>
  <si>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</si>
  <si>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</si>
  <si>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</si>
  <si>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</si>
  <si>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</si>
  <si>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</si>
  <si>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</si>
  <si>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</si>
  <si>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</si>
  <si>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</si>
  <si>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</si>
  <si>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</si>
  <si>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</si>
  <si>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</si>
  <si>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</si>
  <si>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</si>
  <si>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</si>
  <si>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</si>
  <si>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</si>
  <si>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</si>
  <si>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</si>
  <si>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</si>
  <si>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</si>
  <si>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</si>
  <si>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</si>
  <si>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</si>
  <si>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</si>
  <si>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</si>
  <si>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</si>
  <si>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</si>
  <si>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</si>
  <si>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</si>
  <si>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</si>
  <si>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</si>
  <si>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</si>
  <si>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</si>
  <si>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</si>
  <si>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</si>
  <si>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</si>
  <si>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</si>
  <si>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</si>
  <si>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</si>
  <si>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</si>
  <si>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</si>
  <si>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</si>
  <si>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</si>
  <si>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</si>
  <si>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</si>
  <si>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</si>
  <si>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</si>
  <si>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</si>
  <si>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</si>
  <si>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</si>
  <si>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</si>
  <si>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</si>
  <si>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</si>
  <si>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</si>
  <si>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</si>
  <si>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</si>
  <si>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</si>
  <si>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</si>
  <si>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</si>
  <si>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</si>
  <si>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</si>
  <si>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</si>
  <si>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</si>
  <si>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</si>
  <si>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</si>
  <si>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</si>
  <si>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</si>
  <si>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</si>
  <si>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</si>
  <si>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</si>
  <si>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</si>
  <si>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</si>
  <si>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</si>
  <si>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</si>
  <si>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</si>
  <si>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</si>
  <si>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</si>
  <si>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</si>
  <si>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</si>
  <si>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</si>
  <si>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</si>
  <si>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</si>
  <si>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</si>
  <si>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</si>
  <si>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</si>
  <si>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</si>
  <si>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</si>
  <si>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</si>
  <si>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</si>
  <si>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</si>
  <si>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</si>
  <si>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</si>
  <si>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</si>
  <si>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</si>
  <si>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</si>
  <si>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</si>
  <si>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</si>
  <si>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</si>
  <si>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</si>
  <si>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</si>
  <si>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</si>
  <si>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</si>
  <si>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</si>
  <si>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</si>
  <si>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</si>
  <si>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</si>
  <si>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</si>
  <si>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</si>
  <si>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</si>
  <si>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</si>
  <si>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</si>
  <si>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</si>
  <si>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</si>
  <si>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</si>
  <si>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</si>
  <si>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</si>
  <si>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</si>
  <si>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</si>
  <si>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</si>
  <si>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</si>
  <si>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</si>
  <si>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</si>
  <si>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</si>
  <si>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</si>
  <si>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</si>
  <si>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</si>
  <si>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</si>
  <si>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</si>
  <si>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</si>
  <si>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</si>
  <si>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</si>
  <si>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</si>
  <si>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</si>
  <si>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</si>
  <si>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</si>
  <si>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</si>
  <si>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</si>
  <si>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</si>
  <si>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</si>
  <si>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</si>
  <si>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</si>
  <si>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</si>
  <si>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</si>
  <si>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</si>
  <si>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</si>
  <si>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</si>
  <si>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</si>
  <si>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</si>
  <si>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</si>
  <si>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</si>
  <si>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</si>
  <si>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</si>
  <si>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</si>
  <si>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</si>
  <si>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</si>
  <si>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</si>
  <si>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</si>
  <si>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</si>
  <si>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</si>
  <si>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</si>
  <si>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</si>
  <si>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</si>
  <si>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</si>
  <si>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</si>
  <si>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</si>
  <si>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</si>
  <si>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</si>
  <si>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</si>
  <si>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</si>
  <si>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</si>
  <si>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</si>
  <si>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</si>
  <si>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</si>
  <si>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</si>
  <si>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</si>
  <si>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</si>
  <si>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</si>
  <si>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</si>
  <si>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</si>
  <si>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</si>
  <si>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</si>
  <si>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</si>
  <si>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</si>
  <si>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</si>
  <si>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</si>
  <si>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</si>
  <si>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</si>
  <si>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</si>
  <si>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</si>
  <si>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</si>
  <si>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</si>
  <si>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</si>
  <si>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</si>
  <si>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</si>
  <si>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</si>
  <si>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</si>
  <si>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</si>
  <si>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</si>
  <si>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</si>
  <si>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</si>
  <si>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</si>
  <si>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</si>
  <si>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</si>
  <si>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</si>
  <si>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</si>
  <si>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</si>
  <si>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</si>
  <si>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</si>
  <si>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</si>
  <si>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</si>
  <si>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</si>
  <si>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</si>
  <si>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</si>
  <si>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</si>
  <si>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</si>
  <si>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</si>
  <si>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</si>
  <si>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</si>
  <si>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</si>
  <si>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</si>
  <si>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</si>
  <si>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</si>
  <si>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</si>
  <si>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</si>
  <si>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</si>
  <si>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</si>
  <si>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</si>
  <si>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</si>
  <si>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</si>
  <si>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</si>
  <si>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</si>
  <si>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</si>
  <si>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</si>
  <si>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</si>
  <si>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</si>
  <si>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</si>
  <si>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</si>
  <si>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</si>
  <si>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</si>
  <si>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</si>
  <si>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</si>
  <si>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</si>
  <si>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</si>
  <si>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</si>
  <si>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</si>
  <si>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</si>
  <si>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</si>
  <si>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</si>
  <si>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</si>
  <si>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</si>
  <si>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</si>
  <si>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</si>
  <si>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</si>
  <si>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</si>
  <si>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</si>
  <si>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</si>
  <si>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</si>
  <si>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</si>
  <si>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</si>
  <si>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</si>
  <si>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</si>
  <si>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</si>
  <si>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</si>
  <si>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</si>
  <si>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</si>
  <si>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</si>
  <si>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</si>
  <si>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</si>
  <si>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</si>
  <si>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</si>
  <si>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</si>
  <si>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</si>
  <si>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</si>
  <si>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</si>
  <si>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</si>
  <si>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</si>
  <si>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</si>
  <si>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</si>
  <si>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</si>
  <si>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</si>
  <si>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</si>
  <si>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</si>
  <si>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</si>
  <si>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</si>
  <si>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</si>
  <si>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</si>
  <si>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</si>
  <si>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</si>
  <si>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</si>
  <si>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</si>
  <si>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</si>
  <si>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</si>
  <si>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</si>
  <si>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</si>
  <si>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</si>
  <si>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</si>
  <si>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</si>
  <si>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</si>
  <si>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</si>
  <si>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</si>
  <si>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</si>
  <si>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</si>
  <si>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</si>
  <si>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</si>
  <si>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</si>
  <si>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</si>
  <si>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</si>
  <si>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</si>
  <si>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</si>
  <si>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</si>
  <si>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</si>
  <si>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</si>
  <si>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</si>
  <si>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</si>
  <si>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</si>
  <si>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</si>
  <si>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</si>
  <si>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</si>
  <si>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</si>
  <si>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</si>
  <si>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</si>
  <si>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</si>
  <si>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</si>
  <si>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</si>
  <si>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</si>
  <si>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</si>
  <si>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</si>
  <si>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</si>
  <si>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</si>
  <si>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</si>
  <si>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</si>
  <si>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</si>
  <si>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</si>
  <si>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</si>
  <si>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</si>
  <si>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</si>
  <si>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</si>
  <si>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</si>
  <si>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</si>
  <si>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</si>
  <si>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</si>
  <si>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</si>
  <si>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</si>
  <si>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</si>
  <si>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</si>
  <si>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</si>
  <si>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</si>
  <si>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</si>
  <si>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</si>
  <si>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</si>
  <si>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</si>
  <si>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</si>
  <si>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</si>
  <si>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</si>
  <si>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</si>
  <si>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</si>
  <si>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</si>
  <si>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</si>
  <si>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</si>
  <si>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</si>
  <si>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</si>
  <si>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</si>
  <si>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</si>
  <si>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</si>
  <si>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</si>
  <si>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</si>
  <si>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</si>
  <si>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</si>
  <si>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</si>
  <si>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</si>
  <si>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</si>
  <si>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</si>
  <si>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</si>
  <si>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</si>
  <si>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</si>
  <si>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</si>
  <si>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</si>
  <si>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</si>
  <si>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</si>
  <si>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</si>
  <si>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</si>
  <si>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</si>
  <si>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</si>
  <si>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</si>
  <si>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</si>
  <si>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</si>
  <si>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</si>
  <si>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</si>
  <si>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</si>
  <si>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</si>
  <si>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</si>
  <si>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</si>
  <si>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</si>
  <si>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</si>
  <si>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</si>
  <si>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</si>
  <si>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</si>
  <si>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</si>
  <si>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</si>
  <si>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</si>
  <si>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</si>
  <si>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</si>
  <si>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</si>
  <si>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</si>
  <si>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</si>
  <si>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</si>
  <si>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</si>
  <si>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</si>
  <si>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</si>
  <si>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</si>
  <si>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</si>
  <si>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</si>
  <si>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</si>
  <si>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</si>
  <si>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</si>
  <si>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</si>
  <si>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</si>
  <si>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</si>
  <si>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</si>
  <si>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</si>
  <si>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</si>
  <si>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</si>
  <si>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</si>
  <si>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</si>
  <si>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</si>
  <si>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</si>
  <si>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</si>
  <si>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</si>
  <si>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</si>
  <si>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</si>
  <si>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</si>
  <si>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</si>
  <si>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</si>
  <si>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</si>
  <si>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</si>
  <si>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</si>
  <si>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</si>
  <si>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</si>
  <si>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</si>
  <si>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</si>
  <si>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</si>
  <si>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</si>
  <si>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</si>
  <si>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</si>
  <si>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</si>
  <si>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</si>
  <si>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</si>
  <si>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</si>
  <si>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</si>
  <si>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</si>
  <si>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</si>
  <si>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</si>
  <si>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</si>
  <si>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</si>
  <si>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</si>
  <si>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</si>
  <si>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</si>
  <si>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</si>
  <si>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</si>
  <si>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</si>
  <si>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</si>
  <si>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</si>
  <si>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</si>
  <si>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</si>
  <si>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</si>
  <si>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</si>
  <si>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</si>
  <si>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</si>
  <si>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</si>
  <si>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</si>
  <si>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</si>
  <si>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</si>
  <si>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</si>
  <si>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</si>
  <si>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</si>
  <si>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</si>
  <si>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</si>
  <si>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</si>
  <si>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</si>
  <si>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</si>
  <si>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</si>
  <si>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</si>
  <si>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</si>
  <si>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</si>
  <si>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</si>
  <si>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</si>
  <si>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</si>
  <si>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</si>
  <si>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</si>
  <si>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</si>
  <si>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</si>
  <si>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</si>
  <si>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</si>
  <si>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</si>
  <si>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</si>
  <si>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</si>
  <si>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</si>
  <si>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</si>
  <si>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</si>
  <si>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</si>
  <si>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</si>
  <si>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</si>
  <si>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</si>
  <si>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</si>
  <si>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</si>
  <si>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</si>
  <si>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</si>
  <si>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</si>
  <si>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</si>
  <si>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</si>
  <si>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</si>
  <si>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</si>
  <si>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</si>
  <si>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</si>
  <si>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</si>
  <si>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</si>
  <si>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</si>
  <si>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</si>
  <si>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</si>
  <si>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</si>
  <si>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</si>
  <si>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</si>
  <si>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</si>
  <si>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</si>
  <si>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</si>
  <si>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</si>
  <si>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</si>
  <si>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</si>
  <si>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</si>
  <si>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</si>
  <si>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</si>
  <si>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</si>
  <si>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</si>
  <si>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</si>
  <si>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</si>
  <si>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</si>
  <si>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</si>
  <si>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</si>
  <si>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</si>
  <si>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</si>
  <si>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</si>
  <si>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</si>
  <si>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</si>
  <si>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</si>
  <si>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</si>
  <si>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</si>
  <si>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</si>
  <si>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</si>
  <si>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</si>
  <si>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</si>
  <si>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</si>
  <si>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</si>
  <si>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</si>
  <si>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</si>
  <si>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</si>
  <si>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</si>
  <si>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</si>
  <si>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</si>
  <si>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</si>
  <si>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</si>
  <si>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</si>
  <si>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</si>
  <si>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</si>
  <si>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</si>
  <si>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</si>
  <si>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</si>
  <si>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</si>
  <si>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</si>
  <si>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</si>
  <si>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</si>
  <si>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</si>
  <si>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</si>
  <si>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</si>
  <si>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</si>
  <si>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</si>
  <si>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</si>
  <si>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</si>
  <si>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</si>
  <si>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</si>
  <si>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</si>
  <si>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</si>
  <si>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</si>
  <si>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</si>
  <si>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</si>
  <si>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</si>
  <si>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</si>
  <si>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</si>
  <si>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</si>
  <si>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</si>
  <si>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</si>
  <si>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</si>
  <si>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</si>
  <si>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</si>
  <si>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</si>
  <si>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</si>
  <si>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</si>
  <si>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</si>
  <si>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</si>
  <si>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</si>
  <si>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</si>
  <si>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</si>
  <si>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</si>
  <si>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</si>
  <si>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</si>
  <si>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</si>
  <si>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</si>
  <si>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</si>
  <si>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</si>
  <si>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</si>
  <si>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</si>
  <si>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</si>
  <si>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</si>
  <si>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</si>
  <si>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</si>
  <si>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</si>
  <si>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</si>
  <si>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</si>
  <si>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</si>
  <si>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</si>
  <si>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</si>
  <si>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</si>
  <si>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</si>
  <si>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</si>
  <si>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</si>
  <si>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</si>
  <si>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</si>
  <si>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</si>
  <si>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</si>
  <si>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</si>
  <si>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</si>
  <si>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</si>
  <si>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</si>
  <si>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</si>
  <si>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</si>
  <si>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</si>
  <si>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</si>
  <si>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</si>
  <si>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</si>
  <si>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</si>
  <si>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</si>
  <si>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</si>
  <si>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</si>
  <si>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</si>
  <si>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</si>
  <si>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</si>
  <si>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</si>
  <si>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</si>
  <si>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</si>
  <si>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</si>
  <si>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</si>
  <si>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</si>
  <si>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</si>
  <si>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</si>
  <si>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</si>
  <si>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</si>
  <si>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</si>
  <si>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</si>
  <si>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</si>
  <si>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</si>
  <si>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</si>
  <si>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</si>
  <si>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</si>
  <si>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</si>
  <si>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</si>
  <si>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</si>
  <si>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</si>
  <si>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</si>
  <si>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</si>
  <si>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</si>
  <si>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</si>
  <si>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</si>
  <si>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</si>
  <si>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</si>
  <si>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</si>
  <si>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</si>
  <si>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</si>
  <si>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</si>
  <si>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</si>
  <si>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</si>
  <si>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</si>
  <si>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</si>
  <si>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</si>
  <si>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</si>
  <si>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</si>
  <si>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</si>
  <si>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</si>
  <si>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</si>
  <si>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</si>
  <si>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</si>
  <si>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</si>
  <si>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</si>
  <si>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</si>
  <si>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</si>
  <si>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</si>
  <si>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</si>
  <si>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</si>
  <si>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</si>
  <si>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</si>
  <si>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</si>
  <si>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</si>
  <si>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</si>
  <si>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</si>
  <si>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</si>
  <si>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</si>
  <si>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</si>
  <si>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</si>
  <si>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</si>
  <si>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</si>
  <si>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</si>
  <si>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</si>
  <si>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</si>
  <si>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</si>
  <si>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</si>
  <si>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</si>
  <si>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</si>
  <si>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</si>
  <si>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</si>
  <si>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</si>
  <si>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</si>
  <si>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</si>
  <si>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</si>
  <si>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</si>
  <si>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</si>
  <si>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</si>
  <si>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</si>
  <si>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</si>
  <si>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</si>
  <si>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</si>
  <si>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</si>
  <si>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</si>
  <si>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</si>
  <si>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</si>
  <si>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</si>
  <si>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</si>
  <si>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</si>
  <si>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</si>
  <si>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</si>
  <si>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</si>
  <si>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</si>
  <si>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</si>
  <si>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</si>
  <si>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</si>
  <si>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</si>
  <si>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</si>
  <si>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</si>
  <si>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</si>
  <si>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</si>
  <si>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</si>
  <si>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</si>
  <si>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</si>
  <si>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</si>
  <si>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</si>
  <si>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</si>
  <si>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</si>
  <si>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</si>
  <si>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</si>
  <si>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</si>
  <si>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</si>
  <si>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</si>
  <si>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</si>
  <si>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</si>
  <si>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</si>
  <si>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</si>
  <si>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</si>
  <si>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</si>
  <si>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</si>
  <si>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</si>
  <si>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</si>
  <si>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</si>
  <si>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</si>
  <si>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</si>
  <si>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</si>
  <si>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</si>
  <si>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</si>
  <si>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</si>
  <si>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</si>
  <si>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</si>
  <si>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</si>
  <si>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</si>
  <si>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</si>
  <si>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</si>
  <si>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</si>
  <si>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</si>
  <si>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</si>
  <si>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</si>
  <si>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</si>
  <si>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</si>
  <si>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</si>
  <si>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</si>
  <si>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</si>
  <si>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</si>
  <si>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</si>
  <si>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</si>
  <si>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</si>
  <si>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</si>
  <si>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</si>
  <si>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</si>
  <si>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</si>
  <si>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</si>
  <si>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</si>
  <si>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</si>
  <si>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</si>
  <si>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</si>
  <si>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</si>
  <si>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</si>
  <si>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</si>
  <si>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</si>
  <si>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</si>
  <si>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</si>
  <si>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</si>
  <si>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</si>
  <si>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</si>
  <si>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</si>
  <si>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</si>
  <si>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</si>
  <si>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</si>
  <si>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</si>
  <si>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</si>
  <si>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</si>
  <si>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</si>
  <si>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</si>
  <si>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</si>
  <si>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</si>
  <si>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</si>
  <si>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</si>
  <si>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</si>
  <si>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</si>
  <si>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</si>
  <si>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</si>
  <si>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</si>
  <si>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</si>
  <si>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</si>
  <si>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</si>
  <si>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</si>
  <si>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</si>
  <si>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</si>
  <si>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</si>
  <si>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</si>
  <si>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</si>
  <si>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</si>
  <si>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</si>
  <si>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</si>
  <si>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</si>
  <si>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</si>
  <si>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</si>
  <si>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</si>
  <si>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</si>
  <si>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</si>
  <si>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</si>
  <si>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</si>
  <si>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</si>
  <si>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</si>
  <si>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</si>
  <si>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</si>
  <si>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</si>
  <si>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</si>
  <si>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</si>
  <si>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</si>
  <si>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</si>
  <si>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</si>
  <si>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</si>
  <si>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</si>
  <si>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</si>
  <si>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</si>
  <si>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</si>
  <si>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</si>
  <si>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</si>
  <si>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</si>
  <si>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</si>
  <si>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</si>
  <si>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</si>
  <si>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</si>
  <si>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</si>
  <si>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</si>
  <si>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</si>
  <si>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</si>
  <si>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</si>
  <si>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</si>
  <si>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</si>
  <si>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</si>
  <si>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</si>
  <si>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</si>
  <si>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</si>
  <si>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</si>
  <si>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</si>
  <si>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</si>
  <si>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</si>
  <si>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</si>
  <si>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</si>
  <si>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</si>
  <si>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</si>
  <si>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</si>
  <si>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</si>
  <si>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</si>
  <si>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</si>
  <si>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</si>
  <si>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</si>
  <si>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</si>
  <si>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</si>
  <si>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</si>
  <si>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</si>
  <si>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</si>
  <si>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</si>
  <si>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</si>
  <si>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</si>
  <si>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</si>
  <si>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</si>
  <si>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</si>
  <si>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</si>
  <si>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</si>
  <si>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</si>
  <si>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</si>
  <si>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</si>
  <si>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</si>
  <si>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</si>
  <si>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</si>
  <si>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</si>
  <si>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</si>
  <si>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</si>
  <si>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</si>
  <si>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</si>
  <si>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</si>
  <si>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</si>
  <si>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</si>
  <si>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</si>
  <si>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</si>
  <si>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</si>
  <si>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</si>
  <si>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</si>
  <si>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</si>
  <si>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</si>
  <si>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</si>
  <si>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</si>
  <si>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</si>
  <si>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</si>
  <si>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</si>
  <si>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</si>
  <si>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</si>
  <si>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</si>
  <si>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</si>
  <si>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</si>
  <si>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</si>
  <si>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</si>
  <si>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</si>
  <si>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</si>
  <si>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</si>
  <si>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</si>
  <si>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</si>
  <si>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</si>
  <si>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</si>
  <si>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</si>
  <si>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</si>
  <si>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</si>
  <si>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</si>
  <si>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</si>
  <si>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</si>
  <si>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</si>
  <si>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</si>
  <si>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</si>
  <si>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</si>
  <si>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</si>
  <si>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</si>
  <si>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</si>
  <si>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</si>
  <si>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</si>
  <si>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</si>
  <si>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</si>
  <si>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</si>
  <si>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</si>
  <si>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</si>
  <si>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</si>
  <si>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</si>
  <si>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</si>
  <si>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</si>
  <si>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</si>
  <si>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</si>
  <si>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</si>
  <si>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</si>
  <si>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</si>
  <si>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</si>
  <si>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</si>
  <si>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</si>
  <si>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</si>
  <si>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</si>
  <si>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</si>
  <si>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</si>
  <si>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</si>
  <si>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</si>
  <si>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</si>
  <si>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</si>
  <si>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</si>
  <si>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</si>
  <si>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</si>
  <si>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</si>
  <si>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</si>
  <si>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</si>
  <si>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</si>
  <si>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</si>
  <si>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</si>
  <si>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</si>
  <si>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</si>
  <si>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</si>
  <si>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</si>
  <si>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</si>
  <si>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</si>
  <si>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</si>
  <si>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</si>
  <si>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</si>
  <si>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</si>
  <si>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</si>
  <si>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</si>
  <si>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</si>
  <si>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</si>
  <si>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</si>
  <si>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</si>
  <si>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</si>
  <si>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</si>
  <si>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</si>
  <si>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</si>
  <si>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</si>
  <si>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</si>
  <si>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</si>
  <si>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</si>
  <si>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</si>
  <si>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</si>
  <si>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</si>
  <si>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</si>
  <si>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</si>
  <si>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</si>
  <si>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</si>
  <si>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</si>
  <si>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</si>
  <si>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</si>
  <si>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</si>
  <si>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</si>
  <si>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</si>
  <si>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</si>
  <si>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</si>
  <si>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</si>
  <si>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</si>
  <si>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</si>
  <si>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</si>
  <si>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</si>
  <si>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</si>
  <si>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</si>
  <si>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</si>
  <si>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</si>
  <si>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</si>
  <si>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</si>
  <si>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</si>
  <si>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</si>
  <si>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</si>
  <si>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</si>
  <si>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</si>
  <si>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</si>
  <si>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</si>
  <si>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</si>
  <si>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</si>
  <si>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</si>
  <si>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</si>
  <si>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</si>
  <si>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</si>
  <si>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</si>
  <si>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</si>
  <si>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</si>
  <si>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</si>
  <si>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</si>
  <si>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</si>
  <si>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</si>
  <si>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</si>
  <si>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</si>
  <si>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</si>
  <si>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</si>
  <si>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</si>
  <si>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</si>
  <si>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</si>
  <si>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</si>
  <si>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</si>
  <si>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</si>
  <si>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</si>
  <si>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</si>
  <si>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</si>
  <si>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</si>
  <si>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</si>
  <si>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</si>
  <si>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</si>
  <si>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</si>
  <si>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</si>
  <si>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</si>
  <si>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</si>
  <si>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</si>
  <si>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</si>
  <si>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</si>
  <si>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</si>
  <si>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</si>
  <si>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</si>
  <si>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</si>
  <si>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</si>
  <si>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</si>
  <si>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</si>
  <si>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</si>
  <si>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</si>
  <si>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</si>
  <si>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</si>
  <si>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</si>
  <si>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</si>
  <si>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</si>
  <si>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</si>
  <si>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</si>
  <si>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</si>
  <si>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</si>
  <si>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</si>
  <si>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</si>
  <si>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</si>
  <si>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</si>
  <si>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</si>
  <si>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</si>
  <si>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</si>
  <si>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</si>
  <si>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</si>
  <si>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</si>
  <si>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</si>
  <si>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</si>
  <si>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</si>
  <si>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</si>
  <si>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</si>
  <si>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</si>
  <si>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</si>
  <si>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</si>
  <si>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</si>
  <si>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</si>
  <si>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</si>
  <si>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</si>
  <si>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</si>
  <si>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</si>
  <si>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</si>
  <si>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</si>
  <si>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</si>
  <si>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</si>
  <si>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</si>
  <si>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</si>
  <si>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</si>
  <si>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</si>
  <si>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</si>
  <si>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</si>
  <si>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</si>
  <si>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</si>
  <si>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</si>
  <si>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</si>
  <si>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</si>
  <si>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</si>
  <si>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</si>
  <si>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</si>
  <si>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</si>
  <si>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</si>
  <si>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</si>
  <si>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</si>
  <si>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</si>
  <si>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</si>
  <si>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</si>
  <si>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</si>
  <si>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</si>
  <si>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</si>
  <si>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</si>
  <si>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</si>
  <si>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</si>
  <si>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</si>
  <si>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</si>
  <si>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</si>
  <si>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</si>
  <si>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</si>
  <si>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</si>
  <si>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</si>
  <si>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</si>
  <si>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</si>
  <si>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</si>
  <si>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</si>
  <si>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</si>
  <si>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</si>
  <si>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</si>
  <si>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</si>
  <si>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</si>
  <si>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</si>
  <si>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</si>
  <si>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</si>
  <si>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</si>
  <si>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</si>
  <si>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</si>
  <si>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</si>
  <si>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</si>
  <si>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</si>
  <si>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</si>
  <si>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</si>
  <si>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</si>
  <si>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</si>
  <si>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</si>
  <si>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</si>
  <si>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</si>
  <si>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</si>
  <si>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</si>
  <si>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</si>
  <si>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</si>
  <si>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</si>
  <si>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</si>
  <si>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</si>
  <si>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</si>
  <si>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</si>
  <si>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</si>
  <si>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</si>
  <si>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</si>
  <si>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</si>
  <si>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</si>
  <si>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</si>
  <si>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</si>
  <si>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</si>
  <si>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</si>
  <si>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</si>
  <si>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</si>
  <si>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</si>
  <si>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</si>
  <si>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</si>
  <si>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</si>
  <si>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</si>
  <si>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</si>
  <si>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</si>
  <si>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</si>
  <si>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</si>
  <si>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</si>
  <si>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</si>
  <si>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</si>
  <si>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</si>
  <si>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</si>
  <si>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</si>
  <si>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</si>
  <si>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</si>
  <si>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</si>
  <si>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</si>
  <si>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</si>
  <si>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</si>
  <si>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</si>
  <si>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</si>
  <si>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</si>
  <si>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</si>
  <si>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</si>
  <si>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</si>
  <si>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</si>
  <si>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</si>
  <si>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</si>
  <si>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</si>
  <si>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</si>
  <si>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</si>
  <si>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</si>
  <si>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</si>
  <si>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</si>
  <si>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</si>
  <si>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</si>
  <si>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</si>
  <si>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</si>
  <si>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</si>
  <si>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</si>
  <si>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</si>
  <si>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</si>
  <si>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</si>
  <si>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</si>
  <si>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</si>
  <si>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</si>
  <si>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</si>
  <si>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</si>
  <si>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</si>
  <si>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</si>
  <si>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</si>
  <si>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</si>
  <si>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</si>
  <si>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</si>
  <si>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</si>
  <si>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</si>
  <si>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</si>
  <si>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</si>
  <si>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</si>
  <si>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</si>
  <si>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</si>
  <si>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</si>
  <si>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</si>
  <si>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</si>
  <si>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</si>
  <si>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</si>
  <si>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</si>
  <si>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</si>
  <si>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</si>
  <si>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</si>
  <si>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</si>
  <si>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</si>
  <si>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</si>
  <si>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</si>
  <si>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</si>
  <si>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</si>
  <si>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</si>
  <si>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</si>
  <si>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</si>
  <si>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</si>
  <si>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</si>
  <si>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</si>
  <si>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</si>
  <si>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</si>
  <si>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</si>
  <si>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</si>
  <si>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</si>
  <si>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</si>
  <si>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</si>
  <si>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</si>
  <si>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</si>
  <si>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</si>
  <si>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</si>
  <si>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</si>
  <si>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</si>
  <si>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</si>
  <si>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</si>
  <si>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</si>
  <si>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</si>
  <si>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</si>
  <si>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</si>
  <si>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</si>
  <si>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</si>
  <si>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</si>
  <si>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</si>
  <si>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</si>
  <si>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</si>
  <si>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</si>
  <si>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</si>
  <si>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</si>
  <si>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</si>
  <si>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</si>
  <si>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</si>
  <si>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</si>
  <si>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</si>
  <si>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</si>
  <si>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</si>
  <si>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</si>
  <si>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</si>
  <si>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</si>
  <si>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</si>
  <si>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</si>
  <si>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</si>
  <si>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</si>
  <si>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</si>
  <si>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</si>
  <si>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</si>
  <si>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</si>
  <si>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</si>
  <si>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</si>
  <si>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</si>
  <si>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</si>
  <si>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</si>
  <si>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</si>
  <si>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</si>
  <si>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</si>
  <si>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</si>
  <si>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</si>
  <si>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</si>
  <si>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</si>
  <si>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</si>
  <si>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</si>
  <si>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</si>
  <si>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</si>
  <si>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</si>
  <si>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</si>
  <si>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</si>
  <si>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</si>
  <si>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</si>
  <si>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</si>
  <si>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</si>
  <si>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</si>
  <si>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</si>
  <si>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</si>
  <si>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</si>
  <si>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</si>
  <si>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</si>
  <si>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</si>
  <si>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</si>
  <si>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</si>
  <si>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</si>
  <si>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</si>
  <si>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</si>
  <si>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</si>
  <si>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</si>
  <si>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</si>
  <si>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</si>
  <si>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</si>
  <si>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</si>
  <si>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</si>
  <si>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</si>
  <si>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</si>
  <si>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</si>
  <si>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</si>
  <si>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</si>
  <si>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</si>
  <si>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</si>
  <si>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</si>
  <si>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</si>
  <si>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</si>
  <si>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</si>
  <si>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</si>
  <si>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</si>
  <si>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</si>
  <si>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</si>
  <si>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</si>
  <si>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</si>
  <si>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</si>
  <si>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</si>
  <si>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</si>
  <si>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</si>
  <si>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</si>
  <si>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</si>
  <si>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</si>
  <si>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</si>
  <si>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</si>
  <si>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</si>
  <si>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</si>
  <si>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</si>
  <si>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</si>
  <si>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</si>
  <si>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</si>
  <si>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</si>
  <si>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</si>
  <si>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</si>
  <si>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</si>
  <si>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</si>
  <si>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</si>
  <si>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</si>
  <si>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</si>
  <si>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</si>
  <si>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</si>
  <si>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</si>
  <si>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</si>
  <si>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</si>
  <si>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</si>
  <si>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</si>
  <si>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</si>
  <si>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</si>
  <si>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</si>
  <si>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</si>
  <si>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</si>
  <si>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</si>
  <si>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</si>
  <si>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</si>
  <si>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</si>
  <si>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</si>
  <si>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</si>
  <si>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</si>
  <si>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</si>
  <si>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</si>
  <si>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</si>
  <si>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</si>
  <si>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</si>
  <si>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</si>
  <si>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</si>
  <si>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</si>
  <si>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</si>
  <si>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</si>
  <si>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</si>
  <si>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</si>
  <si>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</si>
  <si>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</si>
  <si>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</si>
  <si>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</si>
  <si>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</si>
  <si>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</si>
  <si>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</si>
  <si>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</si>
  <si>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</si>
  <si>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</si>
  <si>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</si>
  <si>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</si>
  <si>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</si>
  <si>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</si>
  <si>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</si>
  <si>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</si>
  <si>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</si>
  <si>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</si>
  <si>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</si>
  <si>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</si>
  <si>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Square feet of office space authorized by building permits, August 2010</t>
  </si>
  <si>
    <t>Source:  New Jersey Department of Community Affairs, 10/7/10</t>
  </si>
  <si>
    <t>Square feet of office space authorized by building permits, January-August 2010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</si>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</sst>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January-August 2010</v>
      </c>
    </row>
    <row r="2" ht="15.75">
      <c r="A2" s="42" t="s">
        <v>1714</v>
      </c>
    </row>
    <row r="3" ht="12.75">
      <c r="A3" s="5" t="str">
        <f>office!A2</f>
        <v>Source:  New Jersey Department of Community Affairs, 10/7/10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1177</v>
      </c>
      <c r="B8" s="10" t="s">
        <v>21</v>
      </c>
      <c r="C8" s="43">
        <v>352865</v>
      </c>
      <c r="D8" s="43">
        <v>340125</v>
      </c>
      <c r="E8" s="43">
        <v>12740</v>
      </c>
      <c r="F8" s="18"/>
      <c r="G8" s="46"/>
    </row>
    <row r="9" spans="1:7" ht="12.75">
      <c r="A9" s="10" t="s">
        <v>530</v>
      </c>
      <c r="B9" s="10" t="s">
        <v>11</v>
      </c>
      <c r="C9" s="43">
        <v>327694</v>
      </c>
      <c r="D9" s="43">
        <v>327694</v>
      </c>
      <c r="E9" s="43">
        <v>0</v>
      </c>
      <c r="F9" s="18"/>
      <c r="G9" s="46"/>
    </row>
    <row r="10" spans="1:7" ht="12.75">
      <c r="A10" s="10" t="s">
        <v>904</v>
      </c>
      <c r="B10" s="10" t="s">
        <v>18</v>
      </c>
      <c r="C10" s="43">
        <v>248761</v>
      </c>
      <c r="D10" s="43">
        <v>248761</v>
      </c>
      <c r="E10" s="43">
        <v>0</v>
      </c>
      <c r="F10" s="18"/>
      <c r="G10" s="46"/>
    </row>
    <row r="11" spans="1:7" ht="12.75">
      <c r="A11" s="10" t="s">
        <v>691</v>
      </c>
      <c r="B11" s="10" t="s">
        <v>14</v>
      </c>
      <c r="C11" s="43">
        <v>121122</v>
      </c>
      <c r="D11" s="43">
        <v>0</v>
      </c>
      <c r="E11" s="43">
        <v>121122</v>
      </c>
      <c r="F11" s="43"/>
      <c r="G11" s="46"/>
    </row>
    <row r="12" spans="1:7" ht="12.75">
      <c r="A12" s="10" t="s">
        <v>915</v>
      </c>
      <c r="B12" s="10" t="s">
        <v>19</v>
      </c>
      <c r="C12" s="43">
        <v>101122</v>
      </c>
      <c r="D12" s="43">
        <v>101122</v>
      </c>
      <c r="E12" s="43">
        <v>0</v>
      </c>
      <c r="F12" s="18"/>
      <c r="G12" s="46"/>
    </row>
    <row r="13" spans="1:7" ht="12.75">
      <c r="A13" s="10" t="s">
        <v>709</v>
      </c>
      <c r="B13" s="10" t="s">
        <v>25</v>
      </c>
      <c r="C13" s="43">
        <v>89134</v>
      </c>
      <c r="D13" s="43">
        <v>71017</v>
      </c>
      <c r="E13" s="43">
        <v>18117</v>
      </c>
      <c r="F13" s="18"/>
      <c r="G13" s="46"/>
    </row>
    <row r="14" spans="1:7" ht="12.75">
      <c r="A14" s="10" t="s">
        <v>54</v>
      </c>
      <c r="B14" s="10" t="s">
        <v>8</v>
      </c>
      <c r="C14" s="43">
        <v>73494</v>
      </c>
      <c r="D14" s="43">
        <v>66941</v>
      </c>
      <c r="E14" s="43">
        <v>6553</v>
      </c>
      <c r="F14" s="18"/>
      <c r="G14" s="46"/>
    </row>
    <row r="15" spans="1:7" ht="12.75">
      <c r="A15" s="10" t="s">
        <v>670</v>
      </c>
      <c r="B15" s="10" t="s">
        <v>14</v>
      </c>
      <c r="C15" s="43">
        <v>65264</v>
      </c>
      <c r="D15" s="43">
        <v>44973</v>
      </c>
      <c r="E15" s="43">
        <v>20291</v>
      </c>
      <c r="F15" s="18"/>
      <c r="G15" s="46"/>
    </row>
    <row r="16" spans="1:7" ht="12.75">
      <c r="A16" s="10" t="s">
        <v>1064</v>
      </c>
      <c r="B16" s="10" t="s">
        <v>20</v>
      </c>
      <c r="C16" s="43">
        <v>63738</v>
      </c>
      <c r="D16" s="43">
        <v>63738</v>
      </c>
      <c r="E16" s="43">
        <v>0</v>
      </c>
      <c r="F16" s="18"/>
      <c r="G16" s="46"/>
    </row>
    <row r="17" spans="1:7" ht="12.75">
      <c r="A17" s="10" t="s">
        <v>1720</v>
      </c>
      <c r="B17" s="10" t="s">
        <v>18</v>
      </c>
      <c r="C17" s="43">
        <v>62974</v>
      </c>
      <c r="D17" s="43">
        <v>62974</v>
      </c>
      <c r="E17" s="43">
        <v>0</v>
      </c>
      <c r="F17" s="18"/>
      <c r="G17" s="46"/>
    </row>
    <row r="18" spans="1:7" ht="12.75">
      <c r="A18" s="10" t="s">
        <v>1034</v>
      </c>
      <c r="B18" s="10" t="s">
        <v>20</v>
      </c>
      <c r="C18" s="43">
        <v>57773</v>
      </c>
      <c r="D18" s="43">
        <v>49216</v>
      </c>
      <c r="E18" s="43">
        <v>8557</v>
      </c>
      <c r="F18" s="18"/>
      <c r="G18" s="46"/>
    </row>
    <row r="19" spans="1:7" ht="12.75">
      <c r="A19" s="10" t="s">
        <v>1393</v>
      </c>
      <c r="B19" s="10" t="s">
        <v>23</v>
      </c>
      <c r="C19" s="43">
        <v>49557</v>
      </c>
      <c r="D19" s="43">
        <v>0</v>
      </c>
      <c r="E19" s="43">
        <v>49557</v>
      </c>
      <c r="F19" s="43"/>
      <c r="G19" s="46"/>
    </row>
    <row r="20" spans="1:7" ht="12.75">
      <c r="A20" s="10" t="s">
        <v>974</v>
      </c>
      <c r="B20" s="10" t="s">
        <v>19</v>
      </c>
      <c r="C20" s="43">
        <v>48739</v>
      </c>
      <c r="D20" s="43">
        <v>0</v>
      </c>
      <c r="E20" s="43">
        <v>48739</v>
      </c>
      <c r="F20" s="18"/>
      <c r="G20" s="46"/>
    </row>
    <row r="21" spans="1:7" ht="12.75">
      <c r="A21" s="10" t="s">
        <v>66</v>
      </c>
      <c r="B21" s="10" t="s">
        <v>18</v>
      </c>
      <c r="C21" s="43">
        <v>45148</v>
      </c>
      <c r="D21" s="43">
        <v>40476</v>
      </c>
      <c r="E21" s="43">
        <v>4672</v>
      </c>
      <c r="F21" s="18"/>
      <c r="G21" s="46"/>
    </row>
    <row r="22" spans="1:7" ht="12.75">
      <c r="A22" s="10" t="s">
        <v>767</v>
      </c>
      <c r="B22" s="10" t="s">
        <v>16</v>
      </c>
      <c r="C22" s="43">
        <v>43147</v>
      </c>
      <c r="D22" s="43">
        <v>42958</v>
      </c>
      <c r="E22" s="43">
        <v>189</v>
      </c>
      <c r="F22" s="18"/>
      <c r="G22" s="28"/>
    </row>
    <row r="23" spans="1:7" ht="12.75">
      <c r="A23" s="10" t="s">
        <v>720</v>
      </c>
      <c r="B23" s="10" t="s">
        <v>15</v>
      </c>
      <c r="C23" s="43">
        <v>41168</v>
      </c>
      <c r="D23" s="43">
        <v>38768</v>
      </c>
      <c r="E23" s="43">
        <v>2400</v>
      </c>
      <c r="F23" s="18"/>
      <c r="G23" s="46"/>
    </row>
    <row r="24" spans="1:7" ht="12.75">
      <c r="A24" s="10" t="s">
        <v>1141</v>
      </c>
      <c r="B24" s="10" t="s">
        <v>20</v>
      </c>
      <c r="C24" s="43">
        <v>40699</v>
      </c>
      <c r="D24" s="43">
        <v>29054</v>
      </c>
      <c r="E24" s="43">
        <v>11645</v>
      </c>
      <c r="F24" s="43"/>
      <c r="G24" s="46"/>
    </row>
    <row r="25" spans="1:7" ht="12.75">
      <c r="A25" s="10" t="s">
        <v>69</v>
      </c>
      <c r="B25" s="10" t="s">
        <v>8</v>
      </c>
      <c r="C25" s="43">
        <v>39123</v>
      </c>
      <c r="D25" s="43">
        <v>39123</v>
      </c>
      <c r="E25" s="43">
        <v>0</v>
      </c>
      <c r="F25" s="18"/>
      <c r="G25" s="46"/>
    </row>
    <row r="26" spans="1:7" ht="12.75">
      <c r="A26" s="10" t="s">
        <v>761</v>
      </c>
      <c r="B26" s="10" t="s">
        <v>15</v>
      </c>
      <c r="C26" s="43">
        <v>37368</v>
      </c>
      <c r="D26" s="43">
        <v>37368</v>
      </c>
      <c r="E26" s="43">
        <v>0</v>
      </c>
      <c r="F26" s="18"/>
      <c r="G26" s="46"/>
    </row>
    <row r="27" spans="1:5" ht="12.75">
      <c r="A27" s="11" t="s">
        <v>1715</v>
      </c>
      <c r="B27" s="10"/>
      <c r="C27" s="38">
        <f>SUM(C7:C26)</f>
        <v>2537494</v>
      </c>
      <c r="D27" s="39">
        <f>SUM(D7:D26)</f>
        <v>2232912</v>
      </c>
      <c r="E27" s="39">
        <f>SUM(E7:E26)</f>
        <v>304582</v>
      </c>
    </row>
    <row r="28" spans="1:5" ht="12.75">
      <c r="A28" s="35" t="s">
        <v>30</v>
      </c>
      <c r="C28" s="39">
        <f>office_ytd!F29</f>
        <v>3603879</v>
      </c>
      <c r="D28" s="39">
        <f>office_ytd!G29</f>
        <v>2999699</v>
      </c>
      <c r="E28" s="39">
        <f>office_ytd!H29</f>
        <v>604180</v>
      </c>
    </row>
    <row r="29" spans="1:5" ht="12.75">
      <c r="A29" s="35" t="s">
        <v>1716</v>
      </c>
      <c r="C29" s="36">
        <f>C27/C28</f>
        <v>0.704100775858457</v>
      </c>
      <c r="D29" s="36">
        <f>D27/D28</f>
        <v>0.7443786859948281</v>
      </c>
      <c r="E29" s="36">
        <f>E27/E28</f>
        <v>0.5041245986295475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August 2010</v>
      </c>
    </row>
    <row r="2" ht="15.75">
      <c r="A2" s="42" t="s">
        <v>1714</v>
      </c>
    </row>
    <row r="3" ht="12.75">
      <c r="A3" s="5" t="str">
        <f>office!A2</f>
        <v>Source:  New Jersey Department of Community Affairs, 10/7/10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1177</v>
      </c>
      <c r="B7" s="10" t="s">
        <v>21</v>
      </c>
      <c r="C7" s="43">
        <v>326425</v>
      </c>
      <c r="D7" s="43">
        <v>326425</v>
      </c>
      <c r="E7" s="43">
        <v>0</v>
      </c>
      <c r="F7" s="18"/>
      <c r="G7">
        <v>1</v>
      </c>
    </row>
    <row r="8" spans="1:7" ht="12.75">
      <c r="A8" s="10" t="s">
        <v>691</v>
      </c>
      <c r="B8" s="10" t="s">
        <v>14</v>
      </c>
      <c r="C8" s="43">
        <v>121122</v>
      </c>
      <c r="D8" s="43">
        <v>0</v>
      </c>
      <c r="E8" s="43">
        <v>121122</v>
      </c>
      <c r="F8" s="18"/>
      <c r="G8">
        <v>2</v>
      </c>
    </row>
    <row r="9" spans="1:7" ht="12.75">
      <c r="A9" s="10" t="s">
        <v>767</v>
      </c>
      <c r="B9" s="10" t="s">
        <v>16</v>
      </c>
      <c r="C9" s="43">
        <v>41681</v>
      </c>
      <c r="D9" s="43">
        <v>41680</v>
      </c>
      <c r="E9" s="43">
        <v>1</v>
      </c>
      <c r="F9" s="18"/>
      <c r="G9">
        <v>3</v>
      </c>
    </row>
    <row r="10" spans="1:7" ht="12.75">
      <c r="A10" s="10" t="s">
        <v>69</v>
      </c>
      <c r="B10" s="10" t="s">
        <v>8</v>
      </c>
      <c r="C10" s="43">
        <v>39123</v>
      </c>
      <c r="D10" s="43">
        <v>39123</v>
      </c>
      <c r="E10" s="43">
        <v>0</v>
      </c>
      <c r="F10" s="18"/>
      <c r="G10">
        <v>4</v>
      </c>
    </row>
    <row r="11" spans="1:7" ht="12.75">
      <c r="A11" s="10" t="s">
        <v>54</v>
      </c>
      <c r="B11" s="10" t="s">
        <v>8</v>
      </c>
      <c r="C11" s="43">
        <v>22693</v>
      </c>
      <c r="D11" s="43">
        <v>22693</v>
      </c>
      <c r="E11" s="43">
        <v>0</v>
      </c>
      <c r="F11" s="18"/>
      <c r="G11">
        <v>5</v>
      </c>
    </row>
    <row r="12" spans="1:7" ht="12.75">
      <c r="A12" s="10" t="s">
        <v>1064</v>
      </c>
      <c r="B12" s="10" t="s">
        <v>20</v>
      </c>
      <c r="C12" s="43">
        <v>21790</v>
      </c>
      <c r="D12" s="43">
        <v>21790</v>
      </c>
      <c r="E12" s="43">
        <v>0</v>
      </c>
      <c r="F12" s="18"/>
      <c r="G12">
        <v>6</v>
      </c>
    </row>
    <row r="13" spans="1:7" ht="12.75">
      <c r="A13" s="10" t="s">
        <v>927</v>
      </c>
      <c r="B13" s="10" t="s">
        <v>19</v>
      </c>
      <c r="C13" s="43">
        <v>19156</v>
      </c>
      <c r="D13" s="43">
        <v>1812</v>
      </c>
      <c r="E13" s="43">
        <v>17344</v>
      </c>
      <c r="F13" s="18"/>
      <c r="G13">
        <v>7</v>
      </c>
    </row>
    <row r="14" spans="1:7" ht="12.75">
      <c r="A14" s="10" t="s">
        <v>779</v>
      </c>
      <c r="B14" s="10" t="s">
        <v>16</v>
      </c>
      <c r="C14" s="43">
        <v>13845</v>
      </c>
      <c r="D14" s="43">
        <v>13845</v>
      </c>
      <c r="E14" s="43">
        <v>0</v>
      </c>
      <c r="F14" s="18"/>
      <c r="G14">
        <v>8</v>
      </c>
    </row>
    <row r="15" spans="1:7" ht="12.75">
      <c r="A15" s="10" t="s">
        <v>1589</v>
      </c>
      <c r="B15" s="10" t="s">
        <v>27</v>
      </c>
      <c r="C15" s="43">
        <v>9774</v>
      </c>
      <c r="D15" s="43">
        <v>0</v>
      </c>
      <c r="E15" s="43">
        <v>9774</v>
      </c>
      <c r="F15" s="18"/>
      <c r="G15">
        <v>9</v>
      </c>
    </row>
    <row r="16" spans="1:7" ht="12.75">
      <c r="A16" s="10" t="s">
        <v>1292</v>
      </c>
      <c r="B16" s="10" t="s">
        <v>22</v>
      </c>
      <c r="C16" s="43">
        <v>7536</v>
      </c>
      <c r="D16" s="43">
        <v>7536</v>
      </c>
      <c r="E16" s="43">
        <v>0</v>
      </c>
      <c r="F16" s="18"/>
      <c r="G16">
        <v>10</v>
      </c>
    </row>
    <row r="17" spans="1:7" ht="12.75">
      <c r="A17" s="10" t="s">
        <v>455</v>
      </c>
      <c r="B17" s="10" t="s">
        <v>11</v>
      </c>
      <c r="C17" s="43">
        <v>4000</v>
      </c>
      <c r="D17" s="43">
        <v>0</v>
      </c>
      <c r="E17" s="43">
        <v>4000</v>
      </c>
      <c r="F17" s="18"/>
      <c r="G17">
        <v>11</v>
      </c>
    </row>
    <row r="18" spans="1:7" ht="12.75">
      <c r="A18" s="10" t="s">
        <v>1508</v>
      </c>
      <c r="B18" s="10" t="s">
        <v>25</v>
      </c>
      <c r="C18" s="43">
        <v>3800</v>
      </c>
      <c r="D18" s="43">
        <v>3800</v>
      </c>
      <c r="E18" s="43">
        <v>0</v>
      </c>
      <c r="F18" s="28"/>
      <c r="G18">
        <v>12</v>
      </c>
    </row>
    <row r="19" spans="1:7" ht="12.75">
      <c r="A19" s="10" t="s">
        <v>1052</v>
      </c>
      <c r="B19" s="10" t="s">
        <v>20</v>
      </c>
      <c r="C19" s="43">
        <v>3324</v>
      </c>
      <c r="D19" s="43">
        <v>3324</v>
      </c>
      <c r="E19" s="43">
        <v>0</v>
      </c>
      <c r="F19" s="18"/>
      <c r="G19">
        <v>13</v>
      </c>
    </row>
    <row r="20" spans="1:7" ht="12.75">
      <c r="A20" s="10" t="s">
        <v>901</v>
      </c>
      <c r="B20" s="10" t="s">
        <v>18</v>
      </c>
      <c r="C20" s="43">
        <v>3099</v>
      </c>
      <c r="D20" s="43">
        <v>0</v>
      </c>
      <c r="E20" s="43">
        <v>3099</v>
      </c>
      <c r="F20" s="18"/>
      <c r="G20">
        <v>14</v>
      </c>
    </row>
    <row r="21" spans="1:7" ht="12.75">
      <c r="A21" s="10" t="s">
        <v>66</v>
      </c>
      <c r="B21" s="10" t="s">
        <v>8</v>
      </c>
      <c r="C21" s="43">
        <v>2400</v>
      </c>
      <c r="D21" s="43">
        <v>2400</v>
      </c>
      <c r="E21" s="43">
        <v>0</v>
      </c>
      <c r="F21" s="18"/>
      <c r="G21">
        <v>15</v>
      </c>
    </row>
    <row r="22" spans="1:7" ht="12.75">
      <c r="A22" s="10" t="s">
        <v>720</v>
      </c>
      <c r="B22" s="10" t="s">
        <v>15</v>
      </c>
      <c r="C22" s="43">
        <v>2400</v>
      </c>
      <c r="D22" s="43">
        <v>0</v>
      </c>
      <c r="E22" s="43">
        <v>2400</v>
      </c>
      <c r="F22" s="18"/>
      <c r="G22">
        <v>16</v>
      </c>
    </row>
    <row r="23" spans="1:7" ht="12.75">
      <c r="A23" s="10" t="s">
        <v>697</v>
      </c>
      <c r="B23" s="10" t="s">
        <v>15</v>
      </c>
      <c r="C23" s="43">
        <v>2114</v>
      </c>
      <c r="D23" s="43">
        <v>2114</v>
      </c>
      <c r="E23" s="43">
        <v>0</v>
      </c>
      <c r="F23" s="43"/>
      <c r="G23">
        <v>17</v>
      </c>
    </row>
    <row r="24" spans="1:7" ht="12.75">
      <c r="A24" s="10" t="s">
        <v>1070</v>
      </c>
      <c r="B24" s="10" t="s">
        <v>20</v>
      </c>
      <c r="C24" s="43">
        <v>1848</v>
      </c>
      <c r="D24" s="43">
        <v>1848</v>
      </c>
      <c r="E24" s="43">
        <v>0</v>
      </c>
      <c r="F24" s="18"/>
      <c r="G24">
        <v>18</v>
      </c>
    </row>
    <row r="25" spans="1:7" ht="12.75">
      <c r="A25" s="10" t="s">
        <v>847</v>
      </c>
      <c r="B25" s="10" t="s">
        <v>17</v>
      </c>
      <c r="C25" s="43">
        <v>1800</v>
      </c>
      <c r="D25" s="43">
        <v>1800</v>
      </c>
      <c r="E25" s="43">
        <v>0</v>
      </c>
      <c r="F25" s="28"/>
      <c r="G25">
        <v>19</v>
      </c>
    </row>
    <row r="26" spans="1:7" ht="12.75">
      <c r="A26" s="10" t="s">
        <v>396</v>
      </c>
      <c r="B26" s="10" t="s">
        <v>10</v>
      </c>
      <c r="C26" s="43">
        <v>1674</v>
      </c>
      <c r="D26" s="43">
        <v>1674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649604</v>
      </c>
      <c r="D27" s="39">
        <f>SUM(D7:D26)</f>
        <v>491864</v>
      </c>
      <c r="E27" s="39">
        <f>SUM(E7:E26)</f>
        <v>157740</v>
      </c>
    </row>
    <row r="28" spans="1:5" ht="12.75">
      <c r="A28" s="35" t="s">
        <v>30</v>
      </c>
      <c r="C28" s="39">
        <f>office!F29</f>
        <v>658281</v>
      </c>
      <c r="D28" s="39">
        <f>office!G29</f>
        <v>494703</v>
      </c>
      <c r="E28" s="39">
        <f>office!H29</f>
        <v>163578</v>
      </c>
    </row>
    <row r="29" spans="1:5" ht="12.75">
      <c r="A29" s="35" t="s">
        <v>1716</v>
      </c>
      <c r="C29" s="36">
        <f>C27/C28</f>
        <v>0.98681869900544</v>
      </c>
      <c r="D29" s="36">
        <f>D27/D28</f>
        <v>0.9942612031865584</v>
      </c>
      <c r="E29" s="36">
        <f>E27/E28</f>
        <v>0.9643106041154679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10/7/10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141548</v>
      </c>
      <c r="G7" s="40">
        <f>SUM(G31:G53)</f>
        <v>131310</v>
      </c>
      <c r="H7" s="40">
        <f>SUM(H31:H53)</f>
        <v>10238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93978</v>
      </c>
      <c r="G8" s="40">
        <f>SUM(G54:G123)</f>
        <v>66760</v>
      </c>
      <c r="H8" s="40">
        <f>SUM(H54:H123)</f>
        <v>27218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55680</v>
      </c>
      <c r="G9" s="40">
        <f>SUM(G124:G163)</f>
        <v>41214</v>
      </c>
      <c r="H9" s="40">
        <f>SUM(H124:H163)</f>
        <v>14466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387210</v>
      </c>
      <c r="G10" s="40">
        <f>SUM(G164:G200)</f>
        <v>364474</v>
      </c>
      <c r="H10" s="40">
        <f>SUM(H164:H200)</f>
        <v>22736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5442</v>
      </c>
      <c r="G11" s="40">
        <f>SUM(G201:G216)</f>
        <v>5340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12834</v>
      </c>
      <c r="G12" s="40">
        <f>SUM(G217:G230)</f>
        <v>12731</v>
      </c>
      <c r="H12" s="40">
        <f>SUM(H217:H230)</f>
        <v>103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219325</v>
      </c>
      <c r="G13" s="40">
        <f>SUM(G231:G252)</f>
        <v>54357</v>
      </c>
      <c r="H13" s="40">
        <f>SUM(H231:H252)</f>
        <v>164968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148073</v>
      </c>
      <c r="G14" s="40">
        <f>SUM(G253:G276)</f>
        <v>143295</v>
      </c>
      <c r="H14" s="40">
        <f>SUM(H253:H276)</f>
        <v>4778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91448</v>
      </c>
      <c r="G15" s="40">
        <f>SUM(G277:G288)</f>
        <v>91259</v>
      </c>
      <c r="H15" s="40">
        <f>SUM(H277:H288)</f>
        <v>189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13690</v>
      </c>
      <c r="G16" s="40">
        <f>SUM(G289:G314)</f>
        <v>13690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386319</v>
      </c>
      <c r="G17" s="40">
        <f>SUM(G315:G327)</f>
        <v>376468</v>
      </c>
      <c r="H17" s="40">
        <f>SUM(H315:H327)</f>
        <v>9851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898698</v>
      </c>
      <c r="G18" s="40">
        <f>SUM(G328:G352)</f>
        <v>802815</v>
      </c>
      <c r="H18" s="40">
        <f>SUM(H328:H352)</f>
        <v>95883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300688</v>
      </c>
      <c r="G19" s="40">
        <f>SUM(G353:G405)</f>
        <v>215410</v>
      </c>
      <c r="H19" s="40">
        <f>SUM(H353:H405)</f>
        <v>85278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412592</v>
      </c>
      <c r="G20" s="40">
        <f>SUM(G406:G444)</f>
        <v>386481</v>
      </c>
      <c r="H20" s="40">
        <f>SUM(H406:H444)</f>
        <v>26111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66901</v>
      </c>
      <c r="G21" s="40">
        <f>SUM(G445:G477)</f>
        <v>56180</v>
      </c>
      <c r="H21" s="40">
        <f>SUM(H445:H477)</f>
        <v>10721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91040</v>
      </c>
      <c r="G22" s="40">
        <f>SUM(G478:G493)</f>
        <v>24767</v>
      </c>
      <c r="H22" s="40">
        <f>SUM(H478:H493)</f>
        <v>66273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4175</v>
      </c>
      <c r="G23" s="40">
        <f>SUM(G494:G508)</f>
        <v>4175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108312</v>
      </c>
      <c r="G24" s="40">
        <f>SUM(G509:G529)</f>
        <v>87466</v>
      </c>
      <c r="H24" s="40">
        <f>SUM(H509:H529)</f>
        <v>20846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14401</v>
      </c>
      <c r="G25" s="40">
        <f>SUM(G530:G553)</f>
        <v>12520</v>
      </c>
      <c r="H25" s="40">
        <f>SUM(H530:H553)</f>
        <v>1881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54117</v>
      </c>
      <c r="G26" s="40">
        <f>SUM(G554:G574)</f>
        <v>14434</v>
      </c>
      <c r="H26" s="40">
        <f>SUM(H554:H574)</f>
        <v>39683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23779</v>
      </c>
      <c r="G27" s="40">
        <f>SUM(G575:G597)</f>
        <v>20924</v>
      </c>
      <c r="H27" s="40">
        <f>SUM(H575:H597)</f>
        <v>2855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73629</v>
      </c>
      <c r="G28" s="40">
        <f>G598</f>
        <v>73629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3603879</v>
      </c>
      <c r="G29" s="40">
        <f>SUM(G7:G28)</f>
        <v>2999699</v>
      </c>
      <c r="H29" s="40">
        <f>SUM(H7:H28)</f>
        <v>604180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20100907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20101007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20100907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720</v>
      </c>
      <c r="G34" s="43">
        <v>0</v>
      </c>
      <c r="H34" s="43">
        <v>720</v>
      </c>
      <c r="I34" s="18"/>
      <c r="J34" s="46">
        <v>20100907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6">
        <v>20100907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20100907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6">
        <v>20100907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73494</v>
      </c>
      <c r="G38" s="43">
        <v>66941</v>
      </c>
      <c r="H38" s="43">
        <v>6553</v>
      </c>
      <c r="I38" s="43"/>
      <c r="J38" s="46">
        <v>20101007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20100907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20100907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19243</v>
      </c>
      <c r="G41" s="43">
        <v>16278</v>
      </c>
      <c r="H41" s="43">
        <v>2965</v>
      </c>
      <c r="I41" s="18"/>
      <c r="J41" s="46">
        <v>20100907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2400</v>
      </c>
      <c r="H42" s="43">
        <v>0</v>
      </c>
      <c r="I42" s="18"/>
      <c r="J42" s="46">
        <v>20101007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39123</v>
      </c>
      <c r="G43" s="43">
        <v>39123</v>
      </c>
      <c r="H43" s="43">
        <v>0</v>
      </c>
      <c r="I43" s="43"/>
      <c r="J43" s="46">
        <v>20100907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20101007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20100907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20100907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20100907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20101007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20100907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20100907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20101007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20101007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20100907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20101007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20100907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20100907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20101007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20101007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6">
        <v>20101007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20101007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7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20101007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20100907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20100907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20101007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10584</v>
      </c>
      <c r="G68" s="43">
        <v>9684</v>
      </c>
      <c r="H68" s="43">
        <v>900</v>
      </c>
      <c r="I68" s="18"/>
      <c r="J68" s="46">
        <v>20100907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14185</v>
      </c>
      <c r="G69" s="43">
        <v>0</v>
      </c>
      <c r="H69" s="43">
        <v>14185</v>
      </c>
      <c r="I69" s="18"/>
      <c r="J69" s="46">
        <v>20100907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485</v>
      </c>
      <c r="G70" s="43">
        <v>0</v>
      </c>
      <c r="H70" s="43">
        <v>485</v>
      </c>
      <c r="I70" s="18"/>
      <c r="J70" s="46">
        <v>20100907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20101007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20101007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20101007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20101007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20101007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30484</v>
      </c>
      <c r="G76" s="43">
        <v>30484</v>
      </c>
      <c r="H76" s="43">
        <v>0</v>
      </c>
      <c r="I76" s="18"/>
      <c r="J76" s="46">
        <v>20101007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20101007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20100907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20100907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20100907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20101007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20100907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20100907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20100907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6">
        <v>20100907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20101007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4196</v>
      </c>
      <c r="G87" s="43">
        <v>4196</v>
      </c>
      <c r="H87" s="43">
        <v>0</v>
      </c>
      <c r="I87" s="18"/>
      <c r="J87" s="46">
        <v>20100907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20100907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16</v>
      </c>
      <c r="G89" s="43">
        <v>0</v>
      </c>
      <c r="H89" s="43">
        <v>16</v>
      </c>
      <c r="I89" s="18"/>
      <c r="J89" s="46">
        <v>20101007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20101007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20100907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20100907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20101007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20101007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20100907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6792</v>
      </c>
      <c r="G98" s="43">
        <v>0</v>
      </c>
      <c r="H98" s="43">
        <v>6792</v>
      </c>
      <c r="I98" s="18"/>
      <c r="J98" s="46">
        <v>20100907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20100907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20101007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6430</v>
      </c>
      <c r="G101" s="43">
        <v>3430</v>
      </c>
      <c r="H101" s="43">
        <v>3000</v>
      </c>
      <c r="I101" s="18"/>
      <c r="J101" s="46">
        <v>20100907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20100907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20100907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20101007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20101007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20100907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20100907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20100907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20101007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20100907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20100907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6">
        <v>20100907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20101007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20100907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6">
        <v>20101007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20100907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3000</v>
      </c>
      <c r="G118" s="43">
        <v>3000</v>
      </c>
      <c r="H118" s="43">
        <v>0</v>
      </c>
      <c r="I118" s="28"/>
      <c r="J118" s="46">
        <v>20100907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20101007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20100907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6">
        <v>20100907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6">
        <v>20100907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6">
        <v>20100907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20101007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20101007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20100907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6800</v>
      </c>
      <c r="G129" s="43">
        <v>6800</v>
      </c>
      <c r="H129" s="43">
        <v>0</v>
      </c>
      <c r="I129" s="18"/>
      <c r="J129" s="46">
        <v>20101007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20100907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20101007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20101007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20100907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20101007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20101007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3717</v>
      </c>
      <c r="G136" s="43">
        <v>3717</v>
      </c>
      <c r="H136" s="43">
        <v>0</v>
      </c>
      <c r="I136" s="18"/>
      <c r="J136" s="46">
        <v>20101007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20100907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20100907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20100907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6">
        <v>20100907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6">
        <v>20101007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20100907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6">
        <v>20100907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20100907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20100907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6">
        <v>20100907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20100907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20101007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20100907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20101007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20100907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1674</v>
      </c>
      <c r="G152" s="43">
        <v>1674</v>
      </c>
      <c r="H152" s="43">
        <v>0</v>
      </c>
      <c r="I152" s="18"/>
      <c r="J152" s="46">
        <v>20100907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20101007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20101007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20100907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6">
        <v>20100907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20100907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20101007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25177</v>
      </c>
      <c r="G161" s="43">
        <v>25177</v>
      </c>
      <c r="H161" s="43">
        <v>0</v>
      </c>
      <c r="I161" s="18"/>
      <c r="J161" s="46">
        <v>20101007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6">
        <v>20100907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7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20101007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20100907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20100907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1632</v>
      </c>
      <c r="G167" s="43">
        <v>0</v>
      </c>
      <c r="H167" s="43">
        <v>1632</v>
      </c>
      <c r="I167" s="18"/>
      <c r="J167" s="46">
        <v>20100907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20100907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6">
        <v>20100907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600</v>
      </c>
      <c r="G171" s="43">
        <v>0</v>
      </c>
      <c r="H171" s="43">
        <v>600</v>
      </c>
      <c r="I171" s="18"/>
      <c r="J171" s="46">
        <v>20100907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13395</v>
      </c>
      <c r="G172" s="43">
        <v>6545</v>
      </c>
      <c r="H172" s="43">
        <v>6850</v>
      </c>
      <c r="I172" s="18"/>
      <c r="J172" s="46">
        <v>20100907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20100907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46">
        <v>20100907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20100907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6">
        <v>20100907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4203</v>
      </c>
      <c r="G177" s="43">
        <v>3519</v>
      </c>
      <c r="H177" s="43">
        <v>684</v>
      </c>
      <c r="I177" s="43"/>
      <c r="J177" s="46">
        <v>20101007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20100907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6">
        <v>20101007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6">
        <v>20101007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7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6">
        <v>20100907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6">
        <v>20101007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20100907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20100907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20100907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20100907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15228</v>
      </c>
      <c r="G190" s="43">
        <v>14928</v>
      </c>
      <c r="H190" s="43">
        <v>300</v>
      </c>
      <c r="I190" s="18"/>
      <c r="J190" s="46">
        <v>20100907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20101007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7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20101007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20100907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20101007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327694</v>
      </c>
      <c r="G197" s="43">
        <v>327694</v>
      </c>
      <c r="H197" s="43">
        <v>0</v>
      </c>
      <c r="I197" s="18"/>
      <c r="J197" s="46">
        <v>20100907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20100907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3360</v>
      </c>
      <c r="G199" s="43">
        <v>3360</v>
      </c>
      <c r="H199" s="43">
        <v>0</v>
      </c>
      <c r="I199" s="18"/>
      <c r="J199" s="46">
        <v>20100907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20101007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20100907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20100907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20100907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20100907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6">
        <v>20101007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20100907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20100907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20100907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46">
        <v>20100907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20100907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20101007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20100907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20100907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20100907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20100907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20101007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46">
        <v>20101007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20101007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20100907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20101007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7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20100907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20101007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20100907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20100907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20100907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11106</v>
      </c>
      <c r="G230" s="43">
        <v>11003</v>
      </c>
      <c r="H230" s="43">
        <v>103</v>
      </c>
      <c r="I230" s="18"/>
      <c r="J230" s="46">
        <v>20100907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46">
        <v>20100907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20100907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20100907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5789</v>
      </c>
      <c r="G234" s="43">
        <v>0</v>
      </c>
      <c r="H234" s="43">
        <v>5789</v>
      </c>
      <c r="I234" s="18"/>
      <c r="J234" s="46">
        <v>20100907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20100907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20100907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20100907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20101007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7176</v>
      </c>
      <c r="G239" s="43">
        <v>0</v>
      </c>
      <c r="H239" s="43">
        <v>7176</v>
      </c>
      <c r="I239" s="18"/>
      <c r="J239" s="46">
        <v>20100907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20101007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20101007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20100907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65264</v>
      </c>
      <c r="G244" s="43">
        <v>44973</v>
      </c>
      <c r="H244" s="43">
        <v>20291</v>
      </c>
      <c r="I244" s="18"/>
      <c r="J244" s="46">
        <v>20100907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20100907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20101007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6">
        <v>20100907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222</v>
      </c>
      <c r="G248" s="43">
        <v>0</v>
      </c>
      <c r="H248" s="43">
        <v>222</v>
      </c>
      <c r="I248" s="18"/>
      <c r="J248" s="46">
        <v>20101007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20101007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680</v>
      </c>
      <c r="G250" s="43">
        <v>0</v>
      </c>
      <c r="H250" s="43">
        <v>680</v>
      </c>
      <c r="I250" s="18"/>
      <c r="J250" s="46">
        <v>20100907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121122</v>
      </c>
      <c r="G251" s="43">
        <v>0</v>
      </c>
      <c r="H251" s="43">
        <v>121122</v>
      </c>
      <c r="I251" s="18"/>
      <c r="J251" s="46">
        <v>20101007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20100907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16787</v>
      </c>
      <c r="G253" s="43">
        <v>16787</v>
      </c>
      <c r="H253" s="43">
        <v>0</v>
      </c>
      <c r="I253" s="18"/>
      <c r="J253" s="46">
        <v>20100907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6">
        <v>20100907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20100907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20100907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9180</v>
      </c>
      <c r="G257" s="43">
        <v>9180</v>
      </c>
      <c r="H257" s="43">
        <v>0</v>
      </c>
      <c r="I257" s="18"/>
      <c r="J257" s="46">
        <v>20100907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6">
        <v>20101007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20100907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6304</v>
      </c>
      <c r="G260" s="43">
        <v>6303</v>
      </c>
      <c r="H260" s="43">
        <v>1</v>
      </c>
      <c r="I260" s="18"/>
      <c r="J260" s="46">
        <v>20100907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41168</v>
      </c>
      <c r="G261" s="43">
        <v>38768</v>
      </c>
      <c r="H261" s="43">
        <v>2400</v>
      </c>
      <c r="I261" s="18"/>
      <c r="J261" s="46">
        <v>20101007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46">
        <v>20101007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20100907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20100907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20101007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6">
        <v>20100907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20101007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20100907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20100907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20101007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20100907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20100907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20100907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20100907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37368</v>
      </c>
      <c r="G275" s="43">
        <v>37368</v>
      </c>
      <c r="H275" s="43">
        <v>0</v>
      </c>
      <c r="I275" s="18"/>
      <c r="J275" s="46">
        <v>20100907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46">
        <v>20100907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43147</v>
      </c>
      <c r="G277" s="43">
        <v>42958</v>
      </c>
      <c r="H277" s="43">
        <v>189</v>
      </c>
      <c r="I277" s="18"/>
      <c r="J277" s="46">
        <v>20100907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20100907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20100907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20100907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16165</v>
      </c>
      <c r="G281" s="43">
        <v>16165</v>
      </c>
      <c r="H281" s="43">
        <v>0</v>
      </c>
      <c r="I281" s="28"/>
      <c r="J281" s="46">
        <v>20101007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32136</v>
      </c>
      <c r="G282" s="43">
        <v>32136</v>
      </c>
      <c r="H282" s="43">
        <v>0</v>
      </c>
      <c r="I282" s="18"/>
      <c r="J282" s="46">
        <v>20100907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20100907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20100907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20100907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20101007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20100907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20100907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20100907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20100907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20100907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46">
        <v>20101007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20101007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20100907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20101007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1272</v>
      </c>
      <c r="G298" s="43">
        <v>1272</v>
      </c>
      <c r="H298" s="43">
        <v>0</v>
      </c>
      <c r="I298" s="18"/>
      <c r="J298" s="46">
        <v>20100907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20100907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20100907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20100907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20100907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1800</v>
      </c>
      <c r="G304" s="43">
        <v>1800</v>
      </c>
      <c r="H304" s="43">
        <v>0</v>
      </c>
      <c r="I304" s="18"/>
      <c r="J304" s="46">
        <v>20101007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20100907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20100907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20100907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20100907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1818</v>
      </c>
      <c r="G309" s="43">
        <v>1818</v>
      </c>
      <c r="H309" s="43">
        <v>0</v>
      </c>
      <c r="I309" s="18"/>
      <c r="J309" s="46">
        <v>20100907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20101007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20100907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20100907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20101007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1425</v>
      </c>
      <c r="G315" s="43">
        <v>0</v>
      </c>
      <c r="H315" s="43">
        <v>1425</v>
      </c>
      <c r="I315" s="18"/>
      <c r="J315" s="46">
        <v>20100907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20100907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45148</v>
      </c>
      <c r="G317" s="43">
        <v>40476</v>
      </c>
      <c r="H317" s="43">
        <v>4672</v>
      </c>
      <c r="I317" s="18"/>
      <c r="J317" s="46">
        <v>20101007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20100907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20100907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46">
        <v>20100907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20100907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3099</v>
      </c>
      <c r="G323" s="43">
        <v>0</v>
      </c>
      <c r="H323" s="43">
        <v>3099</v>
      </c>
      <c r="I323" s="18"/>
      <c r="J323" s="46">
        <v>20100907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46">
        <v>20101007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6">
        <v>20100907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6">
        <v>20101007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3067</v>
      </c>
      <c r="G327" s="43">
        <v>2412</v>
      </c>
      <c r="H327" s="43">
        <v>655</v>
      </c>
      <c r="I327" s="18"/>
      <c r="J327" s="46">
        <v>20101007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101122</v>
      </c>
      <c r="G328" s="43">
        <v>101122</v>
      </c>
      <c r="H328" s="43">
        <v>0</v>
      </c>
      <c r="I328" s="18"/>
      <c r="J328" s="46">
        <v>20101007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20100907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20101007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46">
        <v>20101007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27202</v>
      </c>
      <c r="G332" s="43">
        <v>1812</v>
      </c>
      <c r="H332" s="43">
        <v>25390</v>
      </c>
      <c r="I332" s="18"/>
      <c r="J332" s="46">
        <v>20100907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20101007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20101007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12361</v>
      </c>
      <c r="G336" s="43">
        <v>12361</v>
      </c>
      <c r="H336" s="43">
        <v>0</v>
      </c>
      <c r="I336" s="18"/>
      <c r="J336" s="46">
        <v>20101007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20100907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20101007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6">
        <v>20100907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20100907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6">
        <v>20100907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4957</v>
      </c>
      <c r="G342" s="43">
        <v>4957</v>
      </c>
      <c r="H342" s="43">
        <v>0</v>
      </c>
      <c r="I342" s="18"/>
      <c r="J342" s="46">
        <v>20101007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11025</v>
      </c>
      <c r="G343" s="43">
        <v>11025</v>
      </c>
      <c r="H343" s="43">
        <v>0</v>
      </c>
      <c r="I343" s="28"/>
      <c r="J343" s="46">
        <v>20100907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11147</v>
      </c>
      <c r="G344" s="43">
        <v>0</v>
      </c>
      <c r="H344" s="43">
        <v>11147</v>
      </c>
      <c r="I344" s="18"/>
      <c r="J344" s="46">
        <v>20101007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14254</v>
      </c>
      <c r="G345" s="43">
        <v>14254</v>
      </c>
      <c r="H345" s="43">
        <v>0</v>
      </c>
      <c r="I345" s="18"/>
      <c r="J345" s="46">
        <v>20101007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2175</v>
      </c>
      <c r="G346" s="43">
        <v>2175</v>
      </c>
      <c r="H346" s="43">
        <v>0</v>
      </c>
      <c r="I346" s="43"/>
      <c r="J346" s="46">
        <v>20100907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20101007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48739</v>
      </c>
      <c r="G348" s="43">
        <v>0</v>
      </c>
      <c r="H348" s="43">
        <v>48739</v>
      </c>
      <c r="I348" s="18"/>
      <c r="J348" s="46">
        <v>20100907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6">
        <v>20100907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20100907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20100907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6">
        <v>20100907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20100907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20101007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20100907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8001</v>
      </c>
      <c r="G356" s="43">
        <v>0</v>
      </c>
      <c r="H356" s="43">
        <v>8001</v>
      </c>
      <c r="I356" s="18"/>
      <c r="J356" s="46">
        <v>20100907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20100907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20100907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913</v>
      </c>
      <c r="G360" s="43">
        <v>0</v>
      </c>
      <c r="H360" s="43">
        <v>913</v>
      </c>
      <c r="I360" s="18"/>
      <c r="J360" s="46">
        <v>20100907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20100907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9244</v>
      </c>
      <c r="G363" s="43">
        <v>0</v>
      </c>
      <c r="H363" s="43">
        <v>9244</v>
      </c>
      <c r="I363" s="18"/>
      <c r="J363" s="46">
        <v>20101007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20100907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6">
        <v>20100907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46">
        <v>20100907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20100907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57773</v>
      </c>
      <c r="G368" s="43">
        <v>49216</v>
      </c>
      <c r="H368" s="43">
        <v>8557</v>
      </c>
      <c r="I368" s="18"/>
      <c r="J368" s="46">
        <v>20101007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960</v>
      </c>
      <c r="G369" s="43">
        <v>0</v>
      </c>
      <c r="H369" s="43">
        <v>960</v>
      </c>
      <c r="I369" s="18"/>
      <c r="J369" s="46">
        <v>20100907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20101007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3324</v>
      </c>
      <c r="G374" s="43">
        <v>3324</v>
      </c>
      <c r="H374" s="43">
        <v>0</v>
      </c>
      <c r="I374" s="18"/>
      <c r="J374" s="46">
        <v>20101007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6">
        <v>20100907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7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18337</v>
      </c>
      <c r="G377" s="43">
        <v>17325</v>
      </c>
      <c r="H377" s="43">
        <v>1012</v>
      </c>
      <c r="I377" s="18"/>
      <c r="J377" s="46">
        <v>20100907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63738</v>
      </c>
      <c r="G378" s="43">
        <v>63738</v>
      </c>
      <c r="H378" s="43">
        <v>0</v>
      </c>
      <c r="I378" s="18"/>
      <c r="J378" s="46">
        <v>20101007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20100907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18798</v>
      </c>
      <c r="G380" s="43">
        <v>18798</v>
      </c>
      <c r="H380" s="43">
        <v>0</v>
      </c>
      <c r="I380" s="18"/>
      <c r="J380" s="46">
        <v>20100907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848</v>
      </c>
      <c r="G382" s="43">
        <v>0</v>
      </c>
      <c r="H382" s="43">
        <v>848</v>
      </c>
      <c r="I382" s="18"/>
      <c r="J382" s="46">
        <v>20100907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46">
        <v>20100907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6">
        <v>20100907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20100907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20100907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6">
        <v>20100907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20100907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20101007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20100907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20100907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6">
        <v>20100907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20100907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46">
        <v>20100907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20101007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20100907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20101007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20100907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20100907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135</v>
      </c>
      <c r="G400" s="43">
        <v>0</v>
      </c>
      <c r="H400" s="43">
        <v>135</v>
      </c>
      <c r="I400" s="18"/>
      <c r="J400" s="46">
        <v>20100907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12856</v>
      </c>
      <c r="G401" s="43">
        <v>12856</v>
      </c>
      <c r="H401" s="43">
        <v>0</v>
      </c>
      <c r="I401" s="18"/>
      <c r="J401" s="46">
        <v>20100907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20100907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20100907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40699</v>
      </c>
      <c r="G404" s="43">
        <v>29054</v>
      </c>
      <c r="H404" s="43">
        <v>11645</v>
      </c>
      <c r="I404" s="43"/>
      <c r="J404" s="46">
        <v>20100907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20100907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20100907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20100907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20100907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20100907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20101007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2508</v>
      </c>
      <c r="G413" s="43">
        <v>0</v>
      </c>
      <c r="H413" s="43">
        <v>2508</v>
      </c>
      <c r="I413" s="18"/>
      <c r="J413" s="46">
        <v>20100907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6">
        <v>20101007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46">
        <v>20100907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352865</v>
      </c>
      <c r="G416" s="43">
        <v>340125</v>
      </c>
      <c r="H416" s="43">
        <v>12740</v>
      </c>
      <c r="I416" s="18"/>
      <c r="J416" s="46">
        <v>20100809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20101007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20100907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20100907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46">
        <v>20100907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20100907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20101007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18710</v>
      </c>
      <c r="G427" s="43">
        <v>14178</v>
      </c>
      <c r="H427" s="43">
        <v>4532</v>
      </c>
      <c r="I427" s="18"/>
      <c r="J427" s="46">
        <v>20101007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20100907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20100907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20100907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20100907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4963</v>
      </c>
      <c r="G434" s="43">
        <v>4963</v>
      </c>
      <c r="H434" s="43">
        <v>0</v>
      </c>
      <c r="I434" s="18"/>
      <c r="J434" s="46">
        <v>20100907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6">
        <v>20100907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12024</v>
      </c>
      <c r="G436" s="43">
        <v>12024</v>
      </c>
      <c r="H436" s="43">
        <v>0</v>
      </c>
      <c r="I436" s="18"/>
      <c r="J436" s="46">
        <v>20101007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20100907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6">
        <v>20100907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4401</v>
      </c>
      <c r="G439" s="43">
        <v>4401</v>
      </c>
      <c r="H439" s="43">
        <v>0</v>
      </c>
      <c r="I439" s="18"/>
      <c r="J439" s="46">
        <v>20100907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20100907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6">
        <v>20100907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20100907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20100907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20100907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20100907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6">
        <v>20100907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20100907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20100907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10164</v>
      </c>
      <c r="G449" s="43">
        <v>10164</v>
      </c>
      <c r="H449" s="43">
        <v>0</v>
      </c>
      <c r="I449" s="18"/>
      <c r="J449" s="47" t="s">
        <v>1723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5832</v>
      </c>
      <c r="G450" s="43">
        <v>5332</v>
      </c>
      <c r="H450" s="43">
        <v>500</v>
      </c>
      <c r="I450" s="18"/>
      <c r="J450" s="46">
        <v>20100907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20096</v>
      </c>
      <c r="G451" s="43">
        <v>10625</v>
      </c>
      <c r="H451" s="43">
        <v>9471</v>
      </c>
      <c r="I451" s="18"/>
      <c r="J451" s="46">
        <v>20101007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20100907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20100907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20100907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14046</v>
      </c>
      <c r="G455" s="43">
        <v>14046</v>
      </c>
      <c r="H455" s="43">
        <v>0</v>
      </c>
      <c r="I455" s="18"/>
      <c r="J455" s="46">
        <v>20100907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20101007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20101007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6">
        <v>20100907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20100907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20100907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20101007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7" t="s">
        <v>1723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20101007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20100907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20100907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20101007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20100907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20100907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7" t="s">
        <v>1723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20100907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6">
        <v>20100907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6">
        <v>20101007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20100907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20100907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6">
        <v>20100907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6">
        <v>20101007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18812</v>
      </c>
      <c r="G479" s="43">
        <v>17983</v>
      </c>
      <c r="H479" s="43">
        <v>829</v>
      </c>
      <c r="I479" s="18"/>
      <c r="J479" s="46">
        <v>20100907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6">
        <v>20101007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6">
        <v>20100907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20100907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6">
        <v>20101007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20101007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20100907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6">
        <v>20100907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6">
        <v>20100907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20100907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20101007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20100907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46">
        <v>20101007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20100907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20100907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20100907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6">
        <v>20100907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6">
        <v>20100907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20100907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20100907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20100907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20100907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1303</v>
      </c>
      <c r="G507" s="43">
        <v>1303</v>
      </c>
      <c r="H507" s="43">
        <v>0</v>
      </c>
      <c r="I507" s="18"/>
      <c r="J507" s="46">
        <v>20100907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20100907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6">
        <v>20100907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20100907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20101007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20100907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20100907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20101007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89134</v>
      </c>
      <c r="G516" s="43">
        <v>71017</v>
      </c>
      <c r="H516" s="43">
        <v>18117</v>
      </c>
      <c r="I516" s="18"/>
      <c r="J516" s="46">
        <v>20101007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20100907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6">
        <v>20101007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20100907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20100907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20100907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6">
        <v>20100907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6">
        <v>20101007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46">
        <v>20101007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20100907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20101007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20101007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7600</v>
      </c>
      <c r="G528" s="43">
        <v>7600</v>
      </c>
      <c r="H528" s="43">
        <v>0</v>
      </c>
      <c r="I528" s="18"/>
      <c r="J528" s="46">
        <v>20100907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20100907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46">
        <v>20100907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20101007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20100907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20100907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6">
        <v>20100907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20101007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20100907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20101007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20101007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5550</v>
      </c>
      <c r="G539" s="43">
        <v>5550</v>
      </c>
      <c r="H539" s="43">
        <v>0</v>
      </c>
      <c r="I539" s="18"/>
      <c r="J539" s="46">
        <v>20100907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20101007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20100907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20100907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20100907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20101007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20100907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20100907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6">
        <v>20101007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7" t="s">
        <v>1723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20101007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20100907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1493</v>
      </c>
      <c r="G551" s="43">
        <v>0</v>
      </c>
      <c r="H551" s="43">
        <v>1493</v>
      </c>
      <c r="I551" s="43"/>
      <c r="J551" s="46">
        <v>20101007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6">
        <v>20100907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20100907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6">
        <v>20101007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10446</v>
      </c>
      <c r="G555" s="43">
        <v>0</v>
      </c>
      <c r="H555" s="43">
        <v>10446</v>
      </c>
      <c r="I555" s="18"/>
      <c r="J555" s="46">
        <v>20101007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46">
        <v>20100907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4963</v>
      </c>
      <c r="G557" s="43">
        <v>4963</v>
      </c>
      <c r="H557" s="43">
        <v>0</v>
      </c>
      <c r="I557" s="18"/>
      <c r="J557" s="46">
        <v>20101007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20100907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20100907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797</v>
      </c>
      <c r="G560" s="43">
        <v>0</v>
      </c>
      <c r="H560" s="43">
        <v>797</v>
      </c>
      <c r="I560" s="18"/>
      <c r="J560" s="46">
        <v>20101007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46">
        <v>20101007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20100907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20100907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20100907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6">
        <v>20100907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660</v>
      </c>
      <c r="G566" s="43">
        <v>0</v>
      </c>
      <c r="H566" s="43">
        <v>660</v>
      </c>
      <c r="I566" s="18"/>
      <c r="J566" s="46">
        <v>20100907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20101007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6">
        <v>20100907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1580</v>
      </c>
      <c r="G569" s="43">
        <v>1580</v>
      </c>
      <c r="H569" s="43">
        <v>0</v>
      </c>
      <c r="I569" s="18"/>
      <c r="J569" s="46">
        <v>20100907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20100907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6">
        <v>20100907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3852</v>
      </c>
      <c r="G572" s="43">
        <v>3851</v>
      </c>
      <c r="H572" s="43">
        <v>1</v>
      </c>
      <c r="I572" s="18"/>
      <c r="J572" s="46">
        <v>20100907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6">
        <v>20101007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20101007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20100907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2855</v>
      </c>
      <c r="G578" s="43">
        <v>0</v>
      </c>
      <c r="H578" s="43">
        <v>2855</v>
      </c>
      <c r="I578" s="28"/>
      <c r="J578" s="46">
        <v>20100907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20100907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20101007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17628</v>
      </c>
      <c r="G581" s="43">
        <v>17628</v>
      </c>
      <c r="H581" s="43">
        <v>0</v>
      </c>
      <c r="I581" s="18"/>
      <c r="J581" s="46">
        <v>20100907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20101007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20101007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20100907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20100907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20100907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20100907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20100907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20100907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20100907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47" t="s">
        <v>1727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20100907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96</v>
      </c>
      <c r="G594" s="43">
        <v>96</v>
      </c>
      <c r="H594" s="43">
        <v>0</v>
      </c>
      <c r="I594" s="18"/>
      <c r="J594" s="46">
        <v>20101007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20100907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6">
        <v>20100907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73629</v>
      </c>
      <c r="G598" s="43">
        <v>73629</v>
      </c>
      <c r="H598" s="43">
        <v>0</v>
      </c>
      <c r="I598" s="37"/>
      <c r="J598" s="46">
        <v>20100907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64216</v>
      </c>
      <c r="G7" s="40">
        <f>SUM(G31:G53)</f>
        <v>64216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0</v>
      </c>
      <c r="G8" s="40">
        <f>SUM(G54:G123)</f>
        <v>0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1674</v>
      </c>
      <c r="G9" s="40">
        <f>SUM(G124:G163)</f>
        <v>1674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5224</v>
      </c>
      <c r="G10" s="40">
        <f>SUM(G164:G200)</f>
        <v>0</v>
      </c>
      <c r="H10" s="40">
        <f>SUM(H164:H200)</f>
        <v>5224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122024</v>
      </c>
      <c r="G13" s="40">
        <f>SUM(G231:G252)</f>
        <v>0</v>
      </c>
      <c r="H13" s="40">
        <f>SUM(H231:H252)</f>
        <v>122024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4514</v>
      </c>
      <c r="G14" s="40">
        <f>SUM(G253:G276)</f>
        <v>2114</v>
      </c>
      <c r="H14" s="40">
        <f>SUM(H253:H276)</f>
        <v>2400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55526</v>
      </c>
      <c r="G15" s="40">
        <f>SUM(G277:G288)</f>
        <v>55525</v>
      </c>
      <c r="H15" s="40">
        <f>SUM(H277:H288)</f>
        <v>1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1800</v>
      </c>
      <c r="G16" s="40">
        <f>SUM(G289:G314)</f>
        <v>1800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4331</v>
      </c>
      <c r="G17" s="40">
        <f>SUM(G315:G327)</f>
        <v>1232</v>
      </c>
      <c r="H17" s="40">
        <f>SUM(H315:H327)</f>
        <v>3099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19156</v>
      </c>
      <c r="G18" s="40">
        <f>SUM(G328:G352)</f>
        <v>1812</v>
      </c>
      <c r="H18" s="40">
        <f>SUM(H328:H352)</f>
        <v>17344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29684</v>
      </c>
      <c r="G19" s="40">
        <f>SUM(G353:G405)</f>
        <v>26963</v>
      </c>
      <c r="H19" s="40">
        <f>SUM(H353:H405)</f>
        <v>2721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328060</v>
      </c>
      <c r="G20" s="40">
        <f>SUM(G406:G444)</f>
        <v>327945</v>
      </c>
      <c r="H20" s="40">
        <f>SUM(H406:H444)</f>
        <v>115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7536</v>
      </c>
      <c r="G21" s="40">
        <f>SUM(G445:G477)</f>
        <v>7536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4676</v>
      </c>
      <c r="G24" s="40">
        <f>SUM(G509:G529)</f>
        <v>3800</v>
      </c>
      <c r="H24" s="40">
        <f>SUM(H509:H529)</f>
        <v>876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9776</v>
      </c>
      <c r="G26" s="40">
        <f>SUM(G554:G574)</f>
        <v>2</v>
      </c>
      <c r="H26" s="40">
        <f>SUM(H554:H574)</f>
        <v>9774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84</v>
      </c>
      <c r="G28" s="40">
        <f>G598</f>
        <v>84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658281</v>
      </c>
      <c r="G29" s="40">
        <f>SUM(G7:G28)</f>
        <v>494703</v>
      </c>
      <c r="H29" s="40">
        <f>SUM(H7:H28)</f>
        <v>163578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20100907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20101007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20100907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20100907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20100907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20100907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20100907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22693</v>
      </c>
      <c r="G38" s="43">
        <v>22693</v>
      </c>
      <c r="H38" s="43">
        <v>0</v>
      </c>
      <c r="I38" s="43"/>
      <c r="J38" s="46">
        <v>20101007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20100907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20100907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46">
        <v>20100907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2400</v>
      </c>
      <c r="H42" s="43">
        <v>0</v>
      </c>
      <c r="I42" s="18"/>
      <c r="J42" s="46">
        <v>20101007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39123</v>
      </c>
      <c r="G43" s="43">
        <v>39123</v>
      </c>
      <c r="H43" s="43">
        <v>0</v>
      </c>
      <c r="I43" s="43"/>
      <c r="J43" s="46">
        <v>20100907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20101007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20100907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20100907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20100907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20101007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20100907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20100907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20101007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20101007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20100907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20101007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20100907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20100907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20101007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20101007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20101007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47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20101007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20100907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20100907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20101007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46">
        <v>20100907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20100907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20100907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20101007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20101007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20101007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20101007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20101007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46">
        <v>20101007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20101007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20100907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20100907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20100907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20101007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20100907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20100907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20100907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20100907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20101007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20100907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20100907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46">
        <v>20101007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20101007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20100907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20100907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20101007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20101007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20100907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20100907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20100907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20101007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46">
        <v>20100907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20100907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20100907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20101007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20101007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20100907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20100907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20100907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20101007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20100907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20100907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20100907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20101007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20100907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20101007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20100907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20100907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20101007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20100907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20100907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20100907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46">
        <v>20100907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20101007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20101007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20100907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20100907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20101007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20101007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20100907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20101007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20101007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20100907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20100907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20100907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20100907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20101007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20100907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20100907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20100907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20100907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20100907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20100907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20101007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20100907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20101007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20100907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1674</v>
      </c>
      <c r="G152" s="43">
        <v>1674</v>
      </c>
      <c r="H152" s="43">
        <v>0</v>
      </c>
      <c r="I152" s="18"/>
      <c r="J152" s="46">
        <v>20100907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20101007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20101007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20100907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20100907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20100907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20101007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6">
        <v>20100907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20100907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20101007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20100907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20100907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20100907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20100907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20100907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600</v>
      </c>
      <c r="G171" s="43">
        <v>0</v>
      </c>
      <c r="H171" s="43">
        <v>600</v>
      </c>
      <c r="I171" s="18"/>
      <c r="J171" s="46">
        <v>20100907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4000</v>
      </c>
      <c r="G172" s="43">
        <v>0</v>
      </c>
      <c r="H172" s="43">
        <v>4000</v>
      </c>
      <c r="I172" s="18"/>
      <c r="J172" s="46">
        <v>20100907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20100907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20100907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20100907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6">
        <v>20100907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624</v>
      </c>
      <c r="G177" s="43">
        <v>0</v>
      </c>
      <c r="H177" s="43">
        <v>624</v>
      </c>
      <c r="I177" s="43"/>
      <c r="J177" s="46">
        <v>20101007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20100907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6">
        <v>20101007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20101007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20100907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20100907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20100907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20100907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20100907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20100907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46">
        <v>20100907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20101007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 t="s">
        <v>1722</v>
      </c>
      <c r="G192" s="43" t="s">
        <v>1722</v>
      </c>
      <c r="H192" s="43" t="s">
        <v>1722</v>
      </c>
      <c r="I192" s="18"/>
      <c r="J192" s="47" t="s">
        <v>1722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20101007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20100907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20101007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20100907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20100907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20100907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20101007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20100907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20100907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20100907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20100907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20100907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20100907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20100907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20100907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20100907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20101007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20100907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20100907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20100907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20100907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20101007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20101007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20101007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20100907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20101007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20100907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20100907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20101007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20100907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20100907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20100907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46">
        <v>20100907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20100907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20100907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20100907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20100907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20100907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20100907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20100907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20101007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20100907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20101007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20101007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20100907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46">
        <v>20100907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20100907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20101007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222</v>
      </c>
      <c r="G248" s="43">
        <v>0</v>
      </c>
      <c r="H248" s="43">
        <v>222</v>
      </c>
      <c r="I248" s="18"/>
      <c r="J248" s="46">
        <v>20101007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20101007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680</v>
      </c>
      <c r="G250" s="43">
        <v>0</v>
      </c>
      <c r="H250" s="43">
        <v>680</v>
      </c>
      <c r="I250" s="18"/>
      <c r="J250" s="46">
        <v>20100907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121122</v>
      </c>
      <c r="G251" s="43">
        <v>0</v>
      </c>
      <c r="H251" s="43">
        <v>121122</v>
      </c>
      <c r="I251" s="18"/>
      <c r="J251" s="46">
        <v>20101007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20100907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2114</v>
      </c>
      <c r="G253" s="43">
        <v>2114</v>
      </c>
      <c r="H253" s="43">
        <v>0</v>
      </c>
      <c r="I253" s="18"/>
      <c r="J253" s="46">
        <v>20100907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6">
        <v>20100907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20100907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20100907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20100907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20101007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20100907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46">
        <v>20100907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2400</v>
      </c>
      <c r="G261" s="43">
        <v>0</v>
      </c>
      <c r="H261" s="43">
        <v>2400</v>
      </c>
      <c r="I261" s="18"/>
      <c r="J261" s="46">
        <v>20101007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20101007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20100907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20100907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20101007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20100907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20101007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20100907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20100907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20101007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20100907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20100907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20100907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20100907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6">
        <v>20100907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20100907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41681</v>
      </c>
      <c r="G277" s="43">
        <v>41680</v>
      </c>
      <c r="H277" s="43">
        <v>1</v>
      </c>
      <c r="I277" s="18"/>
      <c r="J277" s="46">
        <v>20100907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20100907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20100907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20100907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13845</v>
      </c>
      <c r="G281" s="43">
        <v>13845</v>
      </c>
      <c r="H281" s="43">
        <v>0</v>
      </c>
      <c r="I281" s="28"/>
      <c r="J281" s="46">
        <v>20101007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46">
        <v>20100907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20100907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20100907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20100907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20101007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20100907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20100907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20100907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20100907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20100907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20101007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20100907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20101007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20100907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20100907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20100907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20100907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20100907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1800</v>
      </c>
      <c r="G304" s="43">
        <v>1800</v>
      </c>
      <c r="H304" s="43">
        <v>0</v>
      </c>
      <c r="I304" s="18"/>
      <c r="J304" s="46">
        <v>20101007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20100907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20100907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20100907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20100907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20100907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20101007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20100907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20100907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20101007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6">
        <v>20100907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20100907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46">
        <v>20101007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20100907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20100907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20100907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20100907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3099</v>
      </c>
      <c r="G323" s="43">
        <v>0</v>
      </c>
      <c r="H323" s="43">
        <v>3099</v>
      </c>
      <c r="I323" s="18"/>
      <c r="J323" s="46">
        <v>20100907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6">
        <v>20100907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20101007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1232</v>
      </c>
      <c r="G327" s="43">
        <v>1232</v>
      </c>
      <c r="H327" s="43">
        <v>0</v>
      </c>
      <c r="I327" s="18"/>
      <c r="J327" s="46">
        <v>20101007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20101007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20100907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20101007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20101007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19156</v>
      </c>
      <c r="G332" s="43">
        <v>1812</v>
      </c>
      <c r="H332" s="43">
        <v>17344</v>
      </c>
      <c r="I332" s="18"/>
      <c r="J332" s="46">
        <v>20100907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20101007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20101007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20101007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20100907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20101007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20100907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20100907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20100907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20100907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46">
        <v>20101007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46">
        <v>20101007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20100907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20101007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46">
        <v>20100907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6">
        <v>20100907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20100907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20100907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20100907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20100907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20101007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20100907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20100907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20100907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20100907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913</v>
      </c>
      <c r="G360" s="43">
        <v>0</v>
      </c>
      <c r="H360" s="43">
        <v>913</v>
      </c>
      <c r="I360" s="18"/>
      <c r="J360" s="46">
        <v>20100907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20100907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20100907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20100907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20100907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20100907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46">
        <v>20101007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960</v>
      </c>
      <c r="G369" s="43">
        <v>0</v>
      </c>
      <c r="H369" s="43">
        <v>960</v>
      </c>
      <c r="I369" s="18"/>
      <c r="J369" s="46">
        <v>20100907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20101007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3324</v>
      </c>
      <c r="G374" s="43">
        <v>3324</v>
      </c>
      <c r="H374" s="43">
        <v>0</v>
      </c>
      <c r="I374" s="18"/>
      <c r="J374" s="46">
        <v>20101007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20100907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20100907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6">
        <v>20100907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21790</v>
      </c>
      <c r="G378" s="43">
        <v>21790</v>
      </c>
      <c r="H378" s="43">
        <v>0</v>
      </c>
      <c r="I378" s="18"/>
      <c r="J378" s="46">
        <v>20101007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20100907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1848</v>
      </c>
      <c r="G380" s="43">
        <v>1848</v>
      </c>
      <c r="H380" s="43">
        <v>0</v>
      </c>
      <c r="I380" s="18"/>
      <c r="J380" s="46">
        <v>20100907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848</v>
      </c>
      <c r="G382" s="43">
        <v>0</v>
      </c>
      <c r="H382" s="43">
        <v>848</v>
      </c>
      <c r="I382" s="18"/>
      <c r="J382" s="46">
        <v>20100907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46">
        <v>20100907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20100907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20100907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20100907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20100907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20100907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20101007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20100907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20100907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20100907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20100907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20100907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20101007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20100907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20101007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20100907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20100907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6">
        <v>20100907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</v>
      </c>
      <c r="G401" s="43">
        <v>1</v>
      </c>
      <c r="H401" s="43">
        <v>0</v>
      </c>
      <c r="I401" s="18"/>
      <c r="J401" s="46">
        <v>20100907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20100907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20100907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46">
        <v>20100907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20100907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20100907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20100907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20100907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20100907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20101007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115</v>
      </c>
      <c r="G413" s="43">
        <v>0</v>
      </c>
      <c r="H413" s="43">
        <v>115</v>
      </c>
      <c r="I413" s="18"/>
      <c r="J413" s="46">
        <v>20100907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20101007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20100907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326425</v>
      </c>
      <c r="G416" s="43">
        <v>326425</v>
      </c>
      <c r="H416" s="43">
        <v>0</v>
      </c>
      <c r="I416" s="18"/>
      <c r="J416" s="46">
        <v>20100809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20101007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20100907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20100907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20100907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20100907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20101007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46">
        <v>20101007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20100907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20100907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20100907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20100907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20100907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20100907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20101007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20100907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20100907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1520</v>
      </c>
      <c r="G439" s="43">
        <v>1520</v>
      </c>
      <c r="H439" s="43">
        <v>0</v>
      </c>
      <c r="I439" s="18"/>
      <c r="J439" s="46">
        <v>20100907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20100907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20100907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20100907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20100907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20100907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20100907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20100907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20100907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20100907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 t="s">
        <v>1722</v>
      </c>
      <c r="G449" s="43" t="s">
        <v>1722</v>
      </c>
      <c r="H449" s="43" t="s">
        <v>1722</v>
      </c>
      <c r="I449" s="43"/>
      <c r="J449" s="47" t="s">
        <v>1722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46">
        <v>20100907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46">
        <v>20101007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20100907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20100907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20100907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7536</v>
      </c>
      <c r="G455" s="43">
        <v>7536</v>
      </c>
      <c r="H455" s="43">
        <v>0</v>
      </c>
      <c r="I455" s="18"/>
      <c r="J455" s="46">
        <v>20100907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20101007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20101007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46">
        <v>20100907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20100907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20100907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20101007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 t="s">
        <v>1722</v>
      </c>
      <c r="G462" s="43" t="s">
        <v>1722</v>
      </c>
      <c r="H462" s="43" t="s">
        <v>1722</v>
      </c>
      <c r="I462" s="18"/>
      <c r="J462" s="47" t="s">
        <v>1722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20101007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20100907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20100907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20101007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20100907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20100907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 t="s">
        <v>1722</v>
      </c>
      <c r="G471" s="43" t="s">
        <v>1722</v>
      </c>
      <c r="H471" s="43" t="s">
        <v>1722</v>
      </c>
      <c r="I471" s="43"/>
      <c r="J471" s="47" t="s">
        <v>1722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20100907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20100907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6">
        <v>20101007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20100907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20100907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20100907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20101007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46">
        <v>20100907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20100907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20100907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46">
        <v>20101007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20101007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20100907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20100907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20100907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20100907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20101007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20100907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20101007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20100907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20100907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20100907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20100907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20100907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20100907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20100907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20100907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20100907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46">
        <v>20100907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20100907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20100907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20100907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20101007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20100907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20100907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20101007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876</v>
      </c>
      <c r="G516" s="43">
        <v>0</v>
      </c>
      <c r="H516" s="43">
        <v>876</v>
      </c>
      <c r="I516" s="18"/>
      <c r="J516" s="46">
        <v>20101007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20100907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6">
        <v>20101007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20100907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20100907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20100907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46">
        <v>20100907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20101007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20101007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20100907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20101007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20101007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3800</v>
      </c>
      <c r="G528" s="43">
        <v>3800</v>
      </c>
      <c r="H528" s="43">
        <v>0</v>
      </c>
      <c r="I528" s="18"/>
      <c r="J528" s="46">
        <v>20100907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20100907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20101007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20100907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20100907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20100907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20101007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20100907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20101007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20101007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20100907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20101007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20100907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20100907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20100907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20101007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20100907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20100907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20101007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 t="s">
        <v>1722</v>
      </c>
      <c r="G548" s="43" t="s">
        <v>1722</v>
      </c>
      <c r="H548" s="43" t="s">
        <v>1722</v>
      </c>
      <c r="I548" s="18"/>
      <c r="J548" s="47" t="s">
        <v>1722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20101007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20100907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20101007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46">
        <v>20100907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20100907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9774</v>
      </c>
      <c r="G555" s="43">
        <v>0</v>
      </c>
      <c r="H555" s="43">
        <v>9774</v>
      </c>
      <c r="I555" s="18"/>
      <c r="J555" s="46">
        <v>20101007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20100907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20101007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20100907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20100907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20101007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20100907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20100907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20100907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20100907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20100907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20101007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20100907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20100907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20100907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20100907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2</v>
      </c>
      <c r="G572" s="43">
        <v>2</v>
      </c>
      <c r="H572" s="43">
        <v>0</v>
      </c>
      <c r="I572" s="18"/>
      <c r="J572" s="46">
        <v>20100907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20101007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20101007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20100907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20100907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20100907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20101007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20100907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20101007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20101007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20100907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20100907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20100907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20100907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20100907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20100907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20100907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47" t="s">
        <v>1727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20100907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20100907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20100907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84</v>
      </c>
      <c r="G598" s="43">
        <v>84</v>
      </c>
      <c r="H598" s="43">
        <v>0</v>
      </c>
      <c r="J598" s="46">
        <v>20100907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2010-08-17T16:15:28Z</cp:lastPrinted>
  <dcterms:created xsi:type="dcterms:W3CDTF">2005-03-15T14:00:27Z</dcterms:created>
  <dcterms:modified xsi:type="dcterms:W3CDTF">2010-10-20T14:05:24Z</dcterms:modified>
  <cp:category/>
  <cp:version/>
  <cp:contentType/>
  <cp:contentStatus/>
</cp:coreProperties>
</file>