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<sst xmlns="http://schemas.openxmlformats.org/spreadsheetml/2006/main" count="4750" uniqueCount="1728">
  <si>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</si>
  <si>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</si>
  <si>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</si>
  <si>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</si>
  <si>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</si>
  <si>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</si>
  <si>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</si>
  <si>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</si>
  <si>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</si>
  <si>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</si>
  <si>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</si>
  <si>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</si>
  <si>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</si>
  <si>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</si>
  <si>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</si>
  <si>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</si>
  <si>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</si>
  <si>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</si>
  <si>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</si>
  <si>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</si>
  <si>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</si>
  <si>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</si>
  <si>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</si>
  <si>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</si>
  <si>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</si>
  <si>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</si>
  <si>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</si>
  <si>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</si>
  <si>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</si>
  <si>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</si>
  <si>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</si>
  <si>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</si>
  <si>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</si>
  <si>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</si>
  <si>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</si>
  <si>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</si>
  <si>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</si>
  <si>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</si>
  <si>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</si>
  <si>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</si>
  <si>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</si>
  <si>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</si>
  <si>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</si>
  <si>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</si>
  <si>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</si>
  <si>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</si>
  <si>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</si>
  <si>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</si>
  <si>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</si>
  <si>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</si>
  <si>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</si>
  <si>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</si>
  <si>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</si>
  <si>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</si>
  <si>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</si>
  <si>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</si>
  <si>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</si>
  <si>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</si>
  <si>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</si>
  <si>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</si>
  <si>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</si>
  <si>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</si>
  <si>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</si>
  <si>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</si>
  <si>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</si>
  <si>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</si>
  <si>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</si>
  <si>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</si>
  <si>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</si>
  <si>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</si>
  <si>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</si>
  <si>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</si>
  <si>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</si>
  <si>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</si>
  <si>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</si>
  <si>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</si>
  <si>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</si>
  <si>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</si>
  <si>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</si>
  <si>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</si>
  <si>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</si>
  <si>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</si>
  <si>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</si>
  <si>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</si>
  <si>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</si>
  <si>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</si>
  <si>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</si>
  <si>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</si>
  <si>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</si>
  <si>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</si>
  <si>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</si>
  <si>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</si>
  <si>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</si>
  <si>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</si>
  <si>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</si>
  <si>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</si>
  <si>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</si>
  <si>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</si>
  <si>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</si>
  <si>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</si>
  <si>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</si>
  <si>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</si>
  <si>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</si>
  <si>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</si>
  <si>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</si>
  <si>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</si>
  <si>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</si>
  <si>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</si>
  <si>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</si>
  <si>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</si>
  <si>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</si>
  <si>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</si>
  <si>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</si>
  <si>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</si>
  <si>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</si>
  <si>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</si>
  <si>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</si>
  <si>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</si>
  <si>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</si>
  <si>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</si>
  <si>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</si>
  <si>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</si>
  <si>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</si>
  <si>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</si>
  <si>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</si>
  <si>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</si>
  <si>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</si>
  <si>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</si>
  <si>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</si>
  <si>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</si>
  <si>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</si>
  <si>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</si>
  <si>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</si>
  <si>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</si>
  <si>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</si>
  <si>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</si>
  <si>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</si>
  <si>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</si>
  <si>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</si>
  <si>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</si>
  <si>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</si>
  <si>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</si>
  <si>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</si>
  <si>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</si>
  <si>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</si>
  <si>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</si>
  <si>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</si>
  <si>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</si>
  <si>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</si>
  <si>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</si>
  <si>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</si>
  <si>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</si>
  <si>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</si>
  <si>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</si>
  <si>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</si>
  <si>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</si>
  <si>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</si>
  <si>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</si>
  <si>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</si>
  <si>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</si>
  <si>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</si>
  <si>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</si>
  <si>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</si>
  <si>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</si>
  <si>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</si>
  <si>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</si>
  <si>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</si>
  <si>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</si>
  <si>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</si>
  <si>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</si>
  <si>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</si>
  <si>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</si>
  <si>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</si>
  <si>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</si>
  <si>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</si>
  <si>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</si>
  <si>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</si>
  <si>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</si>
  <si>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</si>
  <si>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</si>
  <si>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</si>
  <si>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</si>
  <si>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</si>
  <si>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</si>
  <si>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</si>
  <si>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</si>
  <si>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</si>
  <si>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</si>
  <si>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</si>
  <si>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</si>
  <si>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</si>
  <si>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</si>
  <si>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</si>
  <si>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</si>
  <si>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</si>
  <si>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</si>
  <si>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</si>
  <si>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</si>
  <si>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</si>
  <si>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</si>
  <si>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</si>
  <si>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</si>
  <si>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</si>
  <si>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</si>
  <si>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</si>
  <si>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</si>
  <si>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</si>
  <si>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</si>
  <si>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</si>
  <si>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</si>
  <si>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</si>
  <si>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</si>
  <si>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</si>
  <si>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</si>
  <si>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</si>
  <si>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</si>
  <si>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</si>
  <si>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</si>
  <si>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</si>
  <si>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</si>
  <si>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</si>
  <si>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</si>
  <si>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</si>
  <si>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</si>
  <si>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</si>
  <si>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</si>
  <si>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</si>
  <si>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</si>
  <si>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</si>
  <si>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</si>
  <si>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</si>
  <si>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</si>
  <si>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</si>
  <si>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</si>
  <si>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</si>
  <si>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</si>
  <si>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</si>
  <si>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</si>
  <si>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</si>
  <si>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</si>
  <si>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</si>
  <si>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</si>
  <si>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</si>
  <si>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</si>
  <si>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</si>
  <si>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</si>
  <si>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</si>
  <si>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</si>
  <si>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</si>
  <si>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</si>
  <si>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</si>
  <si>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</si>
  <si>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</si>
  <si>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</si>
  <si>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</si>
  <si>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</si>
  <si>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</si>
  <si>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</si>
  <si>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</si>
  <si>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</si>
  <si>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</si>
  <si>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</si>
  <si>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</si>
  <si>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</si>
  <si>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</si>
  <si>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</si>
  <si>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</si>
  <si>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</si>
  <si>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</si>
  <si>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</si>
  <si>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</si>
  <si>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</si>
  <si>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</si>
  <si>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</si>
  <si>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</si>
  <si>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</si>
  <si>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</si>
  <si>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</si>
  <si>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</si>
  <si>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</si>
  <si>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</si>
  <si>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</si>
  <si>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</si>
  <si>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</si>
  <si>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</si>
  <si>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</si>
  <si>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</si>
  <si>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</si>
  <si>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</si>
  <si>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</si>
  <si>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</si>
  <si>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</si>
  <si>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</si>
  <si>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</si>
  <si>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</si>
  <si>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</si>
  <si>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</si>
  <si>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</si>
  <si>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</si>
  <si>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</si>
  <si>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</si>
  <si>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</si>
  <si>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</si>
  <si>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</si>
  <si>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</si>
  <si>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</si>
  <si>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</si>
  <si>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</si>
  <si>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</si>
  <si>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</si>
  <si>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</si>
  <si>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</si>
  <si>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</si>
  <si>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</si>
  <si>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</si>
  <si>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</si>
  <si>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</si>
  <si>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</si>
  <si>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</si>
  <si>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</si>
  <si>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</si>
  <si>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</si>
  <si>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</si>
  <si>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</si>
  <si>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</si>
  <si>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</si>
  <si>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</si>
  <si>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</si>
  <si>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</si>
  <si>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</si>
  <si>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</si>
  <si>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</si>
  <si>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</si>
  <si>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</si>
  <si>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</si>
  <si>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</si>
  <si>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</si>
  <si>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</si>
  <si>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</si>
  <si>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</si>
  <si>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</si>
  <si>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</si>
  <si>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</si>
  <si>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</si>
  <si>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</si>
  <si>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</si>
  <si>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</si>
  <si>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</si>
  <si>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</si>
  <si>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</si>
  <si>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</si>
  <si>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</si>
  <si>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</si>
  <si>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</si>
  <si>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</si>
  <si>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</si>
  <si>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</si>
  <si>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</si>
  <si>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</si>
  <si>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</si>
  <si>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</si>
  <si>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</si>
  <si>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</si>
  <si>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</si>
  <si>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</si>
  <si>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</si>
  <si>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</si>
  <si>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</si>
  <si>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</si>
  <si>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</si>
  <si>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</si>
  <si>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</si>
  <si>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</si>
  <si>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</si>
  <si>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</si>
  <si>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</si>
  <si>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</si>
  <si>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</si>
  <si>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</si>
  <si>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</si>
  <si>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</si>
  <si>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</si>
  <si>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</si>
  <si>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</si>
  <si>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</si>
  <si>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</si>
  <si>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</si>
  <si>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</si>
  <si>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</si>
  <si>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</si>
  <si>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</si>
  <si>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</si>
  <si>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</si>
  <si>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</si>
  <si>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</si>
  <si>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</si>
  <si>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</si>
  <si>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</si>
  <si>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</si>
  <si>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</si>
  <si>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</si>
  <si>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</si>
  <si>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</si>
  <si>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</si>
  <si>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</si>
  <si>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</si>
  <si>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</si>
  <si>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</si>
  <si>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</si>
  <si>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</si>
  <si>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</si>
  <si>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</si>
  <si>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</si>
  <si>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</si>
  <si>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</si>
  <si>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</si>
  <si>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</si>
  <si>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</si>
  <si>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</si>
  <si>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</si>
  <si>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</si>
  <si>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</si>
  <si>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</si>
  <si>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</si>
  <si>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</si>
  <si>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</si>
  <si>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</si>
  <si>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</si>
  <si>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</si>
  <si>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</si>
  <si>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</si>
  <si>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</si>
  <si>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</si>
  <si>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</si>
  <si>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</si>
  <si>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</si>
  <si>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</si>
  <si>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</si>
  <si>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</si>
  <si>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</si>
  <si>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</si>
  <si>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</si>
  <si>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</si>
  <si>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</si>
  <si>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</si>
  <si>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</si>
  <si>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</si>
  <si>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</si>
  <si>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</si>
  <si>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</si>
  <si>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</si>
  <si>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</si>
  <si>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</si>
  <si>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</si>
  <si>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</si>
  <si>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</si>
  <si>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</si>
  <si>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</si>
  <si>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</si>
  <si>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</si>
  <si>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</si>
  <si>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</si>
  <si>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</si>
  <si>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</si>
  <si>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</si>
  <si>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</si>
  <si>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</si>
  <si>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</si>
  <si>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</si>
  <si>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</si>
  <si>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</si>
  <si>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</si>
  <si>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</si>
  <si>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</si>
  <si>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</si>
  <si>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</si>
  <si>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</si>
  <si>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</si>
  <si>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</si>
  <si>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</si>
  <si>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</si>
  <si>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</si>
  <si>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</si>
  <si>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</si>
  <si>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</si>
  <si>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</si>
  <si>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</si>
  <si>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</si>
  <si>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</si>
  <si>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</si>
  <si>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</si>
  <si>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</si>
  <si>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</si>
  <si>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</si>
  <si>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</si>
  <si>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</si>
  <si>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</si>
  <si>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</si>
  <si>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</si>
  <si>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</si>
  <si>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</si>
  <si>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</si>
  <si>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</si>
  <si>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</si>
  <si>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</si>
  <si>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</si>
  <si>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</si>
  <si>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</si>
  <si>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</si>
  <si>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</si>
  <si>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</si>
  <si>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</si>
  <si>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</si>
  <si>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</si>
  <si>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</si>
  <si>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</si>
  <si>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</si>
  <si>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</si>
  <si>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</si>
  <si>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</si>
  <si>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</si>
  <si>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</si>
  <si>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</si>
  <si>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</si>
  <si>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</si>
  <si>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</si>
  <si>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</si>
  <si>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</si>
  <si>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</si>
  <si>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</si>
  <si>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</si>
  <si>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</si>
  <si>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</si>
  <si>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</si>
  <si>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</si>
  <si>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</si>
  <si>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</si>
  <si>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</si>
  <si>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</si>
  <si>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</si>
  <si>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</si>
  <si>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</si>
  <si>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</si>
  <si>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</si>
  <si>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</si>
  <si>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</si>
  <si>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</si>
  <si>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</si>
  <si>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</si>
  <si>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</si>
  <si>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</si>
  <si>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</si>
  <si>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</si>
  <si>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</si>
  <si>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</si>
  <si>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</si>
  <si>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</si>
  <si>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</si>
  <si>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</si>
  <si>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</si>
  <si>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</si>
  <si>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</si>
  <si>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</si>
  <si>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</si>
  <si>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</si>
  <si>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</si>
  <si>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</si>
  <si>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</si>
  <si>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</si>
  <si>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</si>
  <si>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</si>
  <si>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</si>
  <si>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</si>
  <si>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</si>
  <si>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</si>
  <si>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</si>
  <si>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</si>
  <si>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</si>
  <si>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</si>
  <si>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</si>
  <si>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</si>
  <si>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</si>
  <si>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</si>
  <si>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</si>
  <si>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</si>
  <si>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</si>
  <si>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</si>
  <si>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</si>
  <si>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</si>
  <si>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</si>
  <si>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</si>
  <si>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</si>
  <si>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</si>
  <si>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</si>
  <si>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</si>
  <si>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</si>
  <si>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</si>
  <si>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</si>
  <si>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</si>
  <si>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</si>
  <si>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</si>
  <si>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</si>
  <si>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</si>
  <si>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</si>
  <si>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</si>
  <si>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</si>
  <si>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</si>
  <si>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</si>
  <si>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</si>
  <si>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</si>
  <si>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</si>
  <si>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</si>
  <si>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</si>
  <si>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</si>
  <si>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</si>
  <si>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</si>
  <si>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</si>
  <si>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</si>
  <si>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</si>
  <si>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</si>
  <si>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</si>
  <si>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</si>
  <si>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</si>
  <si>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</si>
  <si>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</si>
  <si>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</si>
  <si>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</si>
  <si>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</si>
  <si>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</si>
  <si>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</si>
  <si>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</si>
  <si>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</si>
  <si>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</si>
  <si>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</si>
  <si>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</si>
  <si>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</si>
  <si>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</si>
  <si>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</si>
  <si>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</si>
  <si>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</si>
  <si>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</si>
  <si>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</si>
  <si>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</si>
  <si>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</si>
  <si>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</si>
  <si>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</si>
  <si>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</si>
  <si>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</si>
  <si>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</si>
  <si>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</si>
  <si>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</si>
  <si>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</si>
  <si>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</si>
  <si>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</si>
  <si>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</si>
  <si>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</si>
  <si>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</si>
  <si>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</si>
  <si>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</si>
  <si>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</si>
  <si>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</si>
  <si>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</si>
  <si>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</si>
  <si>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</si>
  <si>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</si>
  <si>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</si>
  <si>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</si>
  <si>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</si>
  <si>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</si>
  <si>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</si>
  <si>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</si>
  <si>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</si>
  <si>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</si>
  <si>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</si>
  <si>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</si>
  <si>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</si>
  <si>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</si>
  <si>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</si>
  <si>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</si>
  <si>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</si>
  <si>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</si>
  <si>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</si>
  <si>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</si>
  <si>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</si>
  <si>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</si>
  <si>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</si>
  <si>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</si>
  <si>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</si>
  <si>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</si>
  <si>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</si>
  <si>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</si>
  <si>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</si>
  <si>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</si>
  <si>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</si>
  <si>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</si>
  <si>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</si>
  <si>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</si>
  <si>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</si>
  <si>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</si>
  <si>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</si>
  <si>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</si>
  <si>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</si>
  <si>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</si>
  <si>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</si>
  <si>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</si>
  <si>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</si>
  <si>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</si>
  <si>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</si>
  <si>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</si>
  <si>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</si>
  <si>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</si>
  <si>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</si>
  <si>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</si>
  <si>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</si>
  <si>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</si>
  <si>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</si>
  <si>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</si>
  <si>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</si>
  <si>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</si>
  <si>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</si>
  <si>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</si>
  <si>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</si>
  <si>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</si>
  <si>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</si>
  <si>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</si>
  <si>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</si>
  <si>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</si>
  <si>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</si>
  <si>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</si>
  <si>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</si>
  <si>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</si>
  <si>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</si>
  <si>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</si>
  <si>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</si>
  <si>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</si>
  <si>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</si>
  <si>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</si>
  <si>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</si>
  <si>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</si>
  <si>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</si>
  <si>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</si>
  <si>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</si>
  <si>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</si>
  <si>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</si>
  <si>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</si>
  <si>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</si>
  <si>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</si>
  <si>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</si>
  <si>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</si>
  <si>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</si>
  <si>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</si>
  <si>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</si>
  <si>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</si>
  <si>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</si>
  <si>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</si>
  <si>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</si>
  <si>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</si>
  <si>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</si>
  <si>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</si>
  <si>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</si>
  <si>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</si>
  <si>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</si>
  <si>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</si>
  <si>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</si>
  <si>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</si>
  <si>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</si>
  <si>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</si>
  <si>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</si>
  <si>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</si>
  <si>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</si>
  <si>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</si>
  <si>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</si>
  <si>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</si>
  <si>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</si>
  <si>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</si>
  <si>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</si>
  <si>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</si>
  <si>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</si>
  <si>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</si>
  <si>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</si>
  <si>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</si>
  <si>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</si>
  <si>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</si>
  <si>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</si>
  <si>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</si>
  <si>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</si>
  <si>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</si>
  <si>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</si>
  <si>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</si>
  <si>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</si>
  <si>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</si>
  <si>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</si>
  <si>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</si>
  <si>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</si>
  <si>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</si>
  <si>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</si>
  <si>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</si>
  <si>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</si>
  <si>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</si>
  <si>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</si>
  <si>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</si>
  <si>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</si>
  <si>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</si>
  <si>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</si>
  <si>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</si>
  <si>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</si>
  <si>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</si>
  <si>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</si>
  <si>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</si>
  <si>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</si>
  <si>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</si>
  <si>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</si>
  <si>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</si>
  <si>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</si>
  <si>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</si>
  <si>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</si>
  <si>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</si>
  <si>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</si>
  <si>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</si>
  <si>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</si>
  <si>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</si>
  <si>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</si>
  <si>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</si>
  <si>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</si>
  <si>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</si>
  <si>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</si>
  <si>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</si>
  <si>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</si>
  <si>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</si>
  <si>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</si>
  <si>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</si>
  <si>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</si>
  <si>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</si>
  <si>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</si>
  <si>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</si>
  <si>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</si>
  <si>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</si>
  <si>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</si>
  <si>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</si>
  <si>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</si>
  <si>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</si>
  <si>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</si>
  <si>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</si>
  <si>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</si>
  <si>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</si>
  <si>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</si>
  <si>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</si>
  <si>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</si>
  <si>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</si>
  <si>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</si>
  <si>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</si>
  <si>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</si>
  <si>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</si>
  <si>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</si>
  <si>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</si>
  <si>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</si>
  <si>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</si>
  <si>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</si>
  <si>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</si>
  <si>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</si>
  <si>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</si>
  <si>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</si>
  <si>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</si>
  <si>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</si>
  <si>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</si>
  <si>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</si>
  <si>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</si>
  <si>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</si>
  <si>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</si>
  <si>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</si>
  <si>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</si>
  <si>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</si>
  <si>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</si>
  <si>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</si>
  <si>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</si>
  <si>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</si>
  <si>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</si>
  <si>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</si>
  <si>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</si>
  <si>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</si>
  <si>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</si>
  <si>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</si>
  <si>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</si>
  <si>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</si>
  <si>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</si>
  <si>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</si>
  <si>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</si>
  <si>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</si>
  <si>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</si>
  <si>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</si>
  <si>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</si>
  <si>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</si>
  <si>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</si>
  <si>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</si>
  <si>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</si>
  <si>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</si>
  <si>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</si>
  <si>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</si>
  <si>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</si>
  <si>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</si>
  <si>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</si>
  <si>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</si>
  <si>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</si>
  <si>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</si>
  <si>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</si>
  <si>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</si>
  <si>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</si>
  <si>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</si>
  <si>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</si>
  <si>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</si>
  <si>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</si>
  <si>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</si>
  <si>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</si>
  <si>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</si>
  <si>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</si>
  <si>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</si>
  <si>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</si>
  <si>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</si>
  <si>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</si>
  <si>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</si>
  <si>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</si>
  <si>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</si>
  <si>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</si>
  <si>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</si>
  <si>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</si>
  <si>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</si>
  <si>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</si>
  <si>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</si>
  <si>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</si>
  <si>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</si>
  <si>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</si>
  <si>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</si>
  <si>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</si>
  <si>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</si>
  <si>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</si>
  <si>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</si>
  <si>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</si>
  <si>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</si>
  <si>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</si>
  <si>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</si>
  <si>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</si>
  <si>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</si>
  <si>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</si>
  <si>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</si>
  <si>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</si>
  <si>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</si>
  <si>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</si>
  <si>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</si>
  <si>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</si>
  <si>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</si>
  <si>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</si>
  <si>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</si>
  <si>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</si>
  <si>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</si>
  <si>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</si>
  <si>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</si>
  <si>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</si>
  <si>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</si>
  <si>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</si>
  <si>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</si>
  <si>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</si>
  <si>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</si>
  <si>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</si>
  <si>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</si>
  <si>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</si>
  <si>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</si>
  <si>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</si>
  <si>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</si>
  <si>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</si>
  <si>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</si>
  <si>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</si>
  <si>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</si>
  <si>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</si>
  <si>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</si>
  <si>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</si>
  <si>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</si>
  <si>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</si>
  <si>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</si>
  <si>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</si>
  <si>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</si>
  <si>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</si>
  <si>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</si>
  <si>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</si>
  <si>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</si>
  <si>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</si>
  <si>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</si>
  <si>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</si>
  <si>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</si>
  <si>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</si>
  <si>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</si>
  <si>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</si>
  <si>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</si>
  <si>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</si>
  <si>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</si>
  <si>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</si>
  <si>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</si>
  <si>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</si>
  <si>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</si>
  <si>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</si>
  <si>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</si>
  <si>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</si>
  <si>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</si>
  <si>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</si>
  <si>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</si>
  <si>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</si>
  <si>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</si>
  <si>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</si>
  <si>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</si>
  <si>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</si>
  <si>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</si>
  <si>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</si>
  <si>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</si>
  <si>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</si>
  <si>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</si>
  <si>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</si>
  <si>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</si>
  <si>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</si>
  <si>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</si>
  <si>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</si>
  <si>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</si>
  <si>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</si>
  <si>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</si>
  <si>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</si>
  <si>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</si>
  <si>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</si>
  <si>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</si>
  <si>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</si>
  <si>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</si>
  <si>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</si>
  <si>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</si>
  <si>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</si>
  <si>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</si>
  <si>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</si>
  <si>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</si>
  <si>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</si>
  <si>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</si>
  <si>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</si>
  <si>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</si>
  <si>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</si>
  <si>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</si>
  <si>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</si>
  <si>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</si>
  <si>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</si>
  <si>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</si>
  <si>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</si>
  <si>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</si>
  <si>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</si>
  <si>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</si>
  <si>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</si>
  <si>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</si>
  <si>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</si>
  <si>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</si>
  <si>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</si>
  <si>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</si>
  <si>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</si>
  <si>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</si>
  <si>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</si>
  <si>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</si>
  <si>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</si>
  <si>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</si>
  <si>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</si>
  <si>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</si>
  <si>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</si>
  <si>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</si>
  <si>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</si>
  <si>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</si>
  <si>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</si>
  <si>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</si>
  <si>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</si>
  <si>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</si>
  <si>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</si>
  <si>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</si>
  <si>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</si>
  <si>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</si>
  <si>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</si>
  <si>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</si>
  <si>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</si>
  <si>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</si>
  <si>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</si>
  <si>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</si>
  <si>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</si>
  <si>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</si>
  <si>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</si>
  <si>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</si>
  <si>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</si>
  <si>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</si>
  <si>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</si>
  <si>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</si>
  <si>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</si>
  <si>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</si>
  <si>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</si>
  <si>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</si>
  <si>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</si>
  <si>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</si>
  <si>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</si>
  <si>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</si>
  <si>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</si>
  <si>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</si>
  <si>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</si>
  <si>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</si>
  <si>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</si>
  <si>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</si>
  <si>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</si>
  <si>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</si>
  <si>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</si>
  <si>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</si>
  <si>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</si>
  <si>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</si>
  <si>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</si>
  <si>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</si>
  <si>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</si>
  <si>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</si>
  <si>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</si>
  <si>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</si>
  <si>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</si>
  <si>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</si>
  <si>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</si>
  <si>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</si>
  <si>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</si>
  <si>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</si>
  <si>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</si>
  <si>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</si>
  <si>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</si>
  <si>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</si>
  <si>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</si>
  <si>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</si>
  <si>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</si>
  <si>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</si>
  <si>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</si>
  <si>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</si>
  <si>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</si>
  <si>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</si>
  <si>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</si>
  <si>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</si>
  <si>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</si>
  <si>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</si>
  <si>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</si>
  <si>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</si>
  <si>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</si>
  <si>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</si>
  <si>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</si>
  <si>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</si>
  <si>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</si>
  <si>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</si>
  <si>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</si>
  <si>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</si>
  <si>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</si>
  <si>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</si>
  <si>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</si>
  <si>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</si>
  <si>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</si>
  <si>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</si>
  <si>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</si>
  <si>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</si>
  <si>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</si>
  <si>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</si>
  <si>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</si>
  <si>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</si>
  <si>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</si>
  <si>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</si>
  <si>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</si>
  <si>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</si>
  <si>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</si>
  <si>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</si>
  <si>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</si>
  <si>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</si>
  <si>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</si>
  <si>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</si>
  <si>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</si>
  <si>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</si>
  <si>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</si>
  <si>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</si>
  <si>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</si>
  <si>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</si>
  <si>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</si>
  <si>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</si>
  <si>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</si>
  <si>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</si>
  <si>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</si>
  <si>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</si>
  <si>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</si>
  <si>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</si>
  <si>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</si>
  <si>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</si>
  <si>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</si>
  <si>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</si>
  <si>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</si>
  <si>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</si>
  <si>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</si>
  <si>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</si>
  <si>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</si>
  <si>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</si>
  <si>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</si>
  <si>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</si>
  <si>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</si>
  <si>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</si>
  <si>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</si>
  <si>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</si>
  <si>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</si>
  <si>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</si>
  <si>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</si>
  <si>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</si>
  <si>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</si>
  <si>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</si>
  <si>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</si>
  <si>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</si>
  <si>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</si>
  <si>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</si>
  <si>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</si>
  <si>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</si>
  <si>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</si>
  <si>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</si>
  <si>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</si>
  <si>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</si>
  <si>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</si>
  <si>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</si>
  <si>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</si>
  <si>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</si>
  <si>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</si>
  <si>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</si>
  <si>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</si>
  <si>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</si>
  <si>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</si>
  <si>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</si>
  <si>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</si>
  <si>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</si>
  <si>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</si>
  <si>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</si>
  <si>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</si>
  <si>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</si>
  <si>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</si>
  <si>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</si>
  <si>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</si>
  <si>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</si>
  <si>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</si>
  <si>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</si>
  <si>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</si>
  <si>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</si>
  <si>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</si>
  <si>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</si>
  <si>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</si>
  <si>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</si>
  <si>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</si>
  <si>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</si>
  <si>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</si>
  <si>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</si>
  <si>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</si>
  <si>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</si>
  <si>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</si>
  <si>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</si>
  <si>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</si>
  <si>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</si>
  <si>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</si>
  <si>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</si>
  <si>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</si>
  <si>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</si>
  <si>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</si>
  <si>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</si>
  <si>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</si>
  <si>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</si>
  <si>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</si>
  <si>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</si>
  <si>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</si>
  <si>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</si>
  <si>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</si>
  <si>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</si>
  <si>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</si>
  <si>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</si>
  <si>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</si>
  <si>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</si>
  <si>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</si>
  <si>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</si>
  <si>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</si>
  <si>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</si>
  <si>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</si>
  <si>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</si>
  <si>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</si>
  <si>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</si>
  <si>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</si>
  <si>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</si>
  <si>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</si>
  <si>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</si>
  <si>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</si>
  <si>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</si>
  <si>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</si>
  <si>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</si>
  <si>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</si>
  <si>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</si>
  <si>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</si>
  <si>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</si>
  <si>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</si>
  <si>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</si>
  <si>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</si>
  <si>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</si>
  <si>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</si>
  <si>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</si>
  <si>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</si>
  <si>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</si>
  <si>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</si>
  <si>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</si>
  <si>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</si>
  <si>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</si>
  <si>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</si>
  <si>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</si>
  <si>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</si>
  <si>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</si>
  <si>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</si>
  <si>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</si>
  <si>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</si>
  <si>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</si>
  <si>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</si>
  <si>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</si>
  <si>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</si>
  <si>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</si>
  <si>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</si>
  <si>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</si>
  <si>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</si>
  <si>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</si>
  <si>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</si>
  <si>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</si>
  <si>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</si>
  <si>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</si>
  <si>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</si>
  <si>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</si>
  <si>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</si>
  <si>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</si>
  <si>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</si>
  <si>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</si>
  <si>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</si>
  <si>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</si>
  <si>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</si>
  <si>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</si>
  <si>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</si>
  <si>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</si>
  <si>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</si>
  <si>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</si>
  <si>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</si>
  <si>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</si>
  <si>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</si>
  <si>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</si>
  <si>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</si>
  <si>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</si>
  <si>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</si>
  <si>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</si>
  <si>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</si>
  <si>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</si>
  <si>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</si>
  <si>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</si>
  <si>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</si>
  <si>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</si>
  <si>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</si>
  <si>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</si>
  <si>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</si>
  <si>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</si>
  <si>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</si>
  <si>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</si>
  <si>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</si>
  <si>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</si>
  <si>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</si>
  <si>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</si>
  <si>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</si>
  <si>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</si>
  <si>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</si>
  <si>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</si>
  <si>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</si>
  <si>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</si>
  <si>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</si>
  <si>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</si>
  <si>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</si>
  <si>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</si>
  <si>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</si>
  <si>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</si>
  <si>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</si>
  <si>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</si>
  <si>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</si>
  <si>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</si>
  <si>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</si>
  <si>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</si>
  <si>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</si>
  <si>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</si>
  <si>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</si>
  <si>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</si>
  <si>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</si>
  <si>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</si>
  <si>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</si>
  <si>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</si>
  <si>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</si>
  <si>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</si>
  <si>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</si>
  <si>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</si>
  <si>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</si>
  <si>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</si>
  <si>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</si>
  <si>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</si>
  <si>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</si>
  <si>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</si>
  <si>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</si>
  <si>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</si>
  <si>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</si>
  <si>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</si>
  <si>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</si>
  <si>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</si>
  <si>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</si>
  <si>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</si>
  <si>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</si>
  <si>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</si>
  <si>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</si>
  <si>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</si>
  <si>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</si>
  <si>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</si>
  <si>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</si>
  <si>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</si>
  <si>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</si>
  <si>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</si>
  <si>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</si>
  <si>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</si>
  <si>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</si>
  <si>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</si>
  <si>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</si>
  <si>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</si>
  <si>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</si>
  <si>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</si>
  <si>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</si>
  <si>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</si>
  <si>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</si>
  <si>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</si>
  <si>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</si>
  <si>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</si>
  <si>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</si>
  <si>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</si>
  <si>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</si>
  <si>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</si>
  <si>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</si>
  <si>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</si>
  <si>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</si>
  <si>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</si>
  <si>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</si>
  <si>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</si>
  <si>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</si>
  <si>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</si>
  <si>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</si>
  <si>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</si>
  <si>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</si>
  <si>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</si>
  <si>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</si>
  <si>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</si>
  <si>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</si>
  <si>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</si>
  <si>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</si>
  <si>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</si>
  <si>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</si>
  <si>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</si>
  <si>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</si>
  <si>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</si>
  <si>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</si>
  <si>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</si>
  <si>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</si>
  <si>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</si>
  <si>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</si>
  <si>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</si>
  <si>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</si>
  <si>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</si>
  <si>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</si>
  <si>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</si>
  <si>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</si>
  <si>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</si>
  <si>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</si>
  <si>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</si>
  <si>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</si>
  <si>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</si>
  <si>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</si>
  <si>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</si>
  <si>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</si>
  <si>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</si>
  <si>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</si>
  <si>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</si>
  <si>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</si>
  <si>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</si>
  <si>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</si>
  <si>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</si>
  <si>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</si>
  <si>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</si>
  <si>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</si>
  <si>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</si>
  <si>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</si>
  <si>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</si>
  <si>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</si>
  <si>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</si>
  <si>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</si>
  <si>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</si>
  <si>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</si>
  <si>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</si>
  <si>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</si>
  <si>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</si>
  <si>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</si>
  <si>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</si>
  <si>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</si>
  <si>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</si>
  <si>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</si>
  <si>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</si>
  <si>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</si>
  <si>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</si>
  <si>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</si>
  <si>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</si>
  <si>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</si>
  <si>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</si>
  <si>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</si>
  <si>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</si>
  <si>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</si>
  <si>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</si>
  <si>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</si>
  <si>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</si>
  <si>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</si>
  <si>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</si>
  <si>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</si>
  <si>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</si>
  <si>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</si>
  <si>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</si>
  <si>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</si>
  <si>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</si>
  <si>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</si>
  <si>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</si>
  <si>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</si>
  <si>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</si>
  <si>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</si>
  <si>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</si>
  <si>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</si>
  <si>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</si>
  <si>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</si>
  <si>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</si>
  <si>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</si>
  <si>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</si>
  <si>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</si>
  <si>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</si>
  <si>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</si>
  <si>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</si>
  <si>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</si>
  <si>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</si>
  <si>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</si>
  <si>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</si>
  <si>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</si>
  <si>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</si>
  <si>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</si>
  <si>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</si>
  <si>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</si>
  <si>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</si>
  <si>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</si>
  <si>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</si>
  <si>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</si>
  <si>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</si>
  <si>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</si>
  <si>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</si>
  <si>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</si>
  <si>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</si>
  <si>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</si>
  <si>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</si>
  <si>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</si>
  <si>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</si>
  <si>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</si>
  <si>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</si>
  <si>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</si>
  <si>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</si>
  <si>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</si>
  <si>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</si>
  <si>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</si>
  <si>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</si>
  <si>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</si>
  <si>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</si>
  <si>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</si>
  <si>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</si>
  <si>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</si>
  <si>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</si>
  <si>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</si>
  <si>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</si>
  <si>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</si>
  <si>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</si>
  <si>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</si>
  <si>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</si>
  <si>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</si>
  <si>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</si>
  <si>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</si>
  <si>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</si>
  <si>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</si>
  <si>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</si>
  <si>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</si>
  <si>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</si>
  <si>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</si>
  <si>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</si>
  <si>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</si>
  <si>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</si>
  <si>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</si>
  <si>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</si>
  <si>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</si>
  <si>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</si>
  <si>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</si>
  <si>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</si>
  <si>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</si>
  <si>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</si>
  <si>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</si>
  <si>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</si>
  <si>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</si>
  <si>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</si>
  <si>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</si>
  <si>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</si>
  <si>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</si>
  <si>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</si>
  <si>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</si>
  <si>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</si>
  <si>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</si>
  <si>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</si>
  <si>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</si>
  <si>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</si>
  <si>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</si>
  <si>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</si>
  <si>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</si>
  <si>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</si>
  <si>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</si>
  <si>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</si>
  <si>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</si>
  <si>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</si>
  <si>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</si>
  <si>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</si>
  <si>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</si>
  <si>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</si>
  <si>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</si>
  <si>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</si>
  <si>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</si>
  <si>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</si>
  <si>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</si>
  <si>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</si>
  <si>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</si>
  <si>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</si>
  <si>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</si>
  <si>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</si>
  <si>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</si>
  <si>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</si>
  <si>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</si>
  <si>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</si>
  <si>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</si>
  <si>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</si>
  <si>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</si>
  <si>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</si>
  <si>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</si>
  <si>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</si>
  <si>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</si>
  <si>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</si>
  <si>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</si>
  <si>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</si>
  <si>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</si>
  <si>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</si>
  <si>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</si>
  <si>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</si>
  <si>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</si>
  <si>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</si>
  <si>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</si>
  <si>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</si>
  <si>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</si>
  <si>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</si>
  <si>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</si>
  <si>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</si>
  <si>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</si>
  <si>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</si>
  <si>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</si>
  <si>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</si>
  <si>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</si>
  <si>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</si>
  <si>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</si>
  <si>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</si>
  <si>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</si>
  <si>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</si>
  <si>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</si>
  <si>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</si>
  <si>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</si>
  <si>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</si>
  <si>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</si>
  <si>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</si>
  <si>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</si>
  <si>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</si>
  <si>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</si>
  <si>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</si>
  <si>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</si>
  <si>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</si>
  <si>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</si>
  <si>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</si>
  <si>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</si>
  <si>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</si>
  <si>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</si>
  <si>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</si>
  <si>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</si>
  <si>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</si>
  <si>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</si>
  <si>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</si>
  <si>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</si>
  <si>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</si>
  <si>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</si>
  <si>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</si>
  <si>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</si>
  <si>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</si>
  <si>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</si>
  <si>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</si>
  <si>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</si>
  <si>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</si>
  <si>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</si>
  <si>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</si>
  <si>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</si>
  <si>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</si>
  <si>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</si>
  <si>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</si>
  <si>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</si>
  <si>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</si>
  <si>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</si>
  <si>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</si>
  <si>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</si>
  <si>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</si>
  <si>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</si>
  <si>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</si>
  <si>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</si>
  <si>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</si>
  <si>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</si>
  <si>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</si>
  <si>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</si>
  <si>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</si>
  <si>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</si>
  <si>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</si>
  <si>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</t>
  </si>
  <si>
    <t>Square feet of office space authorized by building permits, November 2010</t>
  </si>
  <si>
    <t>Source:  New Jersey Department of Community Affairs, 1/7/11</t>
  </si>
  <si>
    <t>Square feet of office space authorized by building permits, January-November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</si>
</sst>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January-November 2010</v>
      </c>
    </row>
    <row r="2" ht="15.75">
      <c r="A2" s="42" t="s">
        <v>1714</v>
      </c>
    </row>
    <row r="3" ht="12.75">
      <c r="A3" s="5" t="str">
        <f>office!A2</f>
        <v>Source:  New Jersey Department of Community Affairs, 1/7/11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953</v>
      </c>
      <c r="B7" s="10" t="s">
        <v>19</v>
      </c>
      <c r="C7" s="43">
        <v>628604</v>
      </c>
      <c r="D7" s="43">
        <v>628604</v>
      </c>
      <c r="E7" s="43">
        <v>0</v>
      </c>
      <c r="F7" s="18"/>
      <c r="G7" s="46"/>
    </row>
    <row r="8" spans="1:7" ht="12.75">
      <c r="A8" s="10" t="s">
        <v>1177</v>
      </c>
      <c r="B8" s="10" t="s">
        <v>21</v>
      </c>
      <c r="C8" s="43">
        <v>362665</v>
      </c>
      <c r="D8" s="43">
        <v>349925</v>
      </c>
      <c r="E8" s="43">
        <v>12740</v>
      </c>
      <c r="F8" s="18"/>
      <c r="G8" s="46"/>
    </row>
    <row r="9" spans="1:7" ht="12.75">
      <c r="A9" s="10" t="s">
        <v>974</v>
      </c>
      <c r="B9" s="10" t="s">
        <v>19</v>
      </c>
      <c r="C9" s="43">
        <v>354945</v>
      </c>
      <c r="D9" s="43">
        <v>306182</v>
      </c>
      <c r="E9" s="43">
        <v>48763</v>
      </c>
      <c r="F9" s="18"/>
      <c r="G9" s="46"/>
    </row>
    <row r="10" spans="1:7" ht="12.75">
      <c r="A10" s="10" t="s">
        <v>530</v>
      </c>
      <c r="B10" s="10" t="s">
        <v>11</v>
      </c>
      <c r="C10" s="43">
        <v>327694</v>
      </c>
      <c r="D10" s="43">
        <v>327694</v>
      </c>
      <c r="E10" s="43">
        <v>0</v>
      </c>
      <c r="F10" s="18"/>
      <c r="G10" s="46"/>
    </row>
    <row r="11" spans="1:7" ht="12.75">
      <c r="A11" s="10" t="s">
        <v>904</v>
      </c>
      <c r="B11" s="10" t="s">
        <v>18</v>
      </c>
      <c r="C11" s="43">
        <v>248761</v>
      </c>
      <c r="D11" s="43">
        <v>248761</v>
      </c>
      <c r="E11" s="43">
        <v>0</v>
      </c>
      <c r="F11" s="43"/>
      <c r="G11" s="46"/>
    </row>
    <row r="12" spans="1:7" ht="12.75">
      <c r="A12" s="10" t="s">
        <v>691</v>
      </c>
      <c r="B12" s="10" t="s">
        <v>14</v>
      </c>
      <c r="C12" s="43">
        <v>235494</v>
      </c>
      <c r="D12" s="43">
        <v>0</v>
      </c>
      <c r="E12" s="43">
        <v>235494</v>
      </c>
      <c r="F12" s="18"/>
      <c r="G12" s="46"/>
    </row>
    <row r="13" spans="1:7" ht="12.75">
      <c r="A13" s="10" t="s">
        <v>915</v>
      </c>
      <c r="B13" s="10" t="s">
        <v>19</v>
      </c>
      <c r="C13" s="43">
        <v>126122</v>
      </c>
      <c r="D13" s="43">
        <v>101122</v>
      </c>
      <c r="E13" s="43">
        <v>25000</v>
      </c>
      <c r="F13" s="18"/>
      <c r="G13" s="46"/>
    </row>
    <row r="14" spans="1:7" ht="12.75">
      <c r="A14" s="10" t="s">
        <v>965</v>
      </c>
      <c r="B14" s="10" t="s">
        <v>19</v>
      </c>
      <c r="C14" s="43">
        <v>107784</v>
      </c>
      <c r="D14" s="43">
        <v>107784</v>
      </c>
      <c r="E14" s="43">
        <v>0</v>
      </c>
      <c r="F14" s="18"/>
      <c r="G14" s="46"/>
    </row>
    <row r="15" spans="1:7" ht="12.75">
      <c r="A15" s="10" t="s">
        <v>54</v>
      </c>
      <c r="B15" s="10" t="s">
        <v>8</v>
      </c>
      <c r="C15" s="43">
        <v>103954</v>
      </c>
      <c r="D15" s="43">
        <v>97401</v>
      </c>
      <c r="E15" s="43">
        <v>6553</v>
      </c>
      <c r="F15" s="18"/>
      <c r="G15" s="46"/>
    </row>
    <row r="16" spans="1:7" ht="12.75">
      <c r="A16" s="10" t="s">
        <v>709</v>
      </c>
      <c r="B16" s="10" t="s">
        <v>25</v>
      </c>
      <c r="C16" s="43">
        <v>89134</v>
      </c>
      <c r="D16" s="43">
        <v>71017</v>
      </c>
      <c r="E16" s="43">
        <v>18117</v>
      </c>
      <c r="F16" s="18"/>
      <c r="G16" s="46"/>
    </row>
    <row r="17" spans="1:7" ht="12.75">
      <c r="A17" s="10" t="s">
        <v>670</v>
      </c>
      <c r="B17" s="10" t="s">
        <v>14</v>
      </c>
      <c r="C17" s="43">
        <v>70664</v>
      </c>
      <c r="D17" s="43">
        <v>49647</v>
      </c>
      <c r="E17" s="43">
        <v>21017</v>
      </c>
      <c r="F17" s="18"/>
      <c r="G17" s="46"/>
    </row>
    <row r="18" spans="1:7" ht="12.75">
      <c r="A18" s="10" t="s">
        <v>1064</v>
      </c>
      <c r="B18" s="10" t="s">
        <v>20</v>
      </c>
      <c r="C18" s="43">
        <v>67933</v>
      </c>
      <c r="D18" s="43">
        <v>67933</v>
      </c>
      <c r="E18" s="43">
        <v>0</v>
      </c>
      <c r="F18" s="18"/>
      <c r="G18" s="46"/>
    </row>
    <row r="19" spans="1:7" ht="12.75">
      <c r="A19" s="10" t="s">
        <v>1720</v>
      </c>
      <c r="B19" s="10" t="s">
        <v>18</v>
      </c>
      <c r="C19" s="43">
        <v>62974</v>
      </c>
      <c r="D19" s="43">
        <v>62974</v>
      </c>
      <c r="E19" s="43">
        <v>0</v>
      </c>
      <c r="F19" s="43"/>
      <c r="G19" s="46"/>
    </row>
    <row r="20" spans="1:7" ht="12.75">
      <c r="A20" s="10" t="s">
        <v>1034</v>
      </c>
      <c r="B20" s="10" t="s">
        <v>20</v>
      </c>
      <c r="C20" s="43">
        <v>57773</v>
      </c>
      <c r="D20" s="43">
        <v>49216</v>
      </c>
      <c r="E20" s="43">
        <v>8557</v>
      </c>
      <c r="F20" s="18"/>
      <c r="G20" s="46"/>
    </row>
    <row r="21" spans="1:7" ht="12.75">
      <c r="A21" s="10" t="s">
        <v>1393</v>
      </c>
      <c r="B21" s="10" t="s">
        <v>23</v>
      </c>
      <c r="C21" s="43">
        <v>49557</v>
      </c>
      <c r="D21" s="43">
        <v>0</v>
      </c>
      <c r="E21" s="43">
        <v>49557</v>
      </c>
      <c r="F21" s="18"/>
      <c r="G21" s="46"/>
    </row>
    <row r="22" spans="1:7" ht="12.75">
      <c r="A22" s="10" t="s">
        <v>66</v>
      </c>
      <c r="B22" s="10" t="s">
        <v>18</v>
      </c>
      <c r="C22" s="43">
        <v>45148</v>
      </c>
      <c r="D22" s="43">
        <v>40476</v>
      </c>
      <c r="E22" s="43">
        <v>4672</v>
      </c>
      <c r="F22" s="18"/>
      <c r="G22" s="28"/>
    </row>
    <row r="23" spans="1:7" ht="12.75">
      <c r="A23" s="10" t="s">
        <v>874</v>
      </c>
      <c r="B23" s="10" t="s">
        <v>27</v>
      </c>
      <c r="C23" s="43">
        <v>45067</v>
      </c>
      <c r="D23" s="43">
        <v>45066</v>
      </c>
      <c r="E23" s="43">
        <v>1</v>
      </c>
      <c r="F23" s="18"/>
      <c r="G23" s="46"/>
    </row>
    <row r="24" spans="1:7" ht="12.75">
      <c r="A24" s="10" t="s">
        <v>1141</v>
      </c>
      <c r="B24" s="10" t="s">
        <v>20</v>
      </c>
      <c r="C24" s="43">
        <v>43694</v>
      </c>
      <c r="D24" s="43">
        <v>32049</v>
      </c>
      <c r="E24" s="43">
        <v>11645</v>
      </c>
      <c r="F24" s="43"/>
      <c r="G24" s="46"/>
    </row>
    <row r="25" spans="1:7" ht="12.75">
      <c r="A25" s="10" t="s">
        <v>752</v>
      </c>
      <c r="B25" s="10" t="s">
        <v>15</v>
      </c>
      <c r="C25" s="43">
        <v>43250</v>
      </c>
      <c r="D25" s="43">
        <v>0</v>
      </c>
      <c r="E25" s="43">
        <v>43250</v>
      </c>
      <c r="F25" s="18"/>
      <c r="G25" s="46"/>
    </row>
    <row r="26" spans="1:7" ht="12.75">
      <c r="A26" s="10" t="s">
        <v>767</v>
      </c>
      <c r="B26" s="10" t="s">
        <v>16</v>
      </c>
      <c r="C26" s="43">
        <v>43147</v>
      </c>
      <c r="D26" s="43">
        <v>42958</v>
      </c>
      <c r="E26" s="43">
        <v>189</v>
      </c>
      <c r="F26" s="18"/>
      <c r="G26" s="46"/>
    </row>
    <row r="27" spans="1:5" ht="12.75">
      <c r="A27" s="11" t="s">
        <v>1715</v>
      </c>
      <c r="B27" s="10"/>
      <c r="C27" s="38">
        <f>SUM(C7:C26)</f>
        <v>3114364</v>
      </c>
      <c r="D27" s="39">
        <f>SUM(D7:D26)</f>
        <v>2628809</v>
      </c>
      <c r="E27" s="39">
        <f>SUM(E7:E26)</f>
        <v>485555</v>
      </c>
    </row>
    <row r="28" spans="1:5" ht="12.75">
      <c r="A28" s="35" t="s">
        <v>30</v>
      </c>
      <c r="C28" s="39">
        <f>office_ytd!F29</f>
        <v>4738903</v>
      </c>
      <c r="D28" s="39">
        <f>office_ytd!G29</f>
        <v>3822788</v>
      </c>
      <c r="E28" s="39">
        <f>office_ytd!H29</f>
        <v>916115</v>
      </c>
    </row>
    <row r="29" spans="1:5" ht="12.75">
      <c r="A29" s="35" t="s">
        <v>1716</v>
      </c>
      <c r="C29" s="36">
        <f>C27/C28</f>
        <v>0.657190915281448</v>
      </c>
      <c r="D29" s="36">
        <f>D27/D28</f>
        <v>0.6876680056545118</v>
      </c>
      <c r="E29" s="36">
        <f>E27/E28</f>
        <v>0.5300153365025133</v>
      </c>
    </row>
    <row r="32" spans="1:5" ht="12.75">
      <c r="A32" s="45" t="s">
        <v>1709</v>
      </c>
      <c r="C32" s="43">
        <v>104319</v>
      </c>
      <c r="D32" s="43">
        <v>104319</v>
      </c>
      <c r="E32" s="43">
        <v>0</v>
      </c>
    </row>
    <row r="34" ht="12.75">
      <c r="C34" s="3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November 2010</v>
      </c>
    </row>
    <row r="2" ht="15.75">
      <c r="A2" s="42" t="s">
        <v>1714</v>
      </c>
    </row>
    <row r="3" ht="12.75">
      <c r="A3" s="5" t="str">
        <f>office!A2</f>
        <v>Source:  New Jersey Department of Community Affairs, 1/7/11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974</v>
      </c>
      <c r="B7" s="10" t="s">
        <v>19</v>
      </c>
      <c r="C7" s="43">
        <v>226802</v>
      </c>
      <c r="D7" s="43">
        <v>226802</v>
      </c>
      <c r="E7" s="43">
        <v>0</v>
      </c>
      <c r="F7" s="18"/>
      <c r="G7">
        <v>1</v>
      </c>
    </row>
    <row r="8" spans="1:7" ht="12.75">
      <c r="A8" s="10" t="s">
        <v>752</v>
      </c>
      <c r="B8" s="10" t="s">
        <v>15</v>
      </c>
      <c r="C8" s="43">
        <v>43250</v>
      </c>
      <c r="D8" s="43">
        <v>0</v>
      </c>
      <c r="E8" s="43">
        <v>43250</v>
      </c>
      <c r="F8" s="18"/>
      <c r="G8">
        <v>2</v>
      </c>
    </row>
    <row r="9" spans="1:7" ht="12.75">
      <c r="A9" s="10" t="s">
        <v>915</v>
      </c>
      <c r="B9" s="10" t="s">
        <v>19</v>
      </c>
      <c r="C9" s="43">
        <v>25000</v>
      </c>
      <c r="D9" s="43">
        <v>0</v>
      </c>
      <c r="E9" s="43">
        <v>25000</v>
      </c>
      <c r="F9" s="18"/>
      <c r="G9">
        <v>3</v>
      </c>
    </row>
    <row r="10" spans="1:7" ht="12.75">
      <c r="A10" s="10" t="s">
        <v>880</v>
      </c>
      <c r="B10" s="10" t="s">
        <v>18</v>
      </c>
      <c r="C10" s="43">
        <v>16463</v>
      </c>
      <c r="D10" s="43">
        <v>16463</v>
      </c>
      <c r="E10" s="43">
        <v>0</v>
      </c>
      <c r="F10" s="18"/>
      <c r="G10">
        <v>4</v>
      </c>
    </row>
    <row r="11" spans="1:7" ht="12.75">
      <c r="A11" s="10" t="s">
        <v>862</v>
      </c>
      <c r="B11" s="10" t="s">
        <v>17</v>
      </c>
      <c r="C11" s="43">
        <v>15475</v>
      </c>
      <c r="D11" s="43">
        <v>15475</v>
      </c>
      <c r="E11" s="43">
        <v>0</v>
      </c>
      <c r="F11" s="18"/>
      <c r="G11">
        <v>5</v>
      </c>
    </row>
    <row r="12" spans="1:7" ht="12.75">
      <c r="A12" s="10" t="s">
        <v>54</v>
      </c>
      <c r="B12" s="10" t="s">
        <v>8</v>
      </c>
      <c r="C12" s="43">
        <v>14960</v>
      </c>
      <c r="D12" s="43">
        <v>14960</v>
      </c>
      <c r="E12" s="43">
        <v>0</v>
      </c>
      <c r="F12" s="18"/>
      <c r="G12">
        <v>6</v>
      </c>
    </row>
    <row r="13" spans="1:7" ht="12.75">
      <c r="A13" s="10" t="s">
        <v>381</v>
      </c>
      <c r="B13" s="10" t="s">
        <v>10</v>
      </c>
      <c r="C13" s="43">
        <v>12234</v>
      </c>
      <c r="D13" s="43">
        <v>12234</v>
      </c>
      <c r="E13" s="43">
        <v>0</v>
      </c>
      <c r="F13" s="18"/>
      <c r="G13">
        <v>7</v>
      </c>
    </row>
    <row r="14" spans="1:7" ht="12.75">
      <c r="A14" s="10" t="s">
        <v>138</v>
      </c>
      <c r="B14" s="10" t="s">
        <v>9</v>
      </c>
      <c r="C14" s="43">
        <v>10582</v>
      </c>
      <c r="D14" s="43">
        <v>10582</v>
      </c>
      <c r="E14" s="43">
        <v>0</v>
      </c>
      <c r="F14" s="18"/>
      <c r="G14">
        <v>8</v>
      </c>
    </row>
    <row r="15" spans="1:7" ht="12.75">
      <c r="A15" s="10" t="s">
        <v>1301</v>
      </c>
      <c r="B15" s="10" t="s">
        <v>22</v>
      </c>
      <c r="C15" s="43">
        <v>10404</v>
      </c>
      <c r="D15" s="43">
        <v>10404</v>
      </c>
      <c r="E15" s="43">
        <v>0</v>
      </c>
      <c r="F15" s="18"/>
      <c r="G15">
        <v>9</v>
      </c>
    </row>
    <row r="16" spans="1:7" ht="12.75">
      <c r="A16" s="10" t="s">
        <v>1399</v>
      </c>
      <c r="B16" s="10" t="s">
        <v>23</v>
      </c>
      <c r="C16" s="43">
        <v>9066</v>
      </c>
      <c r="D16" s="43">
        <v>6066</v>
      </c>
      <c r="E16" s="43">
        <v>3000</v>
      </c>
      <c r="F16" s="18"/>
      <c r="G16">
        <v>10</v>
      </c>
    </row>
    <row r="17" spans="1:7" ht="12.75">
      <c r="A17" s="10" t="s">
        <v>156</v>
      </c>
      <c r="B17" s="10" t="s">
        <v>9</v>
      </c>
      <c r="C17" s="43">
        <v>7972</v>
      </c>
      <c r="D17" s="43">
        <v>7972</v>
      </c>
      <c r="E17" s="43">
        <v>0</v>
      </c>
      <c r="F17" s="18"/>
      <c r="G17">
        <v>11</v>
      </c>
    </row>
    <row r="18" spans="1:7" ht="12.75">
      <c r="A18" s="10" t="s">
        <v>1292</v>
      </c>
      <c r="B18" s="10" t="s">
        <v>22</v>
      </c>
      <c r="C18" s="43">
        <v>6700</v>
      </c>
      <c r="D18" s="43">
        <v>6700</v>
      </c>
      <c r="E18" s="43">
        <v>0</v>
      </c>
      <c r="F18" s="28"/>
      <c r="G18">
        <v>12</v>
      </c>
    </row>
    <row r="19" spans="1:7" ht="12.75">
      <c r="A19" s="10" t="s">
        <v>1446</v>
      </c>
      <c r="B19" s="10" t="s">
        <v>24</v>
      </c>
      <c r="C19" s="43">
        <v>5752</v>
      </c>
      <c r="D19" s="43">
        <v>0</v>
      </c>
      <c r="E19" s="43">
        <v>5752</v>
      </c>
      <c r="F19" s="18"/>
      <c r="G19">
        <v>13</v>
      </c>
    </row>
    <row r="20" spans="1:7" ht="12.75">
      <c r="A20" s="10" t="s">
        <v>348</v>
      </c>
      <c r="B20" s="10" t="s">
        <v>10</v>
      </c>
      <c r="C20" s="43">
        <v>4612</v>
      </c>
      <c r="D20" s="43">
        <v>1500</v>
      </c>
      <c r="E20" s="43">
        <v>3112</v>
      </c>
      <c r="F20" s="18"/>
      <c r="G20">
        <v>14</v>
      </c>
    </row>
    <row r="21" spans="1:7" ht="12.75">
      <c r="A21" s="10" t="s">
        <v>282</v>
      </c>
      <c r="B21" s="10" t="s">
        <v>9</v>
      </c>
      <c r="C21" s="43">
        <v>4490</v>
      </c>
      <c r="D21" s="43">
        <v>4490</v>
      </c>
      <c r="E21" s="43">
        <v>0</v>
      </c>
      <c r="F21" s="18"/>
      <c r="G21">
        <v>15</v>
      </c>
    </row>
    <row r="22" spans="1:7" ht="12.75">
      <c r="A22" s="10" t="s">
        <v>629</v>
      </c>
      <c r="B22" s="10" t="s">
        <v>13</v>
      </c>
      <c r="C22" s="43">
        <v>4445</v>
      </c>
      <c r="D22" s="43">
        <v>4445</v>
      </c>
      <c r="E22" s="43">
        <v>0</v>
      </c>
      <c r="F22" s="18"/>
      <c r="G22">
        <v>16</v>
      </c>
    </row>
    <row r="23" spans="1:7" ht="12.75">
      <c r="A23" s="10" t="s">
        <v>162</v>
      </c>
      <c r="B23" s="10" t="s">
        <v>9</v>
      </c>
      <c r="C23" s="43">
        <v>3501</v>
      </c>
      <c r="D23" s="43">
        <v>3501</v>
      </c>
      <c r="E23" s="43">
        <v>0</v>
      </c>
      <c r="F23" s="43"/>
      <c r="G23">
        <v>17</v>
      </c>
    </row>
    <row r="24" spans="1:7" ht="12.75">
      <c r="A24" s="10" t="s">
        <v>473</v>
      </c>
      <c r="B24" s="10" t="s">
        <v>11</v>
      </c>
      <c r="C24" s="43">
        <v>3350</v>
      </c>
      <c r="D24" s="43">
        <v>2332</v>
      </c>
      <c r="E24" s="43">
        <v>1018</v>
      </c>
      <c r="F24" s="18"/>
      <c r="G24">
        <v>18</v>
      </c>
    </row>
    <row r="25" spans="1:7" ht="12.75">
      <c r="A25" s="10" t="s">
        <v>1595</v>
      </c>
      <c r="B25" s="10" t="s">
        <v>27</v>
      </c>
      <c r="C25" s="43">
        <v>3263</v>
      </c>
      <c r="D25" s="43">
        <v>3263</v>
      </c>
      <c r="E25" s="43">
        <v>0</v>
      </c>
      <c r="F25" s="28"/>
      <c r="G25">
        <v>19</v>
      </c>
    </row>
    <row r="26" spans="1:7" ht="12.75">
      <c r="A26" s="10" t="s">
        <v>1141</v>
      </c>
      <c r="B26" s="10" t="s">
        <v>20</v>
      </c>
      <c r="C26" s="43">
        <v>2995</v>
      </c>
      <c r="D26" s="43">
        <v>2995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431316</v>
      </c>
      <c r="D27" s="39">
        <f>SUM(D7:D26)</f>
        <v>350184</v>
      </c>
      <c r="E27" s="39">
        <f>SUM(E7:E26)</f>
        <v>81132</v>
      </c>
    </row>
    <row r="28" spans="1:5" ht="12.75">
      <c r="A28" s="35" t="s">
        <v>30</v>
      </c>
      <c r="C28" s="39">
        <f>office!F29</f>
        <v>447042</v>
      </c>
      <c r="D28" s="39">
        <f>office!G29</f>
        <v>353359</v>
      </c>
      <c r="E28" s="39">
        <f>office!H29</f>
        <v>93683</v>
      </c>
    </row>
    <row r="29" spans="1:5" ht="12.75">
      <c r="A29" s="35" t="s">
        <v>1716</v>
      </c>
      <c r="C29" s="36">
        <f>C27/C28</f>
        <v>0.9648220972526071</v>
      </c>
      <c r="D29" s="36">
        <f>D27/D28</f>
        <v>0.9910148036416223</v>
      </c>
      <c r="E29" s="36">
        <f>E27/E28</f>
        <v>0.8660269205725692</v>
      </c>
    </row>
    <row r="33" spans="3:5" ht="12.75">
      <c r="C33" s="40"/>
      <c r="D33" s="40"/>
      <c r="E33" s="40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1/7/11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172584</v>
      </c>
      <c r="G7" s="40">
        <f>SUM(G31:G53)</f>
        <v>161770</v>
      </c>
      <c r="H7" s="40">
        <f>SUM(H31:H53)</f>
        <v>10814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205931</v>
      </c>
      <c r="G8" s="40">
        <f>SUM(G54:G123)</f>
        <v>131197</v>
      </c>
      <c r="H8" s="40">
        <f>SUM(H54:H123)</f>
        <v>74734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84788</v>
      </c>
      <c r="G9" s="40">
        <f>SUM(G124:G163)</f>
        <v>63575</v>
      </c>
      <c r="H9" s="40">
        <f>SUM(H124:H163)</f>
        <v>21213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419503</v>
      </c>
      <c r="G10" s="40">
        <f>SUM(G164:G200)</f>
        <v>390236</v>
      </c>
      <c r="H10" s="40">
        <f>SUM(H164:H200)</f>
        <v>29267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13568</v>
      </c>
      <c r="G11" s="40">
        <f>SUM(G201:G216)</f>
        <v>11606</v>
      </c>
      <c r="H11" s="40">
        <f>SUM(H201:H216)</f>
        <v>1962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27233</v>
      </c>
      <c r="G12" s="40">
        <f>SUM(G217:G230)</f>
        <v>27130</v>
      </c>
      <c r="H12" s="40">
        <f>SUM(H217:H230)</f>
        <v>103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353768</v>
      </c>
      <c r="G13" s="40">
        <f>SUM(G231:G252)</f>
        <v>59031</v>
      </c>
      <c r="H13" s="40">
        <f>SUM(H231:H252)</f>
        <v>294737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204755</v>
      </c>
      <c r="G14" s="40">
        <f>SUM(G253:G276)</f>
        <v>156247</v>
      </c>
      <c r="H14" s="40">
        <f>SUM(H253:H276)</f>
        <v>48508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97811</v>
      </c>
      <c r="G15" s="40">
        <f>SUM(G277:G288)</f>
        <v>95147</v>
      </c>
      <c r="H15" s="40">
        <f>SUM(H277:H288)</f>
        <v>2664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42986</v>
      </c>
      <c r="G16" s="40">
        <f>SUM(G289:G314)</f>
        <v>34892</v>
      </c>
      <c r="H16" s="40">
        <f>SUM(H289:H314)</f>
        <v>8094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405419</v>
      </c>
      <c r="G17" s="40">
        <f>SUM(G315:G327)</f>
        <v>393091</v>
      </c>
      <c r="H17" s="40">
        <f>SUM(H315:H327)</f>
        <v>12328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1334106</v>
      </c>
      <c r="G18" s="40">
        <f>SUM(G328:G352)</f>
        <v>1210948</v>
      </c>
      <c r="H18" s="40">
        <f>SUM(H328:H352)</f>
        <v>123158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318549</v>
      </c>
      <c r="G19" s="40">
        <f>SUM(G353:G405)</f>
        <v>222601</v>
      </c>
      <c r="H19" s="40">
        <f>SUM(H353:H405)</f>
        <v>95948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434437</v>
      </c>
      <c r="G20" s="40">
        <f>SUM(G406:G444)</f>
        <v>407847</v>
      </c>
      <c r="H20" s="40">
        <f>SUM(H406:H444)</f>
        <v>26590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88069</v>
      </c>
      <c r="G21" s="40">
        <f>SUM(G445:G477)</f>
        <v>74059</v>
      </c>
      <c r="H21" s="40">
        <f>SUM(H445:H477)</f>
        <v>14010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121642</v>
      </c>
      <c r="G22" s="40">
        <f>SUM(G478:G493)</f>
        <v>52369</v>
      </c>
      <c r="H22" s="40">
        <f>SUM(H478:H493)</f>
        <v>69273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23749</v>
      </c>
      <c r="G23" s="40">
        <f>SUM(G494:G508)</f>
        <v>17997</v>
      </c>
      <c r="H23" s="40">
        <f>SUM(H494:H508)</f>
        <v>5752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115117</v>
      </c>
      <c r="G24" s="40">
        <f>SUM(G509:G529)</f>
        <v>92642</v>
      </c>
      <c r="H24" s="40">
        <f>SUM(H509:H529)</f>
        <v>22475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40855</v>
      </c>
      <c r="G25" s="40">
        <f>SUM(G530:G553)</f>
        <v>31474</v>
      </c>
      <c r="H25" s="40">
        <f>SUM(H530:H553)</f>
        <v>9381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104424</v>
      </c>
      <c r="G26" s="40">
        <f>SUM(G554:G574)</f>
        <v>62175</v>
      </c>
      <c r="H26" s="40">
        <f>SUM(H554:H574)</f>
        <v>42249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25290</v>
      </c>
      <c r="G27" s="40">
        <f>SUM(G575:G597)</f>
        <v>22435</v>
      </c>
      <c r="H27" s="40">
        <f>SUM(H575:H597)</f>
        <v>2855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104319</v>
      </c>
      <c r="G28" s="40">
        <f>G598</f>
        <v>104319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4738903</v>
      </c>
      <c r="G29" s="40">
        <f>SUM(G7:G28)</f>
        <v>3822788</v>
      </c>
      <c r="H29" s="40">
        <f>SUM(H7:H28)</f>
        <v>916115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20101207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20110107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20101207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720</v>
      </c>
      <c r="G34" s="43">
        <v>0</v>
      </c>
      <c r="H34" s="43">
        <v>720</v>
      </c>
      <c r="I34" s="18"/>
      <c r="J34" s="46">
        <v>20110107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168</v>
      </c>
      <c r="G35" s="43">
        <v>168</v>
      </c>
      <c r="H35" s="43">
        <v>0</v>
      </c>
      <c r="I35" s="43"/>
      <c r="J35" s="46">
        <v>20110107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20101207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6400</v>
      </c>
      <c r="G37" s="43">
        <v>6400</v>
      </c>
      <c r="H37" s="43">
        <v>0</v>
      </c>
      <c r="I37" s="28"/>
      <c r="J37" s="46">
        <v>20101207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103954</v>
      </c>
      <c r="G38" s="43">
        <v>97401</v>
      </c>
      <c r="H38" s="43">
        <v>6553</v>
      </c>
      <c r="I38" s="43"/>
      <c r="J38" s="46">
        <v>20101207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20101207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20101207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19819</v>
      </c>
      <c r="G41" s="43">
        <v>16278</v>
      </c>
      <c r="H41" s="43">
        <v>3541</v>
      </c>
      <c r="I41" s="18"/>
      <c r="J41" s="46">
        <v>20110107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2400</v>
      </c>
      <c r="H42" s="43">
        <v>0</v>
      </c>
      <c r="I42" s="18"/>
      <c r="J42" s="46">
        <v>20101207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39123</v>
      </c>
      <c r="G43" s="43">
        <v>39123</v>
      </c>
      <c r="H43" s="43">
        <v>0</v>
      </c>
      <c r="I43" s="43"/>
      <c r="J43" s="46">
        <v>20101207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6">
        <v>20110107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20110107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20101207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20101207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20101207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20101207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20101207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20110107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20101207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20101207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20101207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20101207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20110107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20101207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20110107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13091</v>
      </c>
      <c r="G59" s="43">
        <v>0</v>
      </c>
      <c r="H59" s="43">
        <v>13091</v>
      </c>
      <c r="I59" s="18"/>
      <c r="J59" s="46">
        <v>20110107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20101207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2383</v>
      </c>
      <c r="G61" s="43">
        <v>2383</v>
      </c>
      <c r="H61" s="43">
        <v>0</v>
      </c>
      <c r="I61" s="18"/>
      <c r="J61" s="46">
        <v>20110107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20101207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1300</v>
      </c>
      <c r="G63" s="43">
        <v>0</v>
      </c>
      <c r="H63" s="43">
        <v>1300</v>
      </c>
      <c r="I63" s="43"/>
      <c r="J63" s="47" t="s">
        <v>1723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6217</v>
      </c>
      <c r="G64" s="43">
        <v>0</v>
      </c>
      <c r="H64" s="43">
        <v>6217</v>
      </c>
      <c r="I64" s="18"/>
      <c r="J64" s="46">
        <v>20101207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20110107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10582</v>
      </c>
      <c r="G66" s="43">
        <v>10582</v>
      </c>
      <c r="H66" s="43">
        <v>0</v>
      </c>
      <c r="I66" s="18"/>
      <c r="J66" s="46">
        <v>20101207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20110107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11084</v>
      </c>
      <c r="G68" s="43">
        <v>9684</v>
      </c>
      <c r="H68" s="43">
        <v>1400</v>
      </c>
      <c r="I68" s="18"/>
      <c r="J68" s="46">
        <v>20101207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14185</v>
      </c>
      <c r="G69" s="43">
        <v>0</v>
      </c>
      <c r="H69" s="43">
        <v>14185</v>
      </c>
      <c r="I69" s="18"/>
      <c r="J69" s="46">
        <v>20110107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485</v>
      </c>
      <c r="G70" s="43">
        <v>0</v>
      </c>
      <c r="H70" s="43">
        <v>485</v>
      </c>
      <c r="I70" s="18"/>
      <c r="J70" s="46">
        <v>20101108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20110107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26359</v>
      </c>
      <c r="G72" s="43">
        <v>26359</v>
      </c>
      <c r="H72" s="43">
        <v>0</v>
      </c>
      <c r="I72" s="18"/>
      <c r="J72" s="46">
        <v>20101207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20557</v>
      </c>
      <c r="G73" s="43">
        <v>0</v>
      </c>
      <c r="H73" s="43">
        <v>20557</v>
      </c>
      <c r="I73" s="18"/>
      <c r="J73" s="46">
        <v>20110107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3501</v>
      </c>
      <c r="G74" s="43">
        <v>3501</v>
      </c>
      <c r="H74" s="43">
        <v>0</v>
      </c>
      <c r="I74" s="18"/>
      <c r="J74" s="46">
        <v>20110107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20101207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34021</v>
      </c>
      <c r="G76" s="43">
        <v>33181</v>
      </c>
      <c r="H76" s="43">
        <v>840</v>
      </c>
      <c r="I76" s="18"/>
      <c r="J76" s="46">
        <v>20101207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20101207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20101207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20101207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20101207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20110107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20101207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20101207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20101207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964</v>
      </c>
      <c r="G85" s="43">
        <v>964</v>
      </c>
      <c r="H85" s="43">
        <v>0</v>
      </c>
      <c r="I85" s="18"/>
      <c r="J85" s="46">
        <v>20110107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170</v>
      </c>
      <c r="G86" s="43">
        <v>0</v>
      </c>
      <c r="H86" s="43">
        <v>170</v>
      </c>
      <c r="I86" s="18"/>
      <c r="J86" s="46">
        <v>20110107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4197</v>
      </c>
      <c r="G87" s="43">
        <v>4197</v>
      </c>
      <c r="H87" s="43">
        <v>0</v>
      </c>
      <c r="I87" s="18"/>
      <c r="J87" s="46">
        <v>20101207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170</v>
      </c>
      <c r="G88" s="43">
        <v>0</v>
      </c>
      <c r="H88" s="43">
        <v>170</v>
      </c>
      <c r="I88" s="18"/>
      <c r="J88" s="46">
        <v>20101207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17</v>
      </c>
      <c r="G89" s="43">
        <v>0</v>
      </c>
      <c r="H89" s="43">
        <v>17</v>
      </c>
      <c r="I89" s="18"/>
      <c r="J89" s="46">
        <v>20101207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20110107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20101207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20101207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20101207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20101207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20101207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20101207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20101207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6792</v>
      </c>
      <c r="G98" s="43">
        <v>0</v>
      </c>
      <c r="H98" s="43">
        <v>6792</v>
      </c>
      <c r="I98" s="18"/>
      <c r="J98" s="46">
        <v>20101207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20101207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20101207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11640</v>
      </c>
      <c r="G101" s="43">
        <v>3430</v>
      </c>
      <c r="H101" s="43">
        <v>8210</v>
      </c>
      <c r="I101" s="18"/>
      <c r="J101" s="46">
        <v>20110107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20101207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20101207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20110107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20110107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20101207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20101207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20101207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20101207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560</v>
      </c>
      <c r="G110" s="43">
        <v>560</v>
      </c>
      <c r="H110" s="43">
        <v>0</v>
      </c>
      <c r="I110" s="18"/>
      <c r="J110" s="46">
        <v>20110107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20101207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20101207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40</v>
      </c>
      <c r="G113" s="43">
        <v>0</v>
      </c>
      <c r="H113" s="43">
        <v>40</v>
      </c>
      <c r="I113" s="18"/>
      <c r="J113" s="46">
        <v>20101207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12490</v>
      </c>
      <c r="G114" s="43">
        <v>12490</v>
      </c>
      <c r="H114" s="43">
        <v>0</v>
      </c>
      <c r="I114" s="18"/>
      <c r="J114" s="46">
        <v>20101207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20110107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500</v>
      </c>
      <c r="G116" s="43">
        <v>0</v>
      </c>
      <c r="H116" s="43">
        <v>500</v>
      </c>
      <c r="I116" s="18"/>
      <c r="J116" s="46">
        <v>20101207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8247</v>
      </c>
      <c r="G117" s="43">
        <v>8247</v>
      </c>
      <c r="H117" s="43">
        <v>0</v>
      </c>
      <c r="I117" s="18"/>
      <c r="J117" s="46">
        <v>20101207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3000</v>
      </c>
      <c r="G118" s="43">
        <v>3000</v>
      </c>
      <c r="H118" s="43">
        <v>0</v>
      </c>
      <c r="I118" s="28"/>
      <c r="J118" s="46">
        <v>20101207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20110107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760</v>
      </c>
      <c r="G120" s="43">
        <v>0</v>
      </c>
      <c r="H120" s="43">
        <v>760</v>
      </c>
      <c r="I120" s="18"/>
      <c r="J120" s="46">
        <v>20101207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20110107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8771</v>
      </c>
      <c r="G122" s="43">
        <v>8771</v>
      </c>
      <c r="H122" s="43">
        <v>0</v>
      </c>
      <c r="I122" s="18"/>
      <c r="J122" s="46">
        <v>20101207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3848</v>
      </c>
      <c r="G123" s="43">
        <v>3848</v>
      </c>
      <c r="H123" s="43">
        <v>0</v>
      </c>
      <c r="I123" s="43"/>
      <c r="J123" s="46">
        <v>20101207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46">
        <v>20110107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20110107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20101207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20110107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20101207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6800</v>
      </c>
      <c r="G129" s="43">
        <v>6800</v>
      </c>
      <c r="H129" s="43">
        <v>0</v>
      </c>
      <c r="I129" s="18"/>
      <c r="J129" s="46">
        <v>20101207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20101207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1760</v>
      </c>
      <c r="G131" s="43">
        <v>0</v>
      </c>
      <c r="H131" s="43">
        <v>1760</v>
      </c>
      <c r="I131" s="18"/>
      <c r="J131" s="46">
        <v>20110107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20101207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20110107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20110107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20110107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12869</v>
      </c>
      <c r="G136" s="43">
        <v>9757</v>
      </c>
      <c r="H136" s="43">
        <v>3112</v>
      </c>
      <c r="I136" s="18"/>
      <c r="J136" s="46">
        <v>20110107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6">
        <v>20101207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20101207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20101207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2120</v>
      </c>
      <c r="G140" s="43">
        <v>2120</v>
      </c>
      <c r="H140" s="43">
        <v>0</v>
      </c>
      <c r="I140" s="18"/>
      <c r="J140" s="46">
        <v>20101207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96</v>
      </c>
      <c r="G141" s="43">
        <v>0</v>
      </c>
      <c r="H141" s="43">
        <v>96</v>
      </c>
      <c r="I141" s="18"/>
      <c r="J141" s="46">
        <v>20101207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753</v>
      </c>
      <c r="G142" s="43">
        <v>0</v>
      </c>
      <c r="H142" s="43">
        <v>753</v>
      </c>
      <c r="I142" s="18"/>
      <c r="J142" s="46">
        <v>20101207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1734</v>
      </c>
      <c r="G143" s="43">
        <v>1734</v>
      </c>
      <c r="H143" s="43">
        <v>0</v>
      </c>
      <c r="I143" s="18"/>
      <c r="J143" s="46">
        <v>20101207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20101207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447</v>
      </c>
      <c r="G145" s="43">
        <v>0</v>
      </c>
      <c r="H145" s="43">
        <v>447</v>
      </c>
      <c r="I145" s="18"/>
      <c r="J145" s="46">
        <v>20101207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14370</v>
      </c>
      <c r="G146" s="43">
        <v>0</v>
      </c>
      <c r="H146" s="43">
        <v>14370</v>
      </c>
      <c r="I146" s="18"/>
      <c r="J146" s="46">
        <v>20101207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15937</v>
      </c>
      <c r="G147" s="43">
        <v>15937</v>
      </c>
      <c r="H147" s="43">
        <v>0</v>
      </c>
      <c r="I147" s="18"/>
      <c r="J147" s="46">
        <v>20101207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6">
        <v>20101207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20101207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675</v>
      </c>
      <c r="G150" s="43">
        <v>0</v>
      </c>
      <c r="H150" s="43">
        <v>675</v>
      </c>
      <c r="I150" s="18"/>
      <c r="J150" s="46">
        <v>20101207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20101207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1674</v>
      </c>
      <c r="G152" s="43">
        <v>1674</v>
      </c>
      <c r="H152" s="43">
        <v>0</v>
      </c>
      <c r="I152" s="18"/>
      <c r="J152" s="46">
        <v>20101207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20101207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20110107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20101207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20110107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376</v>
      </c>
      <c r="G157" s="43">
        <v>376</v>
      </c>
      <c r="H157" s="43">
        <v>0</v>
      </c>
      <c r="I157" s="18"/>
      <c r="J157" s="46">
        <v>20101207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20110107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20101207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20101207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25177</v>
      </c>
      <c r="G161" s="43">
        <v>25177</v>
      </c>
      <c r="H161" s="43">
        <v>0</v>
      </c>
      <c r="I161" s="18"/>
      <c r="J161" s="46">
        <v>20110107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18"/>
      <c r="J162" s="46">
        <v>20101207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7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20101207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6">
        <v>20101207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20101207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1632</v>
      </c>
      <c r="G167" s="43">
        <v>0</v>
      </c>
      <c r="H167" s="43">
        <v>1632</v>
      </c>
      <c r="I167" s="18"/>
      <c r="J167" s="46">
        <v>20101207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20101207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196</v>
      </c>
      <c r="G169" s="43">
        <v>0</v>
      </c>
      <c r="H169" s="43">
        <v>196</v>
      </c>
      <c r="I169" s="18"/>
      <c r="J169" s="46">
        <v>20101108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20110107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600</v>
      </c>
      <c r="G171" s="43">
        <v>0</v>
      </c>
      <c r="H171" s="43">
        <v>600</v>
      </c>
      <c r="I171" s="18"/>
      <c r="J171" s="46">
        <v>20101207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30435</v>
      </c>
      <c r="G172" s="43">
        <v>21345</v>
      </c>
      <c r="H172" s="43">
        <v>9090</v>
      </c>
      <c r="I172" s="18"/>
      <c r="J172" s="46">
        <v>20101207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20110107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200</v>
      </c>
      <c r="G174" s="43">
        <v>200</v>
      </c>
      <c r="H174" s="43">
        <v>0</v>
      </c>
      <c r="I174" s="18"/>
      <c r="J174" s="46">
        <v>20110107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20110107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46">
        <v>20110107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4203</v>
      </c>
      <c r="G177" s="43">
        <v>3519</v>
      </c>
      <c r="H177" s="43">
        <v>684</v>
      </c>
      <c r="I177" s="43"/>
      <c r="J177" s="46">
        <v>20110107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9250</v>
      </c>
      <c r="G178" s="43">
        <v>8232</v>
      </c>
      <c r="H178" s="43">
        <v>1018</v>
      </c>
      <c r="I178" s="18"/>
      <c r="J178" s="46">
        <v>20101207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8818</v>
      </c>
      <c r="G179" s="43">
        <v>8228</v>
      </c>
      <c r="H179" s="43">
        <v>590</v>
      </c>
      <c r="I179" s="18"/>
      <c r="J179" s="46">
        <v>20101207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348</v>
      </c>
      <c r="G180" s="43">
        <v>0</v>
      </c>
      <c r="H180" s="43">
        <v>348</v>
      </c>
      <c r="I180" s="18"/>
      <c r="J180" s="46">
        <v>20110107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514</v>
      </c>
      <c r="G181" s="43">
        <v>0</v>
      </c>
      <c r="H181" s="43">
        <v>514</v>
      </c>
      <c r="I181" s="43"/>
      <c r="J181" s="46">
        <v>20101207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7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7370</v>
      </c>
      <c r="G183" s="43">
        <v>0</v>
      </c>
      <c r="H183" s="43">
        <v>7370</v>
      </c>
      <c r="I183" s="18"/>
      <c r="J183" s="46">
        <v>20110107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4000</v>
      </c>
      <c r="G184" s="43">
        <v>0</v>
      </c>
      <c r="H184" s="43">
        <v>4000</v>
      </c>
      <c r="I184" s="18"/>
      <c r="J184" s="46">
        <v>20101207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20101207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20101207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20110107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20101207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20101207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18153</v>
      </c>
      <c r="G190" s="43">
        <v>14928</v>
      </c>
      <c r="H190" s="43">
        <v>3225</v>
      </c>
      <c r="I190" s="18"/>
      <c r="J190" s="46">
        <v>20101207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20101207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7" t="s">
        <v>1723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20101207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1805</v>
      </c>
      <c r="G194" s="43">
        <v>1805</v>
      </c>
      <c r="H194" s="43">
        <v>0</v>
      </c>
      <c r="I194" s="18"/>
      <c r="J194" s="46">
        <v>20101207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20110107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20100809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327694</v>
      </c>
      <c r="G197" s="43">
        <v>327694</v>
      </c>
      <c r="H197" s="43">
        <v>0</v>
      </c>
      <c r="I197" s="18"/>
      <c r="J197" s="46">
        <v>20101207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20101207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4285</v>
      </c>
      <c r="G199" s="43">
        <v>4285</v>
      </c>
      <c r="H199" s="43">
        <v>0</v>
      </c>
      <c r="I199" s="18"/>
      <c r="J199" s="46">
        <v>20101207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20101207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20101207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20101207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20101207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1300</v>
      </c>
      <c r="G204" s="43">
        <v>1300</v>
      </c>
      <c r="H204" s="43">
        <v>0</v>
      </c>
      <c r="I204" s="18"/>
      <c r="J204" s="46">
        <v>20101207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102</v>
      </c>
      <c r="G205" s="43">
        <v>0</v>
      </c>
      <c r="H205" s="43">
        <v>102</v>
      </c>
      <c r="I205" s="18"/>
      <c r="J205" s="46">
        <v>20110107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20110107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20101207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1860</v>
      </c>
      <c r="G208" s="43">
        <v>0</v>
      </c>
      <c r="H208" s="43">
        <v>1860</v>
      </c>
      <c r="I208" s="18"/>
      <c r="J208" s="46">
        <v>20101207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10306</v>
      </c>
      <c r="G209" s="43">
        <v>10306</v>
      </c>
      <c r="H209" s="43">
        <v>0</v>
      </c>
      <c r="I209" s="18"/>
      <c r="J209" s="46">
        <v>20101207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20101207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20101207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20101207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20101207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20101207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20101207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20110107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20110107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1728</v>
      </c>
      <c r="G218" s="43">
        <v>1728</v>
      </c>
      <c r="H218" s="43">
        <v>0</v>
      </c>
      <c r="I218" s="18"/>
      <c r="J218" s="46">
        <v>20101207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20101207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20101207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7" t="s">
        <v>1723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7" t="s">
        <v>1723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20101207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20101207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20101207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20110107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20101207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20101207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20101207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25505</v>
      </c>
      <c r="G230" s="43">
        <v>25402</v>
      </c>
      <c r="H230" s="43">
        <v>103</v>
      </c>
      <c r="I230" s="18"/>
      <c r="J230" s="46">
        <v>20101207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9384</v>
      </c>
      <c r="G231" s="43">
        <v>9384</v>
      </c>
      <c r="H231" s="43">
        <v>0</v>
      </c>
      <c r="I231" s="18"/>
      <c r="J231" s="46">
        <v>20110107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20101207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20110107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19897</v>
      </c>
      <c r="G234" s="43">
        <v>0</v>
      </c>
      <c r="H234" s="43">
        <v>19897</v>
      </c>
      <c r="I234" s="18"/>
      <c r="J234" s="46">
        <v>20101207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20101207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20101207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20101207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20110107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7176</v>
      </c>
      <c r="G239" s="43">
        <v>0</v>
      </c>
      <c r="H239" s="43">
        <v>7176</v>
      </c>
      <c r="I239" s="18"/>
      <c r="J239" s="46">
        <v>20110107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20110107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20101207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20110107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563</v>
      </c>
      <c r="G243" s="43">
        <v>0</v>
      </c>
      <c r="H243" s="43">
        <v>563</v>
      </c>
      <c r="I243" s="43"/>
      <c r="J243" s="46">
        <v>20101207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70664</v>
      </c>
      <c r="G244" s="43">
        <v>49647</v>
      </c>
      <c r="H244" s="43">
        <v>21017</v>
      </c>
      <c r="I244" s="18"/>
      <c r="J244" s="46">
        <v>20101207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20110107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20101207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9688</v>
      </c>
      <c r="G247" s="43">
        <v>0</v>
      </c>
      <c r="H247" s="43">
        <v>9688</v>
      </c>
      <c r="I247" s="18"/>
      <c r="J247" s="46">
        <v>20101108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222</v>
      </c>
      <c r="G248" s="43">
        <v>0</v>
      </c>
      <c r="H248" s="43">
        <v>222</v>
      </c>
      <c r="I248" s="18"/>
      <c r="J248" s="46">
        <v>20110107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20101207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680</v>
      </c>
      <c r="G250" s="43">
        <v>0</v>
      </c>
      <c r="H250" s="43">
        <v>680</v>
      </c>
      <c r="I250" s="18"/>
      <c r="J250" s="46">
        <v>20101207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235494</v>
      </c>
      <c r="G251" s="43">
        <v>0</v>
      </c>
      <c r="H251" s="43">
        <v>235494</v>
      </c>
      <c r="I251" s="18"/>
      <c r="J251" s="46">
        <v>20101207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20101207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17036</v>
      </c>
      <c r="G253" s="43">
        <v>17036</v>
      </c>
      <c r="H253" s="43">
        <v>0</v>
      </c>
      <c r="I253" s="18"/>
      <c r="J253" s="46">
        <v>20101207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4</v>
      </c>
      <c r="G254" s="43">
        <v>0</v>
      </c>
      <c r="H254" s="43">
        <v>4</v>
      </c>
      <c r="I254" s="18"/>
      <c r="J254" s="46">
        <v>20101207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20101207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20101207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14752</v>
      </c>
      <c r="G257" s="43">
        <v>14752</v>
      </c>
      <c r="H257" s="43">
        <v>0</v>
      </c>
      <c r="I257" s="18"/>
      <c r="J257" s="46">
        <v>20101207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14160</v>
      </c>
      <c r="G258" s="43">
        <v>14160</v>
      </c>
      <c r="H258" s="43">
        <v>0</v>
      </c>
      <c r="I258" s="18"/>
      <c r="J258" s="46">
        <v>20110107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20101207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6455</v>
      </c>
      <c r="G260" s="43">
        <v>6454</v>
      </c>
      <c r="H260" s="43">
        <v>1</v>
      </c>
      <c r="I260" s="18"/>
      <c r="J260" s="46">
        <v>20101207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41168</v>
      </c>
      <c r="G261" s="43">
        <v>38768</v>
      </c>
      <c r="H261" s="43">
        <v>2400</v>
      </c>
      <c r="I261" s="18"/>
      <c r="J261" s="46">
        <v>20110107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2373</v>
      </c>
      <c r="G262" s="43">
        <v>0</v>
      </c>
      <c r="H262" s="43">
        <v>2373</v>
      </c>
      <c r="I262" s="18"/>
      <c r="J262" s="46">
        <v>20110107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6980</v>
      </c>
      <c r="G263" s="43">
        <v>6980</v>
      </c>
      <c r="H263" s="43">
        <v>0</v>
      </c>
      <c r="I263" s="18"/>
      <c r="J263" s="46">
        <v>20110107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20101207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7" t="s">
        <v>1723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4769</v>
      </c>
      <c r="G266" s="43">
        <v>4769</v>
      </c>
      <c r="H266" s="43">
        <v>0</v>
      </c>
      <c r="I266" s="18"/>
      <c r="J266" s="46">
        <v>20101207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480</v>
      </c>
      <c r="G267" s="43">
        <v>0</v>
      </c>
      <c r="H267" s="43">
        <v>480</v>
      </c>
      <c r="I267" s="18"/>
      <c r="J267" s="46">
        <v>20110107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20101207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20101207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6">
        <v>20110107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20101207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43250</v>
      </c>
      <c r="G272" s="43">
        <v>0</v>
      </c>
      <c r="H272" s="43">
        <v>43250</v>
      </c>
      <c r="I272" s="18"/>
      <c r="J272" s="46">
        <v>20101207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20101207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20101207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37368</v>
      </c>
      <c r="G275" s="43">
        <v>37368</v>
      </c>
      <c r="H275" s="43">
        <v>0</v>
      </c>
      <c r="I275" s="18"/>
      <c r="J275" s="46">
        <v>20101207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15960</v>
      </c>
      <c r="G276" s="43">
        <v>15960</v>
      </c>
      <c r="H276" s="43">
        <v>0</v>
      </c>
      <c r="I276" s="18"/>
      <c r="J276" s="46">
        <v>20101207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43147</v>
      </c>
      <c r="G277" s="43">
        <v>42958</v>
      </c>
      <c r="H277" s="43">
        <v>189</v>
      </c>
      <c r="I277" s="18"/>
      <c r="J277" s="46">
        <v>20101207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20101207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20101207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20101207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16165</v>
      </c>
      <c r="G281" s="43">
        <v>16165</v>
      </c>
      <c r="H281" s="43">
        <v>0</v>
      </c>
      <c r="I281" s="28"/>
      <c r="J281" s="46">
        <v>20101207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36024</v>
      </c>
      <c r="G282" s="43">
        <v>36024</v>
      </c>
      <c r="H282" s="43">
        <v>0</v>
      </c>
      <c r="I282" s="18"/>
      <c r="J282" s="46">
        <v>20101207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20101207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20101207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20110107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1600</v>
      </c>
      <c r="G286" s="43">
        <v>0</v>
      </c>
      <c r="H286" s="43">
        <v>1600</v>
      </c>
      <c r="I286" s="18"/>
      <c r="J286" s="46">
        <v>20101207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20110107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875</v>
      </c>
      <c r="G288" s="43">
        <v>0</v>
      </c>
      <c r="H288" s="43">
        <v>875</v>
      </c>
      <c r="I288" s="18"/>
      <c r="J288" s="46">
        <v>20101207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20101207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20101207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20101207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20101207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20101207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8800</v>
      </c>
      <c r="G294" s="43">
        <v>8800</v>
      </c>
      <c r="H294" s="43">
        <v>0</v>
      </c>
      <c r="I294" s="18"/>
      <c r="J294" s="46">
        <v>20101207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20110107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20101207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8094</v>
      </c>
      <c r="G297" s="43">
        <v>0</v>
      </c>
      <c r="H297" s="43">
        <v>8094</v>
      </c>
      <c r="I297" s="18"/>
      <c r="J297" s="46">
        <v>20110107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1272</v>
      </c>
      <c r="G298" s="43">
        <v>1272</v>
      </c>
      <c r="H298" s="43">
        <v>0</v>
      </c>
      <c r="I298" s="18"/>
      <c r="J298" s="46">
        <v>20101207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20101207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20101207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20101207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20101207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20101207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1800</v>
      </c>
      <c r="G304" s="43">
        <v>1800</v>
      </c>
      <c r="H304" s="43">
        <v>0</v>
      </c>
      <c r="I304" s="18"/>
      <c r="J304" s="46">
        <v>20101207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20101207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20101207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20101207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20101207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17293</v>
      </c>
      <c r="G309" s="43">
        <v>17293</v>
      </c>
      <c r="H309" s="43">
        <v>0</v>
      </c>
      <c r="I309" s="18"/>
      <c r="J309" s="46">
        <v>20101207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20101207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20110107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20101207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5727</v>
      </c>
      <c r="G313" s="43">
        <v>5727</v>
      </c>
      <c r="H313" s="43">
        <v>0</v>
      </c>
      <c r="I313" s="43"/>
      <c r="J313" s="46">
        <v>20101207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20101207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17888</v>
      </c>
      <c r="G315" s="43">
        <v>16463</v>
      </c>
      <c r="H315" s="43">
        <v>1425</v>
      </c>
      <c r="I315" s="18"/>
      <c r="J315" s="46">
        <v>20101207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20101207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45148</v>
      </c>
      <c r="G317" s="43">
        <v>40476</v>
      </c>
      <c r="H317" s="43">
        <v>4672</v>
      </c>
      <c r="I317" s="18"/>
      <c r="J317" s="46">
        <v>20110107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20101207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160</v>
      </c>
      <c r="G319" s="43">
        <v>160</v>
      </c>
      <c r="H319" s="43">
        <v>0</v>
      </c>
      <c r="I319" s="18"/>
      <c r="J319" s="46">
        <v>20110107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20101207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21845</v>
      </c>
      <c r="G321" s="43">
        <v>21845</v>
      </c>
      <c r="H321" s="43">
        <v>0</v>
      </c>
      <c r="I321" s="18"/>
      <c r="J321" s="46">
        <v>20101207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20101207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3099</v>
      </c>
      <c r="G323" s="43">
        <v>0</v>
      </c>
      <c r="H323" s="43">
        <v>3099</v>
      </c>
      <c r="I323" s="18"/>
      <c r="J323" s="46">
        <v>20110107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248761</v>
      </c>
      <c r="G324" s="43">
        <v>248761</v>
      </c>
      <c r="H324" s="43">
        <v>0</v>
      </c>
      <c r="I324" s="18"/>
      <c r="J324" s="46">
        <v>20101207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46">
        <v>20110107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62974</v>
      </c>
      <c r="G326" s="43">
        <v>62974</v>
      </c>
      <c r="H326" s="43">
        <v>0</v>
      </c>
      <c r="I326" s="18"/>
      <c r="J326" s="46">
        <v>20110107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5544</v>
      </c>
      <c r="G327" s="43">
        <v>2412</v>
      </c>
      <c r="H327" s="43">
        <v>3132</v>
      </c>
      <c r="I327" s="18"/>
      <c r="J327" s="46">
        <v>20101207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126122</v>
      </c>
      <c r="G328" s="43">
        <v>101122</v>
      </c>
      <c r="H328" s="43">
        <v>25000</v>
      </c>
      <c r="I328" s="18"/>
      <c r="J328" s="46">
        <v>20110107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20101207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20110107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19465</v>
      </c>
      <c r="G331" s="43">
        <v>19465</v>
      </c>
      <c r="H331" s="43">
        <v>0</v>
      </c>
      <c r="I331" s="18"/>
      <c r="J331" s="46">
        <v>20110107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34253</v>
      </c>
      <c r="G332" s="43">
        <v>6612</v>
      </c>
      <c r="H332" s="43">
        <v>27641</v>
      </c>
      <c r="I332" s="18"/>
      <c r="J332" s="46">
        <v>20101207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6">
        <v>20110107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20101207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20101207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12361</v>
      </c>
      <c r="G336" s="43">
        <v>12361</v>
      </c>
      <c r="H336" s="43">
        <v>0</v>
      </c>
      <c r="I336" s="18"/>
      <c r="J336" s="46">
        <v>20101207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20101207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6">
        <v>20101207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3844</v>
      </c>
      <c r="G339" s="43">
        <v>3844</v>
      </c>
      <c r="H339" s="43">
        <v>0</v>
      </c>
      <c r="I339" s="18"/>
      <c r="J339" s="46">
        <v>20101207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20101207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628604</v>
      </c>
      <c r="G341" s="43">
        <v>628604</v>
      </c>
      <c r="H341" s="43">
        <v>0</v>
      </c>
      <c r="I341" s="18"/>
      <c r="J341" s="46">
        <v>20110107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4957</v>
      </c>
      <c r="G342" s="43">
        <v>4957</v>
      </c>
      <c r="H342" s="43">
        <v>0</v>
      </c>
      <c r="I342" s="18"/>
      <c r="J342" s="46">
        <v>20110107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11025</v>
      </c>
      <c r="G343" s="43">
        <v>11025</v>
      </c>
      <c r="H343" s="43">
        <v>0</v>
      </c>
      <c r="I343" s="28"/>
      <c r="J343" s="46">
        <v>20110107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11147</v>
      </c>
      <c r="G344" s="43">
        <v>0</v>
      </c>
      <c r="H344" s="43">
        <v>11147</v>
      </c>
      <c r="I344" s="18"/>
      <c r="J344" s="47" t="s">
        <v>1723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107784</v>
      </c>
      <c r="G345" s="43">
        <v>107784</v>
      </c>
      <c r="H345" s="43">
        <v>0</v>
      </c>
      <c r="I345" s="18"/>
      <c r="J345" s="46">
        <v>20101207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5796</v>
      </c>
      <c r="G346" s="43">
        <v>5796</v>
      </c>
      <c r="H346" s="43">
        <v>0</v>
      </c>
      <c r="I346" s="43"/>
      <c r="J346" s="46">
        <v>20101207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7" t="s">
        <v>1723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354945</v>
      </c>
      <c r="G348" s="43">
        <v>306182</v>
      </c>
      <c r="H348" s="43">
        <v>48763</v>
      </c>
      <c r="I348" s="18"/>
      <c r="J348" s="46">
        <v>20101207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4420</v>
      </c>
      <c r="G349" s="43">
        <v>3000</v>
      </c>
      <c r="H349" s="43">
        <v>1420</v>
      </c>
      <c r="I349" s="18"/>
      <c r="J349" s="46">
        <v>20101207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20110107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20101207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9383</v>
      </c>
      <c r="G352" s="43">
        <v>196</v>
      </c>
      <c r="H352" s="43">
        <v>9187</v>
      </c>
      <c r="I352" s="43"/>
      <c r="J352" s="46">
        <v>20101207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20101207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20110107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20101207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8001</v>
      </c>
      <c r="G356" s="43">
        <v>0</v>
      </c>
      <c r="H356" s="43">
        <v>8001</v>
      </c>
      <c r="I356" s="18"/>
      <c r="J356" s="46">
        <v>20101207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20110107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20101207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20101207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913</v>
      </c>
      <c r="G360" s="43">
        <v>0</v>
      </c>
      <c r="H360" s="43">
        <v>913</v>
      </c>
      <c r="I360" s="18"/>
      <c r="J360" s="46">
        <v>20101207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20101207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20101207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9244</v>
      </c>
      <c r="G363" s="43">
        <v>0</v>
      </c>
      <c r="H363" s="43">
        <v>9244</v>
      </c>
      <c r="I363" s="18"/>
      <c r="J363" s="46">
        <v>20101207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20101207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11</v>
      </c>
      <c r="G365" s="43">
        <v>0</v>
      </c>
      <c r="H365" s="43">
        <v>11</v>
      </c>
      <c r="I365" s="43"/>
      <c r="J365" s="46">
        <v>20101207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2</v>
      </c>
      <c r="G366" s="43">
        <v>2</v>
      </c>
      <c r="H366" s="43">
        <v>0</v>
      </c>
      <c r="I366" s="18"/>
      <c r="J366" s="46">
        <v>20110107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20101207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57773</v>
      </c>
      <c r="G368" s="43">
        <v>49216</v>
      </c>
      <c r="H368" s="43">
        <v>8557</v>
      </c>
      <c r="I368" s="18"/>
      <c r="J368" s="46">
        <v>20101207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960</v>
      </c>
      <c r="G369" s="43">
        <v>0</v>
      </c>
      <c r="H369" s="43">
        <v>960</v>
      </c>
      <c r="I369" s="18"/>
      <c r="J369" s="46">
        <v>20110107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2845</v>
      </c>
      <c r="G370" s="43">
        <v>0</v>
      </c>
      <c r="H370" s="43">
        <v>2845</v>
      </c>
      <c r="I370" s="18"/>
      <c r="J370" s="46">
        <v>20110107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220</v>
      </c>
      <c r="G371" s="43">
        <v>0</v>
      </c>
      <c r="H371" s="43">
        <v>220</v>
      </c>
      <c r="I371" s="18"/>
      <c r="J371" s="46">
        <v>20101207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6">
        <v>20101207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20101207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3324</v>
      </c>
      <c r="G374" s="43">
        <v>3324</v>
      </c>
      <c r="H374" s="43">
        <v>0</v>
      </c>
      <c r="I374" s="18"/>
      <c r="J374" s="46">
        <v>20110107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84</v>
      </c>
      <c r="G375" s="43">
        <v>84</v>
      </c>
      <c r="H375" s="43">
        <v>0</v>
      </c>
      <c r="I375" s="43"/>
      <c r="J375" s="46">
        <v>20101207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7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18897</v>
      </c>
      <c r="G377" s="43">
        <v>17325</v>
      </c>
      <c r="H377" s="43">
        <v>1572</v>
      </c>
      <c r="I377" s="18"/>
      <c r="J377" s="46">
        <v>20101207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67933</v>
      </c>
      <c r="G378" s="43">
        <v>67933</v>
      </c>
      <c r="H378" s="43">
        <v>0</v>
      </c>
      <c r="I378" s="18"/>
      <c r="J378" s="46">
        <v>20110107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20101207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18798</v>
      </c>
      <c r="G380" s="43">
        <v>18798</v>
      </c>
      <c r="H380" s="43">
        <v>0</v>
      </c>
      <c r="I380" s="18"/>
      <c r="J380" s="46">
        <v>20101207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20110107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848</v>
      </c>
      <c r="G382" s="43">
        <v>0</v>
      </c>
      <c r="H382" s="43">
        <v>848</v>
      </c>
      <c r="I382" s="18"/>
      <c r="J382" s="46">
        <v>20101207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17375</v>
      </c>
      <c r="G383" s="43">
        <v>8073</v>
      </c>
      <c r="H383" s="43">
        <v>9302</v>
      </c>
      <c r="I383" s="18"/>
      <c r="J383" s="46">
        <v>20101207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12939</v>
      </c>
      <c r="G384" s="43">
        <v>12939</v>
      </c>
      <c r="H384" s="43">
        <v>0</v>
      </c>
      <c r="I384" s="18"/>
      <c r="J384" s="46">
        <v>20101207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20110107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20101207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33918</v>
      </c>
      <c r="G387" s="43">
        <v>0</v>
      </c>
      <c r="H387" s="43">
        <v>33918</v>
      </c>
      <c r="I387" s="18"/>
      <c r="J387" s="46">
        <v>20101207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20101207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20110107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20101207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1404</v>
      </c>
      <c r="G391" s="43">
        <v>0</v>
      </c>
      <c r="H391" s="43">
        <v>1404</v>
      </c>
      <c r="I391" s="18"/>
      <c r="J391" s="46">
        <v>20101207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732</v>
      </c>
      <c r="G392" s="43">
        <v>0</v>
      </c>
      <c r="H392" s="43">
        <v>732</v>
      </c>
      <c r="I392" s="43"/>
      <c r="J392" s="46">
        <v>20101207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20101207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1</v>
      </c>
      <c r="G394" s="43">
        <v>1</v>
      </c>
      <c r="H394" s="43">
        <v>0</v>
      </c>
      <c r="I394" s="28"/>
      <c r="J394" s="46">
        <v>20101207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442</v>
      </c>
      <c r="G395" s="43">
        <v>0</v>
      </c>
      <c r="H395" s="43">
        <v>442</v>
      </c>
      <c r="I395" s="18"/>
      <c r="J395" s="46">
        <v>20110107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20101207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20101207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20101207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20101207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135</v>
      </c>
      <c r="G400" s="43">
        <v>0</v>
      </c>
      <c r="H400" s="43">
        <v>135</v>
      </c>
      <c r="I400" s="18"/>
      <c r="J400" s="46">
        <v>20101207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18056</v>
      </c>
      <c r="G401" s="43">
        <v>12857</v>
      </c>
      <c r="H401" s="43">
        <v>5199</v>
      </c>
      <c r="I401" s="18"/>
      <c r="J401" s="46">
        <v>20101207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20101207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20101207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43694</v>
      </c>
      <c r="G404" s="43">
        <v>32049</v>
      </c>
      <c r="H404" s="43">
        <v>11645</v>
      </c>
      <c r="I404" s="43"/>
      <c r="J404" s="46">
        <v>20101207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6">
        <v>20110107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20110107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20101207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20101207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20101207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20101207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6364</v>
      </c>
      <c r="G411" s="43">
        <v>6364</v>
      </c>
      <c r="H411" s="43">
        <v>0</v>
      </c>
      <c r="I411" s="18"/>
      <c r="J411" s="46">
        <v>20110107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20101207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2508</v>
      </c>
      <c r="G413" s="43">
        <v>0</v>
      </c>
      <c r="H413" s="43">
        <v>2508</v>
      </c>
      <c r="I413" s="18"/>
      <c r="J413" s="46">
        <v>20101207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1150</v>
      </c>
      <c r="G414" s="43">
        <v>0</v>
      </c>
      <c r="H414" s="43">
        <v>1150</v>
      </c>
      <c r="I414" s="28"/>
      <c r="J414" s="46">
        <v>20101207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690</v>
      </c>
      <c r="G415" s="43">
        <v>0</v>
      </c>
      <c r="H415" s="43">
        <v>690</v>
      </c>
      <c r="I415" s="43"/>
      <c r="J415" s="46">
        <v>20101207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362665</v>
      </c>
      <c r="G416" s="43">
        <v>349925</v>
      </c>
      <c r="H416" s="43">
        <v>12740</v>
      </c>
      <c r="I416" s="18"/>
      <c r="J416" s="46">
        <v>20101207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20110107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20101207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20101207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20101207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20101207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1546</v>
      </c>
      <c r="G422" s="43">
        <v>0</v>
      </c>
      <c r="H422" s="43">
        <v>1546</v>
      </c>
      <c r="I422" s="18"/>
      <c r="J422" s="46">
        <v>20101207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20110107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20101207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20110107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20101207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18710</v>
      </c>
      <c r="G427" s="43">
        <v>14178</v>
      </c>
      <c r="H427" s="43">
        <v>4532</v>
      </c>
      <c r="I427" s="18"/>
      <c r="J427" s="46">
        <v>20110107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20101207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20101207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6">
        <v>20110107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20110107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20101207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20101207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5202</v>
      </c>
      <c r="G434" s="43">
        <v>4963</v>
      </c>
      <c r="H434" s="43">
        <v>239</v>
      </c>
      <c r="I434" s="18"/>
      <c r="J434" s="46">
        <v>20101207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2945</v>
      </c>
      <c r="G435" s="43">
        <v>0</v>
      </c>
      <c r="H435" s="43">
        <v>2945</v>
      </c>
      <c r="I435" s="18"/>
      <c r="J435" s="46">
        <v>20101207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17224</v>
      </c>
      <c r="G436" s="43">
        <v>17224</v>
      </c>
      <c r="H436" s="43">
        <v>0</v>
      </c>
      <c r="I436" s="18"/>
      <c r="J436" s="46">
        <v>20110107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20101207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7400</v>
      </c>
      <c r="G438" s="43">
        <v>7400</v>
      </c>
      <c r="H438" s="43">
        <v>0</v>
      </c>
      <c r="I438" s="43"/>
      <c r="J438" s="46">
        <v>20101207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4403</v>
      </c>
      <c r="G439" s="43">
        <v>4403</v>
      </c>
      <c r="H439" s="43">
        <v>0</v>
      </c>
      <c r="I439" s="18"/>
      <c r="J439" s="46">
        <v>20101207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20101207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3390</v>
      </c>
      <c r="G441" s="43">
        <v>3390</v>
      </c>
      <c r="H441" s="43">
        <v>0</v>
      </c>
      <c r="I441" s="18"/>
      <c r="J441" s="46">
        <v>20101207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20101207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240</v>
      </c>
      <c r="G443" s="43">
        <v>0</v>
      </c>
      <c r="H443" s="43">
        <v>240</v>
      </c>
      <c r="I443" s="18"/>
      <c r="J443" s="46">
        <v>20101207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20101207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20101207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429</v>
      </c>
      <c r="G446" s="43">
        <v>0</v>
      </c>
      <c r="H446" s="43">
        <v>429</v>
      </c>
      <c r="I446" s="18"/>
      <c r="J446" s="46">
        <v>20101207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20101207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20101207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10939</v>
      </c>
      <c r="G449" s="43">
        <v>10939</v>
      </c>
      <c r="H449" s="43">
        <v>0</v>
      </c>
      <c r="I449" s="18"/>
      <c r="J449" s="46">
        <v>20101207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5832</v>
      </c>
      <c r="G450" s="43">
        <v>5332</v>
      </c>
      <c r="H450" s="43">
        <v>500</v>
      </c>
      <c r="I450" s="18"/>
      <c r="J450" s="46">
        <v>20101207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20096</v>
      </c>
      <c r="G451" s="43">
        <v>10625</v>
      </c>
      <c r="H451" s="43">
        <v>9471</v>
      </c>
      <c r="I451" s="18"/>
      <c r="J451" s="46">
        <v>20110107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20101207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20101207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20101207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20746</v>
      </c>
      <c r="G455" s="43">
        <v>20746</v>
      </c>
      <c r="H455" s="43">
        <v>0</v>
      </c>
      <c r="I455" s="18"/>
      <c r="J455" s="46">
        <v>20110107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20110107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20110107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14348</v>
      </c>
      <c r="G458" s="43">
        <v>11059</v>
      </c>
      <c r="H458" s="43">
        <v>3289</v>
      </c>
      <c r="I458" s="18"/>
      <c r="J458" s="46">
        <v>20101207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20101207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20101207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20110107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6">
        <v>20101207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20101207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20101207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20101108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20110107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20101207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20101207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20101207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20110107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46">
        <v>20101207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20110107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520</v>
      </c>
      <c r="G473" s="43">
        <v>520</v>
      </c>
      <c r="H473" s="43">
        <v>0</v>
      </c>
      <c r="I473" s="18"/>
      <c r="J473" s="46">
        <v>20101207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321</v>
      </c>
      <c r="G474" s="43">
        <v>0</v>
      </c>
      <c r="H474" s="43">
        <v>321</v>
      </c>
      <c r="I474" s="18"/>
      <c r="J474" s="46">
        <v>20101207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20101207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20101207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14838</v>
      </c>
      <c r="G477" s="43">
        <v>14838</v>
      </c>
      <c r="H477" s="43">
        <v>0</v>
      </c>
      <c r="I477" s="18"/>
      <c r="J477" s="46">
        <v>20101207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5600</v>
      </c>
      <c r="G478" s="43">
        <v>5600</v>
      </c>
      <c r="H478" s="43">
        <v>0</v>
      </c>
      <c r="I478" s="18"/>
      <c r="J478" s="46">
        <v>20110107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40348</v>
      </c>
      <c r="G479" s="43">
        <v>39519</v>
      </c>
      <c r="H479" s="43">
        <v>829</v>
      </c>
      <c r="I479" s="18"/>
      <c r="J479" s="46">
        <v>20101207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20101207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15605</v>
      </c>
      <c r="G481" s="43">
        <v>0</v>
      </c>
      <c r="H481" s="43">
        <v>15605</v>
      </c>
      <c r="I481" s="18"/>
      <c r="J481" s="46">
        <v>20101207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</v>
      </c>
      <c r="G482" s="43">
        <v>0</v>
      </c>
      <c r="H482" s="43">
        <v>1</v>
      </c>
      <c r="I482" s="18"/>
      <c r="J482" s="46">
        <v>20101207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20101207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20101207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281</v>
      </c>
      <c r="G485" s="43">
        <v>0</v>
      </c>
      <c r="H485" s="43">
        <v>281</v>
      </c>
      <c r="I485" s="18"/>
      <c r="J485" s="47" t="s">
        <v>1723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20101207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6">
        <v>20110107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7" t="s">
        <v>1723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49557</v>
      </c>
      <c r="G489" s="43">
        <v>0</v>
      </c>
      <c r="H489" s="43">
        <v>49557</v>
      </c>
      <c r="I489" s="18"/>
      <c r="J489" s="46">
        <v>20101207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1184</v>
      </c>
      <c r="G490" s="43">
        <v>1184</v>
      </c>
      <c r="H490" s="43">
        <v>0</v>
      </c>
      <c r="I490" s="18"/>
      <c r="J490" s="46">
        <v>20101207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9066</v>
      </c>
      <c r="G491" s="43">
        <v>6066</v>
      </c>
      <c r="H491" s="43">
        <v>3000</v>
      </c>
      <c r="I491" s="18"/>
      <c r="J491" s="46">
        <v>20101207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20110107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20101207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1670</v>
      </c>
      <c r="G494" s="43">
        <v>1670</v>
      </c>
      <c r="H494" s="43">
        <v>0</v>
      </c>
      <c r="I494" s="18"/>
      <c r="J494" s="46">
        <v>20110107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20110107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20101207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20101207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2</v>
      </c>
      <c r="G498" s="43">
        <v>2</v>
      </c>
      <c r="H498" s="43">
        <v>0</v>
      </c>
      <c r="I498" s="18"/>
      <c r="J498" s="46">
        <v>20101207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1200</v>
      </c>
      <c r="G499" s="43">
        <v>1200</v>
      </c>
      <c r="H499" s="43">
        <v>0</v>
      </c>
      <c r="I499" s="18"/>
      <c r="J499" s="46">
        <v>20110107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20101207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20101207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20101207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6320</v>
      </c>
      <c r="G503" s="43">
        <v>6320</v>
      </c>
      <c r="H503" s="43">
        <v>0</v>
      </c>
      <c r="I503" s="18"/>
      <c r="J503" s="46">
        <v>20110107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20101207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20110107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20101207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14557</v>
      </c>
      <c r="G507" s="43">
        <v>8805</v>
      </c>
      <c r="H507" s="43">
        <v>5752</v>
      </c>
      <c r="I507" s="18"/>
      <c r="J507" s="46">
        <v>20110107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20101207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2469</v>
      </c>
      <c r="G509" s="43">
        <v>0</v>
      </c>
      <c r="H509" s="43">
        <v>2469</v>
      </c>
      <c r="I509" s="18"/>
      <c r="J509" s="46">
        <v>20101207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20101207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20101207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20101207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20101207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5475</v>
      </c>
      <c r="G514" s="43">
        <v>5176</v>
      </c>
      <c r="H514" s="43">
        <v>299</v>
      </c>
      <c r="I514" s="18"/>
      <c r="J514" s="46">
        <v>20101207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6">
        <v>20110107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89134</v>
      </c>
      <c r="G516" s="43">
        <v>71017</v>
      </c>
      <c r="H516" s="43">
        <v>18117</v>
      </c>
      <c r="I516" s="18"/>
      <c r="J516" s="46">
        <v>20110107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20110107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192</v>
      </c>
      <c r="G518" s="43">
        <v>0</v>
      </c>
      <c r="H518" s="43">
        <v>192</v>
      </c>
      <c r="I518" s="18"/>
      <c r="J518" s="46">
        <v>20110107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20101207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20110107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20101207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46">
        <v>20110107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8849</v>
      </c>
      <c r="G523" s="43">
        <v>8849</v>
      </c>
      <c r="H523" s="43">
        <v>0</v>
      </c>
      <c r="I523" s="18"/>
      <c r="J523" s="46">
        <v>20110107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136</v>
      </c>
      <c r="G524" s="43">
        <v>0</v>
      </c>
      <c r="H524" s="43">
        <v>136</v>
      </c>
      <c r="I524" s="18"/>
      <c r="J524" s="46">
        <v>20110107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1</v>
      </c>
      <c r="G525" s="43">
        <v>0</v>
      </c>
      <c r="H525" s="43">
        <v>1</v>
      </c>
      <c r="I525" s="18"/>
      <c r="J525" s="46">
        <v>20101207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1261</v>
      </c>
      <c r="G526" s="43">
        <v>0</v>
      </c>
      <c r="H526" s="43">
        <v>1261</v>
      </c>
      <c r="I526" s="18"/>
      <c r="J526" s="46">
        <v>20101207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20101207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7600</v>
      </c>
      <c r="G528" s="43">
        <v>7600</v>
      </c>
      <c r="H528" s="43">
        <v>0</v>
      </c>
      <c r="I528" s="18"/>
      <c r="J528" s="46">
        <v>20110107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20110107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1800</v>
      </c>
      <c r="G530" s="43">
        <v>1800</v>
      </c>
      <c r="H530" s="43">
        <v>0</v>
      </c>
      <c r="I530" s="18"/>
      <c r="J530" s="46">
        <v>20110107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20110107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20101207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20110107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5170</v>
      </c>
      <c r="G534" s="43">
        <v>5170</v>
      </c>
      <c r="H534" s="43">
        <v>0</v>
      </c>
      <c r="I534" s="18"/>
      <c r="J534" s="46">
        <v>20101207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20110107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20101207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20110107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20110107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24504</v>
      </c>
      <c r="G539" s="43">
        <v>24504</v>
      </c>
      <c r="H539" s="43">
        <v>0</v>
      </c>
      <c r="I539" s="18"/>
      <c r="J539" s="46">
        <v>20101207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20110107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7500</v>
      </c>
      <c r="G541" s="43">
        <v>0</v>
      </c>
      <c r="H541" s="43">
        <v>7500</v>
      </c>
      <c r="I541" s="28"/>
      <c r="J541" s="46">
        <v>20101207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20101207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20101207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20110107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20110107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20101207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388</v>
      </c>
      <c r="G547" s="43">
        <v>0</v>
      </c>
      <c r="H547" s="43">
        <v>388</v>
      </c>
      <c r="I547" s="18"/>
      <c r="J547" s="46">
        <v>20110107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6">
        <v>20110107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20101207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20110107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1493</v>
      </c>
      <c r="G551" s="43">
        <v>0</v>
      </c>
      <c r="H551" s="43">
        <v>1493</v>
      </c>
      <c r="I551" s="43"/>
      <c r="J551" s="46">
        <v>20101207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46">
        <v>20101207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20101207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1776</v>
      </c>
      <c r="G554" s="43">
        <v>0</v>
      </c>
      <c r="H554" s="43">
        <v>1776</v>
      </c>
      <c r="I554" s="18"/>
      <c r="J554" s="46">
        <v>20110107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10446</v>
      </c>
      <c r="G555" s="43">
        <v>0</v>
      </c>
      <c r="H555" s="43">
        <v>10446</v>
      </c>
      <c r="I555" s="18"/>
      <c r="J555" s="46">
        <v>20110107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5248</v>
      </c>
      <c r="G556" s="43">
        <v>0</v>
      </c>
      <c r="H556" s="43">
        <v>5248</v>
      </c>
      <c r="I556" s="18"/>
      <c r="J556" s="46">
        <v>20101207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11489</v>
      </c>
      <c r="G557" s="43">
        <v>11489</v>
      </c>
      <c r="H557" s="43">
        <v>0</v>
      </c>
      <c r="I557" s="18"/>
      <c r="J557" s="46">
        <v>20110107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20101207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20101207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797</v>
      </c>
      <c r="G560" s="43">
        <v>0</v>
      </c>
      <c r="H560" s="43">
        <v>797</v>
      </c>
      <c r="I560" s="18"/>
      <c r="J560" s="46">
        <v>20101207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15072</v>
      </c>
      <c r="G561" s="43">
        <v>0</v>
      </c>
      <c r="H561" s="43">
        <v>15072</v>
      </c>
      <c r="I561" s="18"/>
      <c r="J561" s="46">
        <v>20110107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20101207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20101207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20101207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2118</v>
      </c>
      <c r="G565" s="43">
        <v>0</v>
      </c>
      <c r="H565" s="43">
        <v>2118</v>
      </c>
      <c r="I565" s="18"/>
      <c r="J565" s="46">
        <v>20110107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816</v>
      </c>
      <c r="G566" s="43">
        <v>0</v>
      </c>
      <c r="H566" s="43">
        <v>816</v>
      </c>
      <c r="I566" s="18"/>
      <c r="J566" s="46">
        <v>20101207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20101207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3032</v>
      </c>
      <c r="G568" s="43">
        <v>3032</v>
      </c>
      <c r="H568" s="43">
        <v>0</v>
      </c>
      <c r="I568" s="18"/>
      <c r="J568" s="46">
        <v>20101207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1580</v>
      </c>
      <c r="G569" s="43">
        <v>1580</v>
      </c>
      <c r="H569" s="43">
        <v>0</v>
      </c>
      <c r="I569" s="18"/>
      <c r="J569" s="46">
        <v>20101207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20110107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3565</v>
      </c>
      <c r="G571" s="43">
        <v>0</v>
      </c>
      <c r="H571" s="43">
        <v>3565</v>
      </c>
      <c r="I571" s="18"/>
      <c r="J571" s="46">
        <v>20101207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45067</v>
      </c>
      <c r="G572" s="43">
        <v>45066</v>
      </c>
      <c r="H572" s="43">
        <v>1</v>
      </c>
      <c r="I572" s="18"/>
      <c r="J572" s="46">
        <v>20101207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3418</v>
      </c>
      <c r="G573" s="43">
        <v>1008</v>
      </c>
      <c r="H573" s="43">
        <v>2410</v>
      </c>
      <c r="I573" s="43"/>
      <c r="J573" s="46">
        <v>20101207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6">
        <v>20110107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20101207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20110107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20101207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2855</v>
      </c>
      <c r="G578" s="43">
        <v>0</v>
      </c>
      <c r="H578" s="43">
        <v>2855</v>
      </c>
      <c r="I578" s="28"/>
      <c r="J578" s="46">
        <v>20101207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20101207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20110107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17628</v>
      </c>
      <c r="G581" s="43">
        <v>17628</v>
      </c>
      <c r="H581" s="43">
        <v>0</v>
      </c>
      <c r="I581" s="18"/>
      <c r="J581" s="46">
        <v>20110107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20110107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20101207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20101207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20101207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20101207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20101207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20110107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20101207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20110107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20101207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47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20101207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1607</v>
      </c>
      <c r="G594" s="43">
        <v>1607</v>
      </c>
      <c r="H594" s="43">
        <v>0</v>
      </c>
      <c r="I594" s="18"/>
      <c r="J594" s="46">
        <v>20101207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20101207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20110107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3200</v>
      </c>
      <c r="G597" s="43">
        <v>3200</v>
      </c>
      <c r="H597" s="43">
        <v>0</v>
      </c>
      <c r="I597" s="18"/>
      <c r="J597" s="46">
        <v>20101207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104319</v>
      </c>
      <c r="G598" s="43">
        <v>104319</v>
      </c>
      <c r="H598" s="43">
        <v>0</v>
      </c>
      <c r="I598" s="37"/>
      <c r="J598" s="46">
        <v>20101207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15536</v>
      </c>
      <c r="G7" s="40">
        <f>SUM(G31:G53)</f>
        <v>14960</v>
      </c>
      <c r="H7" s="40">
        <f>SUM(H31:H53)</f>
        <v>576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29554</v>
      </c>
      <c r="G8" s="40">
        <f>SUM(G54:G123)</f>
        <v>26545</v>
      </c>
      <c r="H8" s="40">
        <f>SUM(H54:H123)</f>
        <v>3009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18352</v>
      </c>
      <c r="G9" s="40">
        <f>SUM(G124:G163)</f>
        <v>14118</v>
      </c>
      <c r="H9" s="40">
        <f>SUM(H124:H163)</f>
        <v>4234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5590</v>
      </c>
      <c r="G10" s="40">
        <f>SUM(G164:G200)</f>
        <v>2332</v>
      </c>
      <c r="H10" s="40">
        <f>SUM(H164:H200)</f>
        <v>3258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1860</v>
      </c>
      <c r="G11" s="40">
        <f>SUM(G201:G216)</f>
        <v>0</v>
      </c>
      <c r="H11" s="40">
        <f>SUM(H201:H216)</f>
        <v>1860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4445</v>
      </c>
      <c r="G12" s="40">
        <f>SUM(G217:G230)</f>
        <v>4445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0</v>
      </c>
      <c r="G13" s="40">
        <f>SUM(G231:G252)</f>
        <v>0</v>
      </c>
      <c r="H13" s="40">
        <f>SUM(H231:H252)</f>
        <v>0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43979</v>
      </c>
      <c r="G14" s="40">
        <f>SUM(G253:G276)</f>
        <v>249</v>
      </c>
      <c r="H14" s="40">
        <f>SUM(H253:H276)</f>
        <v>43730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15731</v>
      </c>
      <c r="G16" s="40">
        <f>SUM(G289:G314)</f>
        <v>15731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16463</v>
      </c>
      <c r="G17" s="40">
        <f>SUM(G315:G327)</f>
        <v>16463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251802</v>
      </c>
      <c r="G18" s="40">
        <f>SUM(G328:G352)</f>
        <v>226802</v>
      </c>
      <c r="H18" s="40">
        <f>SUM(H328:H352)</f>
        <v>25000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4841</v>
      </c>
      <c r="G19" s="40">
        <f>SUM(G353:G405)</f>
        <v>2995</v>
      </c>
      <c r="H19" s="40">
        <f>SUM(H353:H405)</f>
        <v>1846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0</v>
      </c>
      <c r="G20" s="40">
        <f>SUM(G406:G444)</f>
        <v>0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17879</v>
      </c>
      <c r="G21" s="40">
        <f>SUM(G445:G477)</f>
        <v>17879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9066</v>
      </c>
      <c r="G22" s="40">
        <f>SUM(G478:G493)</f>
        <v>6066</v>
      </c>
      <c r="H22" s="40">
        <f>SUM(H478:H493)</f>
        <v>3000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5752</v>
      </c>
      <c r="G23" s="40">
        <f>SUM(G494:G508)</f>
        <v>0</v>
      </c>
      <c r="H23" s="40">
        <f>SUM(H494:H508)</f>
        <v>5752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1262</v>
      </c>
      <c r="G24" s="40">
        <f>SUM(G509:G529)</f>
        <v>0</v>
      </c>
      <c r="H24" s="40">
        <f>SUM(H509:H529)</f>
        <v>1262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3419</v>
      </c>
      <c r="G26" s="40">
        <f>SUM(G554:G574)</f>
        <v>3263</v>
      </c>
      <c r="H26" s="40">
        <f>SUM(H554:H574)</f>
        <v>156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1511</v>
      </c>
      <c r="G27" s="40">
        <f>SUM(G575:G597)</f>
        <v>1511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447042</v>
      </c>
      <c r="G29" s="40">
        <f>SUM(G7:G28)</f>
        <v>353359</v>
      </c>
      <c r="H29" s="40">
        <f>SUM(H7:H28)</f>
        <v>93683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20101207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20110107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20101207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6">
        <v>20110107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46">
        <v>20110107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20101207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46">
        <v>20101207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14960</v>
      </c>
      <c r="G38" s="43">
        <v>14960</v>
      </c>
      <c r="H38" s="43">
        <v>0</v>
      </c>
      <c r="I38" s="43"/>
      <c r="J38" s="46">
        <v>20101207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20101207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20101207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576</v>
      </c>
      <c r="G41" s="43">
        <v>0</v>
      </c>
      <c r="H41" s="43">
        <v>576</v>
      </c>
      <c r="I41" s="18"/>
      <c r="J41" s="46">
        <v>20110107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6">
        <v>20101207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6">
        <v>20101207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6">
        <v>20110107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20110107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20101207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20101207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20101207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20101207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20101207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20110107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20101207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20101207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20101207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20101207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20110107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20101207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20110107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6">
        <v>20110107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20101207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46">
        <v>20110107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20101207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 t="s">
        <v>1722</v>
      </c>
      <c r="G63" s="43" t="s">
        <v>1722</v>
      </c>
      <c r="H63" s="43" t="s">
        <v>1722</v>
      </c>
      <c r="I63" s="43"/>
      <c r="J63" s="47" t="s">
        <v>1722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6">
        <v>20101207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20110107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10582</v>
      </c>
      <c r="G66" s="43">
        <v>10582</v>
      </c>
      <c r="H66" s="43">
        <v>0</v>
      </c>
      <c r="I66" s="18"/>
      <c r="J66" s="46">
        <v>20101207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20110107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46">
        <v>20101207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6">
        <v>20110107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46">
        <v>20101108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20110107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7972</v>
      </c>
      <c r="G72" s="43">
        <v>7972</v>
      </c>
      <c r="H72" s="43">
        <v>0</v>
      </c>
      <c r="I72" s="18"/>
      <c r="J72" s="46">
        <v>20101207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1239</v>
      </c>
      <c r="G73" s="43">
        <v>0</v>
      </c>
      <c r="H73" s="43">
        <v>1239</v>
      </c>
      <c r="I73" s="18"/>
      <c r="J73" s="46">
        <v>20110107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3501</v>
      </c>
      <c r="G74" s="43">
        <v>3501</v>
      </c>
      <c r="H74" s="43">
        <v>0</v>
      </c>
      <c r="I74" s="18"/>
      <c r="J74" s="46">
        <v>20110107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20101207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840</v>
      </c>
      <c r="G76" s="43">
        <v>0</v>
      </c>
      <c r="H76" s="43">
        <v>840</v>
      </c>
      <c r="I76" s="18"/>
      <c r="J76" s="46">
        <v>20101207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20101207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20101207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20101207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20101207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20110107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20101207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20101207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20101207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46">
        <v>20110107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170</v>
      </c>
      <c r="G86" s="43">
        <v>0</v>
      </c>
      <c r="H86" s="43">
        <v>170</v>
      </c>
      <c r="I86" s="18"/>
      <c r="J86" s="46">
        <v>20110107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46">
        <v>20101207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6">
        <v>20101207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0</v>
      </c>
      <c r="G89" s="43">
        <v>0</v>
      </c>
      <c r="H89" s="43">
        <v>0</v>
      </c>
      <c r="I89" s="18"/>
      <c r="J89" s="46">
        <v>20101207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20110107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20101207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20101207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20101207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20101207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20101207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20101207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20101207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46">
        <v>20101207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20101207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20101207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46">
        <v>20110107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20101207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20101207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20110107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20110107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20101207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20101207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20101207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20101207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6">
        <v>20110107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20101207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20101207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46">
        <v>20101207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4490</v>
      </c>
      <c r="G114" s="43">
        <v>4490</v>
      </c>
      <c r="H114" s="43">
        <v>0</v>
      </c>
      <c r="I114" s="18"/>
      <c r="J114" s="46">
        <v>20101207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20110107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46">
        <v>20101207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6">
        <v>20101207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6">
        <v>20101207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20110107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760</v>
      </c>
      <c r="G120" s="43">
        <v>0</v>
      </c>
      <c r="H120" s="43">
        <v>760</v>
      </c>
      <c r="I120" s="18"/>
      <c r="J120" s="46">
        <v>20101207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20110107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46">
        <v>20101207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46">
        <v>20101207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46">
        <v>20110107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20110107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20101207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20110107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20101207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46">
        <v>20101207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20101207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6">
        <v>20110107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20101207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20110107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20110107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20110107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4612</v>
      </c>
      <c r="G136" s="43">
        <v>1500</v>
      </c>
      <c r="H136" s="43">
        <v>3112</v>
      </c>
      <c r="I136" s="18"/>
      <c r="J136" s="46">
        <v>20110107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6">
        <v>20101207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20101207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20101207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46">
        <v>20101207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46">
        <v>20101207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6">
        <v>20101207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384</v>
      </c>
      <c r="G143" s="43">
        <v>384</v>
      </c>
      <c r="H143" s="43">
        <v>0</v>
      </c>
      <c r="I143" s="18"/>
      <c r="J143" s="46">
        <v>20101207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20101207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447</v>
      </c>
      <c r="G145" s="43">
        <v>0</v>
      </c>
      <c r="H145" s="43">
        <v>447</v>
      </c>
      <c r="I145" s="18"/>
      <c r="J145" s="46">
        <v>20101207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46">
        <v>20101207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12234</v>
      </c>
      <c r="G147" s="43">
        <v>12234</v>
      </c>
      <c r="H147" s="43">
        <v>0</v>
      </c>
      <c r="I147" s="18"/>
      <c r="J147" s="46">
        <v>20101207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6">
        <v>20101207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20101207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675</v>
      </c>
      <c r="G150" s="43">
        <v>0</v>
      </c>
      <c r="H150" s="43">
        <v>675</v>
      </c>
      <c r="I150" s="18"/>
      <c r="J150" s="46">
        <v>20101207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20101207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6">
        <v>20101207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20101207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20110107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20101207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20110107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46">
        <v>20101207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20110107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20101207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20101207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6">
        <v>20110107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46">
        <v>20101207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6">
        <v>20101207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20101207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6">
        <v>20101207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20101207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6">
        <v>20101207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20101207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46">
        <v>20101108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20110107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6">
        <v>20101207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2240</v>
      </c>
      <c r="G172" s="43">
        <v>0</v>
      </c>
      <c r="H172" s="43">
        <v>2240</v>
      </c>
      <c r="I172" s="18"/>
      <c r="J172" s="46">
        <v>20101207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20110107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46">
        <v>20110107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20110107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46">
        <v>20110107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46">
        <v>20110107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3350</v>
      </c>
      <c r="G178" s="43">
        <v>2332</v>
      </c>
      <c r="H178" s="43">
        <v>1018</v>
      </c>
      <c r="I178" s="18"/>
      <c r="J178" s="46">
        <v>20101207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46">
        <v>20101207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6">
        <v>20110107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46">
        <v>20101207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6">
        <v>20101207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46">
        <v>20110107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46">
        <v>20101207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20101207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20101207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20110107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20101207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20101207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46">
        <v>20101207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20101207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6">
        <v>20101207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20101207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6">
        <v>20101207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20110107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20100809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46">
        <v>20101207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20101207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46">
        <v>20101207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20101207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20101207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20101207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20101207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6">
        <v>20101207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46">
        <v>20110107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20110107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20101207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1860</v>
      </c>
      <c r="G208" s="43">
        <v>0</v>
      </c>
      <c r="H208" s="43">
        <v>1860</v>
      </c>
      <c r="I208" s="18"/>
      <c r="J208" s="46">
        <v>20101207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46">
        <v>20101207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20101207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20101207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20101207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20101207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20101207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20101207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20110107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20110107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46">
        <v>20101207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20101207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20101207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 t="s">
        <v>1722</v>
      </c>
      <c r="G221" s="43" t="s">
        <v>1722</v>
      </c>
      <c r="H221" s="43" t="s">
        <v>1722</v>
      </c>
      <c r="I221" s="18"/>
      <c r="J221" s="47" t="s">
        <v>1722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6">
        <v>20101207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20101207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20101207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20101207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20110107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20101207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20101207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20101207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4445</v>
      </c>
      <c r="G230" s="43">
        <v>4445</v>
      </c>
      <c r="H230" s="43">
        <v>0</v>
      </c>
      <c r="I230" s="18"/>
      <c r="J230" s="46">
        <v>20101207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46">
        <v>20110107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20101207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20110107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46">
        <v>20101207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20101207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20101207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20101207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20110107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46">
        <v>20110107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20110107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20101207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20110107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6">
        <v>20101207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46">
        <v>20101207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20110107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20101207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46">
        <v>20101108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46">
        <v>20110107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20101207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6">
        <v>20101207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46">
        <v>20101207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20101207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249</v>
      </c>
      <c r="G253" s="43">
        <v>249</v>
      </c>
      <c r="H253" s="43">
        <v>0</v>
      </c>
      <c r="I253" s="18"/>
      <c r="J253" s="46">
        <v>20101207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46">
        <v>20101207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20101207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20101207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46">
        <v>20101207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46">
        <v>20110107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20101207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46">
        <v>20101207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46">
        <v>20110107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46">
        <v>20110107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6">
        <v>20110107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20101207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 t="s">
        <v>1722</v>
      </c>
      <c r="G265" s="43" t="s">
        <v>1722</v>
      </c>
      <c r="H265" s="43" t="s">
        <v>1722</v>
      </c>
      <c r="I265" s="18"/>
      <c r="J265" s="47" t="s">
        <v>1722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46">
        <v>20101207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480</v>
      </c>
      <c r="G267" s="43">
        <v>0</v>
      </c>
      <c r="H267" s="43">
        <v>480</v>
      </c>
      <c r="I267" s="18"/>
      <c r="J267" s="46">
        <v>20110107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20101207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20101207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6">
        <v>20110107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20101207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43250</v>
      </c>
      <c r="G272" s="43">
        <v>0</v>
      </c>
      <c r="H272" s="43">
        <v>43250</v>
      </c>
      <c r="I272" s="18"/>
      <c r="J272" s="46">
        <v>20101207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20101207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20101207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46">
        <v>20101207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46">
        <v>20101207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46">
        <v>20101207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20101207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20101207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20101207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46">
        <v>20101207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46">
        <v>20101207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20101207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20101207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20110107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6">
        <v>20101207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20110107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6">
        <v>20101207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20101207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20101207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20101207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20101207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20101207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46">
        <v>20101207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20110107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20101207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6">
        <v>20110107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46">
        <v>20101207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20101207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20101207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20101207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20101207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20101207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46">
        <v>20101207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20101207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20101207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20101207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20101207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15475</v>
      </c>
      <c r="G309" s="43">
        <v>15475</v>
      </c>
      <c r="H309" s="43">
        <v>0</v>
      </c>
      <c r="I309" s="18"/>
      <c r="J309" s="46">
        <v>20101207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20101207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20110107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20101207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256</v>
      </c>
      <c r="G313" s="43">
        <v>256</v>
      </c>
      <c r="H313" s="43">
        <v>0</v>
      </c>
      <c r="I313" s="43"/>
      <c r="J313" s="46">
        <v>20101207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20101207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16463</v>
      </c>
      <c r="G315" s="43">
        <v>16463</v>
      </c>
      <c r="H315" s="43">
        <v>0</v>
      </c>
      <c r="I315" s="18"/>
      <c r="J315" s="46">
        <v>20101207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20101207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46">
        <v>20110107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20101207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6">
        <v>20110107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20101207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46">
        <v>20101207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20101207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6">
        <v>20110107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46">
        <v>20101207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46">
        <v>20110107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46">
        <v>20110107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46">
        <v>20101207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25000</v>
      </c>
      <c r="G328" s="43">
        <v>0</v>
      </c>
      <c r="H328" s="43">
        <v>25000</v>
      </c>
      <c r="I328" s="18"/>
      <c r="J328" s="46">
        <v>20110107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20101207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20110107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46">
        <v>20110107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46">
        <v>20101207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6">
        <v>20110107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20101207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20101207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46">
        <v>20101207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20101207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6">
        <v>20101207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46">
        <v>20101207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20101207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46">
        <v>20110107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6">
        <v>20110107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6">
        <v>20110107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 t="s">
        <v>1722</v>
      </c>
      <c r="G344" s="43" t="s">
        <v>1722</v>
      </c>
      <c r="H344" s="43" t="s">
        <v>1722</v>
      </c>
      <c r="I344" s="18"/>
      <c r="J344" s="47" t="s">
        <v>1722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46">
        <v>20101207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46">
        <v>20101207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 t="s">
        <v>1722</v>
      </c>
      <c r="G347" s="43" t="s">
        <v>1722</v>
      </c>
      <c r="H347" s="43" t="s">
        <v>1722</v>
      </c>
      <c r="I347" s="18"/>
      <c r="J347" s="47" t="s">
        <v>1722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226802</v>
      </c>
      <c r="G348" s="43">
        <v>226802</v>
      </c>
      <c r="H348" s="43">
        <v>0</v>
      </c>
      <c r="I348" s="18"/>
      <c r="J348" s="46">
        <v>20101207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46">
        <v>20101207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20110107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20101207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46">
        <v>20101207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20101207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20110107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20101207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46">
        <v>20101207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20110107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20101207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20101207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6">
        <v>20101207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20101207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20101207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46">
        <v>20101207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20101207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46">
        <v>20101207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46">
        <v>20110107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20101207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46">
        <v>20101207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6">
        <v>20110107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6">
        <v>20110107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6">
        <v>20101207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6">
        <v>20101207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20101207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6">
        <v>20110107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46">
        <v>20101207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6">
        <v>20101207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46">
        <v>20101207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46">
        <v>20110107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20101207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46">
        <v>20101207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20110107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6">
        <v>20101207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46">
        <v>20101207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46">
        <v>20101207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20110107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20101207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46">
        <v>20101207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20101207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20110107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20101207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1404</v>
      </c>
      <c r="G391" s="43">
        <v>0</v>
      </c>
      <c r="H391" s="43">
        <v>1404</v>
      </c>
      <c r="I391" s="18"/>
      <c r="J391" s="46">
        <v>20101207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46">
        <v>20101207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20101207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46">
        <v>20101207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442</v>
      </c>
      <c r="G395" s="43">
        <v>0</v>
      </c>
      <c r="H395" s="43">
        <v>442</v>
      </c>
      <c r="I395" s="18"/>
      <c r="J395" s="46">
        <v>20110107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20101207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20101207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20101207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20101207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46">
        <v>20101207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46">
        <v>20101207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20101207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20101207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2995</v>
      </c>
      <c r="G404" s="43">
        <v>2995</v>
      </c>
      <c r="H404" s="43">
        <v>0</v>
      </c>
      <c r="I404" s="43"/>
      <c r="J404" s="46">
        <v>20101207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6">
        <v>20110107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20110107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20101207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20101207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20101207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20101207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6">
        <v>20110107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20101207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46">
        <v>20101207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46">
        <v>20101207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46">
        <v>20101207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46">
        <v>20101207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20110107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20101207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20101207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20101207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20101207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46">
        <v>20101207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20110107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20101207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20110107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20101207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46">
        <v>20110107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20101207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20101207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6">
        <v>20110107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20110107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20101207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20101207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46">
        <v>20101207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46">
        <v>20101207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46">
        <v>20110107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20101207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46">
        <v>20101207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46">
        <v>20101207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20101207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46">
        <v>20101207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20101207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6">
        <v>20101207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20101207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20101207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46">
        <v>20101207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20101207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20101207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775</v>
      </c>
      <c r="G449" s="43">
        <v>775</v>
      </c>
      <c r="H449" s="43">
        <v>0</v>
      </c>
      <c r="I449" s="43"/>
      <c r="J449" s="46">
        <v>20101207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46">
        <v>20101207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46">
        <v>20110107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20101207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20101207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20101207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6700</v>
      </c>
      <c r="G455" s="43">
        <v>6700</v>
      </c>
      <c r="H455" s="43">
        <v>0</v>
      </c>
      <c r="I455" s="18"/>
      <c r="J455" s="46">
        <v>20110107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20110107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20110107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10404</v>
      </c>
      <c r="G458" s="43">
        <v>10404</v>
      </c>
      <c r="H458" s="43">
        <v>0</v>
      </c>
      <c r="I458" s="18"/>
      <c r="J458" s="46">
        <v>20101207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20101207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20101207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20110107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6">
        <v>20101207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20101207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20101207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20101108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20110107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20101207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20101207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20101207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20110107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46">
        <v>20101207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20110107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46">
        <v>20101207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46">
        <v>20101207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20101207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20101207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46">
        <v>20101207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46">
        <v>20110107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46">
        <v>20101207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20101207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46">
        <v>20101207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46">
        <v>20101207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20101207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20101207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 t="s">
        <v>1722</v>
      </c>
      <c r="G485" s="43" t="s">
        <v>1722</v>
      </c>
      <c r="H485" s="43" t="s">
        <v>1722</v>
      </c>
      <c r="I485" s="18"/>
      <c r="J485" s="47" t="s">
        <v>1722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20101207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6">
        <v>20110107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 t="s">
        <v>1722</v>
      </c>
      <c r="G488" s="43" t="s">
        <v>1722</v>
      </c>
      <c r="H488" s="43" t="s">
        <v>1722</v>
      </c>
      <c r="I488" s="18"/>
      <c r="J488" s="47" t="s">
        <v>1722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46">
        <v>20101207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46">
        <v>20101207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9066</v>
      </c>
      <c r="G491" s="43">
        <v>6066</v>
      </c>
      <c r="H491" s="43">
        <v>3000</v>
      </c>
      <c r="I491" s="18"/>
      <c r="J491" s="46">
        <v>20101207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20110107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20101207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46">
        <v>20110107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20110107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20101207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20101207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46">
        <v>20101207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46">
        <v>20110107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20101207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20101207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20101207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6">
        <v>20110107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20101207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20110107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20101207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5752</v>
      </c>
      <c r="G507" s="43">
        <v>0</v>
      </c>
      <c r="H507" s="43">
        <v>5752</v>
      </c>
      <c r="I507" s="18"/>
      <c r="J507" s="46">
        <v>20110107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20101207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46">
        <v>20101207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20101207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20101207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20101207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20101207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46">
        <v>20101207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6">
        <v>20110107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0</v>
      </c>
      <c r="G516" s="43">
        <v>0</v>
      </c>
      <c r="H516" s="43">
        <v>0</v>
      </c>
      <c r="I516" s="18"/>
      <c r="J516" s="46">
        <v>20110107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20110107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46">
        <v>20110107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20101207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20110107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20101207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46">
        <v>20110107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46">
        <v>20110107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46">
        <v>20110107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1</v>
      </c>
      <c r="G525" s="43">
        <v>0</v>
      </c>
      <c r="H525" s="43">
        <v>1</v>
      </c>
      <c r="I525" s="18"/>
      <c r="J525" s="46">
        <v>20101207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1261</v>
      </c>
      <c r="G526" s="43">
        <v>0</v>
      </c>
      <c r="H526" s="43">
        <v>1261</v>
      </c>
      <c r="I526" s="18"/>
      <c r="J526" s="46">
        <v>20101207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20101207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46">
        <v>20110107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20110107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46">
        <v>20110107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20110107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20101207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20110107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46">
        <v>20101207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20110107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20101207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20110107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20110107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46">
        <v>20101207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20110107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6">
        <v>20101207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20101207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20101207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20110107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20110107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20101207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46">
        <v>20110107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6">
        <v>20110107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20101207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20110107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46">
        <v>20101207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46">
        <v>20101207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20101207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46">
        <v>20110107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46">
        <v>20110107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46">
        <v>20101207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3263</v>
      </c>
      <c r="G557" s="43">
        <v>3263</v>
      </c>
      <c r="H557" s="43">
        <v>0</v>
      </c>
      <c r="I557" s="18"/>
      <c r="J557" s="46">
        <v>20110107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20101207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20101207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46">
        <v>20101207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46">
        <v>20110107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20101207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20101207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20101207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46">
        <v>20110107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156</v>
      </c>
      <c r="G566" s="43">
        <v>0</v>
      </c>
      <c r="H566" s="43">
        <v>156</v>
      </c>
      <c r="I566" s="18"/>
      <c r="J566" s="46">
        <v>20101207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20101207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46">
        <v>20101207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46">
        <v>20101207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20110107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46">
        <v>20101207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0</v>
      </c>
      <c r="G572" s="43">
        <v>0</v>
      </c>
      <c r="H572" s="43">
        <v>0</v>
      </c>
      <c r="I572" s="18"/>
      <c r="J572" s="46">
        <v>20101207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46">
        <v>20101207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6">
        <v>20110107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20101207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20110107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20101207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46">
        <v>20101207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20101207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20110107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46">
        <v>20110107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20110107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20101207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20101207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20101207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20101207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20101207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20110107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20101207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20110107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20101207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8" t="s">
        <v>1721</v>
      </c>
      <c r="G592" s="43"/>
      <c r="H592" s="43"/>
      <c r="I592" s="18"/>
      <c r="J592" s="47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20101207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1511</v>
      </c>
      <c r="G594" s="43">
        <v>1511</v>
      </c>
      <c r="H594" s="43">
        <v>0</v>
      </c>
      <c r="I594" s="18"/>
      <c r="J594" s="46">
        <v>20101207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20101207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20110107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46">
        <v>20101207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0</v>
      </c>
      <c r="G598" s="43">
        <v>0</v>
      </c>
      <c r="H598" s="43">
        <v>0</v>
      </c>
      <c r="J598" s="46">
        <v>20101207</v>
      </c>
    </row>
    <row r="599" spans="6:10" ht="12.75">
      <c r="F599" s="43"/>
      <c r="G599" s="43"/>
      <c r="H599" s="43"/>
      <c r="J599" s="18"/>
    </row>
  </sheetData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2010-08-17T16:15:28Z</cp:lastPrinted>
  <dcterms:created xsi:type="dcterms:W3CDTF">2005-03-15T14:00:27Z</dcterms:created>
  <dcterms:modified xsi:type="dcterms:W3CDTF">2011-01-24T16:21:45Z</dcterms:modified>
  <cp:category/>
  <cp:version/>
  <cp:contentType/>
  <cp:contentStatus/>
</cp:coreProperties>
</file>