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<sst xmlns="http://schemas.openxmlformats.org/spreadsheetml/2006/main" count="2529" uniqueCount="1744">
  <si>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</si>
  <si>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</si>
  <si>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</si>
  <si>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</si>
  <si>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</si>
  <si>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</si>
  <si>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</si>
  <si>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</si>
  <si>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</si>
  <si>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</si>
  <si>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</si>
  <si>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</si>
  <si>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</si>
  <si>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</si>
  <si>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</si>
  <si>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</si>
  <si>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</si>
  <si>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</si>
  <si>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</si>
  <si>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</si>
  <si>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</si>
  <si>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</si>
  <si>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</si>
  <si>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</si>
  <si>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</si>
  <si>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</si>
  <si>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</si>
  <si>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</si>
  <si>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</si>
  <si>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</si>
  <si>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</si>
  <si>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</si>
  <si>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</si>
  <si>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</si>
  <si>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</si>
  <si>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</si>
  <si>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</si>
  <si>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</si>
  <si>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</si>
  <si>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</si>
  <si>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</si>
  <si>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</si>
  <si>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</si>
  <si>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</si>
  <si>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</si>
  <si>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</si>
  <si>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</si>
  <si>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</si>
  <si>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</si>
  <si>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</si>
  <si>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</si>
  <si>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</si>
  <si>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</si>
  <si>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</si>
  <si>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</si>
  <si>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</si>
  <si>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</si>
  <si>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</si>
  <si>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</si>
  <si>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</si>
  <si>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</si>
  <si>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</si>
  <si>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</si>
  <si>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</si>
  <si>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</si>
  <si>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</si>
  <si>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</si>
  <si>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</si>
  <si>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</si>
  <si>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</si>
  <si>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</si>
  <si>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</si>
  <si>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</si>
  <si>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</si>
  <si>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</si>
  <si>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</si>
  <si>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</si>
  <si>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</si>
  <si>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</si>
  <si>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</si>
  <si>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</si>
  <si>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</si>
  <si>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</si>
  <si>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</si>
  <si>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</si>
  <si>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</si>
  <si>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</si>
  <si>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</si>
  <si>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</si>
  <si>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</si>
  <si>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</si>
  <si>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</si>
  <si>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</si>
  <si>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</si>
  <si>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</si>
  <si>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</si>
  <si>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</si>
  <si>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</si>
  <si>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</si>
  <si>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</si>
  <si>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</si>
  <si>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</si>
  <si>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</si>
  <si>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</si>
  <si>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</si>
  <si>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</si>
  <si>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</si>
  <si>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</si>
  <si>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</si>
  <si>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</si>
  <si>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</si>
  <si>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</si>
  <si>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</si>
  <si>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</si>
  <si>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</si>
  <si>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</si>
  <si>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</si>
  <si>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</si>
  <si>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</si>
  <si>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</si>
  <si>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</si>
  <si>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</si>
  <si>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</si>
  <si>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</si>
  <si>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</si>
  <si>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</si>
  <si>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</si>
  <si>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</si>
  <si>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</si>
  <si>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</si>
  <si>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</si>
  <si>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</si>
  <si>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</si>
  <si>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</si>
  <si>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</si>
  <si>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</si>
  <si>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</si>
  <si>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</si>
  <si>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</si>
  <si>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</si>
  <si>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</si>
  <si>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</si>
  <si>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</si>
  <si>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</si>
  <si>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</si>
  <si>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</si>
  <si>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</si>
  <si>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</si>
  <si>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</si>
  <si>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</si>
  <si>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</si>
  <si>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</si>
  <si>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</si>
  <si>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</si>
  <si>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</si>
  <si>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</si>
  <si>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</si>
  <si>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</si>
  <si>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</si>
  <si>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</si>
  <si>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</si>
  <si>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</si>
  <si>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</si>
  <si>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</si>
  <si>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</si>
  <si>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</si>
  <si>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</si>
  <si>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</si>
  <si>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</si>
  <si>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</si>
  <si>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</si>
  <si>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</si>
  <si>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</si>
  <si>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</si>
  <si>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</si>
  <si>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</si>
  <si>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</si>
  <si>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</si>
  <si>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</si>
  <si>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</si>
  <si>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</si>
  <si>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</si>
  <si>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</si>
  <si>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</si>
  <si>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</si>
  <si>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</si>
  <si>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</si>
  <si>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</si>
  <si>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</si>
  <si>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</si>
  <si>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</si>
  <si>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</si>
  <si>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</si>
  <si>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</si>
  <si>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</si>
  <si>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</si>
  <si>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</si>
  <si>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</si>
  <si>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</si>
  <si>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</si>
  <si>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</si>
  <si>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</si>
  <si>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</si>
  <si>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</si>
  <si>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</si>
  <si>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</si>
  <si>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</si>
  <si>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</si>
  <si>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</si>
  <si>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</si>
  <si>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</si>
  <si>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</si>
  <si>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</si>
  <si>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</si>
  <si>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</si>
  <si>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</si>
  <si>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</si>
  <si>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</si>
  <si>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</si>
  <si>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</si>
  <si>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</si>
  <si>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</si>
  <si>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</si>
  <si>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</si>
  <si>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</si>
  <si>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</si>
  <si>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</si>
  <si>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</si>
  <si>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</si>
  <si>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</si>
  <si>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</si>
  <si>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</si>
  <si>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</si>
  <si>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</si>
  <si>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</si>
  <si>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</si>
  <si>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</si>
  <si>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</si>
  <si>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</si>
  <si>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</si>
  <si>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</si>
  <si>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</si>
  <si>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</si>
  <si>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</si>
  <si>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</si>
  <si>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</si>
  <si>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</si>
  <si>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</si>
  <si>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</si>
  <si>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</si>
  <si>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</si>
  <si>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</si>
  <si>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</si>
  <si>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</si>
  <si>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</si>
  <si>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</si>
  <si>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</si>
  <si>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</si>
  <si>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</si>
  <si>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</si>
  <si>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</si>
  <si>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</si>
  <si>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</si>
  <si>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</si>
  <si>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</si>
  <si>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</si>
  <si>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</si>
  <si>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</si>
  <si>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</si>
  <si>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</si>
  <si>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</si>
  <si>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</si>
  <si>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</si>
  <si>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</si>
  <si>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</si>
  <si>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</si>
  <si>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</si>
  <si>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</si>
  <si>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</si>
  <si>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</si>
  <si>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</si>
  <si>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</si>
  <si>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</si>
  <si>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</si>
  <si>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</si>
  <si>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</si>
  <si>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</si>
  <si>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</si>
  <si>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</si>
  <si>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</si>
  <si>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</si>
  <si>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</si>
  <si>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</si>
  <si>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</si>
  <si>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</si>
  <si>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</si>
  <si>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</si>
  <si>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</si>
  <si>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</si>
  <si>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</si>
  <si>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</si>
  <si>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</si>
  <si>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</si>
  <si>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</si>
  <si>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</si>
  <si>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</si>
  <si>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</si>
  <si>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</si>
  <si>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</si>
  <si>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</si>
  <si>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</si>
  <si>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</si>
  <si>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</si>
  <si>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</si>
  <si>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</si>
  <si>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</si>
  <si>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</si>
  <si>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</si>
  <si>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</si>
  <si>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</si>
  <si>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</si>
  <si>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</si>
  <si>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</si>
  <si>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</si>
  <si>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</si>
  <si>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</si>
  <si>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</si>
  <si>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</si>
  <si>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</si>
  <si>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</si>
  <si>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</si>
  <si>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</si>
  <si>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</si>
  <si>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</si>
  <si>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</si>
  <si>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</si>
  <si>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</si>
  <si>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</si>
  <si>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</si>
  <si>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</si>
  <si>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</si>
  <si>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</si>
  <si>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</si>
  <si>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</si>
  <si>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</si>
  <si>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</si>
  <si>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</si>
  <si>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</si>
  <si>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</si>
  <si>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</si>
  <si>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</si>
  <si>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</si>
  <si>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</si>
  <si>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</si>
  <si>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</si>
  <si>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</si>
  <si>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</si>
  <si>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</si>
  <si>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</si>
  <si>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</si>
  <si>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</si>
  <si>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</si>
  <si>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</si>
  <si>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</si>
  <si>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</si>
  <si>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</si>
  <si>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</si>
  <si>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</si>
  <si>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</si>
  <si>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</si>
  <si>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</si>
  <si>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</si>
  <si>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</si>
  <si>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</si>
  <si>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</si>
  <si>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</si>
  <si>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</si>
  <si>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</si>
  <si>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</si>
  <si>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</si>
  <si>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</si>
  <si>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</si>
  <si>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</si>
  <si>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</si>
  <si>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</si>
  <si>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</si>
  <si>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</si>
  <si>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</si>
  <si>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</si>
  <si>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</si>
  <si>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</si>
  <si>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</si>
  <si>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</si>
  <si>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</si>
  <si>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</si>
  <si>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</si>
  <si>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</si>
  <si>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</si>
  <si>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</si>
  <si>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</si>
  <si>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</si>
  <si>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</si>
  <si>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</si>
  <si>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</si>
  <si>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</si>
  <si>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</si>
  <si>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</si>
  <si>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</si>
  <si>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</si>
  <si>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</si>
  <si>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</si>
  <si>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</si>
  <si>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</si>
  <si>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</si>
  <si>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</si>
  <si>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</si>
  <si>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</si>
  <si>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</si>
  <si>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</si>
  <si>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</si>
  <si>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</si>
  <si>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</si>
  <si>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</si>
  <si>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</si>
  <si>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</si>
  <si>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</si>
  <si>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</si>
  <si>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</si>
  <si>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</si>
  <si>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</si>
  <si>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</si>
  <si>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</si>
  <si>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</si>
  <si>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</si>
  <si>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</si>
  <si>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</si>
  <si>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</si>
  <si>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</si>
  <si>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</si>
  <si>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</si>
  <si>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</si>
  <si>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</si>
  <si>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</si>
  <si>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</si>
  <si>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</si>
  <si>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</si>
  <si>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</si>
  <si>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</si>
  <si>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</si>
  <si>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</si>
  <si>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</si>
  <si>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</si>
  <si>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</si>
  <si>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</si>
  <si>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</si>
  <si>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</si>
  <si>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</si>
  <si>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</si>
  <si>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</si>
  <si>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</si>
  <si>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</si>
  <si>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</si>
  <si>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</si>
  <si>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</si>
  <si>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</si>
  <si>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</si>
  <si>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</si>
  <si>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</si>
  <si>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</si>
  <si>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</si>
  <si>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</si>
  <si>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</si>
  <si>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</si>
  <si>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</si>
  <si>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</si>
  <si>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</si>
  <si>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</si>
  <si>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</si>
  <si>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</si>
  <si>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</si>
  <si>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</si>
  <si>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</si>
  <si>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</si>
  <si>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</si>
  <si>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</si>
  <si>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</si>
  <si>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</si>
  <si>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</si>
  <si>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</si>
  <si>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</si>
  <si>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</si>
  <si>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</si>
  <si>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</si>
  <si>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</si>
  <si>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</si>
  <si>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</si>
  <si>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</si>
  <si>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</si>
  <si>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</si>
  <si>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</si>
  <si>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</si>
  <si>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</si>
  <si>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</si>
  <si>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</si>
  <si>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</si>
  <si>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</si>
  <si>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</si>
  <si>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</si>
  <si>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</si>
  <si>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</si>
  <si>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</si>
  <si>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</si>
  <si>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</si>
  <si>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</si>
  <si>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</si>
  <si>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</si>
  <si>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</si>
  <si>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</si>
  <si>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</si>
  <si>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</si>
  <si>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</si>
  <si>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</si>
  <si>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</si>
  <si>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</si>
  <si>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</si>
  <si>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</si>
  <si>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</si>
  <si>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</si>
  <si>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</si>
  <si>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</si>
  <si>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</si>
  <si>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</si>
  <si>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</si>
  <si>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</si>
  <si>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</si>
  <si>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</si>
  <si>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</si>
  <si>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</si>
  <si>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</si>
  <si>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</si>
  <si>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</si>
  <si>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</si>
  <si>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</si>
  <si>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</si>
  <si>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</si>
  <si>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</si>
  <si>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</si>
  <si>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</si>
  <si>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</si>
  <si>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</si>
  <si>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</si>
  <si>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</si>
  <si>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</si>
  <si>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</si>
  <si>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</si>
  <si>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</si>
  <si>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</si>
  <si>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</si>
  <si>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</si>
  <si>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</si>
  <si>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</si>
  <si>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</si>
  <si>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</si>
  <si>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</si>
  <si>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</si>
  <si>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</si>
  <si>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</si>
  <si>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</si>
  <si>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</si>
  <si>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</si>
  <si>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</si>
  <si>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</si>
  <si>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</si>
  <si>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</si>
  <si>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</si>
  <si>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</si>
  <si>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</si>
  <si>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</si>
  <si>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</si>
  <si>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</si>
  <si>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</si>
  <si>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</si>
  <si>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</si>
  <si>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</si>
  <si>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</si>
  <si>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</si>
  <si>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</si>
  <si>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</si>
  <si>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</si>
  <si>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</si>
  <si>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</si>
  <si>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</si>
  <si>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</si>
  <si>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</si>
  <si>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</si>
  <si>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</si>
  <si>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</si>
  <si>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</si>
  <si>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</si>
  <si>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</si>
  <si>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</si>
  <si>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</si>
  <si>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</si>
  <si>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</si>
  <si>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</si>
  <si>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</si>
  <si>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</si>
  <si>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</si>
  <si>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</si>
  <si>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</si>
  <si>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</si>
  <si>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</si>
  <si>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</si>
  <si>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</si>
  <si>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</si>
  <si>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</si>
  <si>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</si>
  <si>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</si>
  <si>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</si>
  <si>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</si>
  <si>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</si>
  <si>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</si>
  <si>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</si>
  <si>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</si>
  <si>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</si>
  <si>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</si>
  <si>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</si>
  <si>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</si>
  <si>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</si>
  <si>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</si>
  <si>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</si>
  <si>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</si>
  <si>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</si>
  <si>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</si>
  <si>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</si>
  <si>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</si>
  <si>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</si>
  <si>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</si>
  <si>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</si>
  <si>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</si>
  <si>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</si>
  <si>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</si>
  <si>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</si>
  <si>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</si>
  <si>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</si>
  <si>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</si>
  <si>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</si>
  <si>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</si>
  <si>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</si>
  <si>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</si>
  <si>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</si>
  <si>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</si>
  <si>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</si>
  <si>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</si>
  <si>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</si>
  <si>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</si>
  <si>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</si>
  <si>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</si>
  <si>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</si>
  <si>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</si>
  <si>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</si>
  <si>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</si>
  <si>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</si>
  <si>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</si>
  <si>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</si>
  <si>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</si>
  <si>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</si>
  <si>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</si>
  <si>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</si>
  <si>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</si>
  <si>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</si>
  <si>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</si>
  <si>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</si>
  <si>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</si>
  <si>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</si>
  <si>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</si>
  <si>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</si>
  <si>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</si>
  <si>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</si>
  <si>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</si>
  <si>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</si>
  <si>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</si>
  <si>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</si>
  <si>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</si>
  <si>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</si>
  <si>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</si>
  <si>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</si>
  <si>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</si>
  <si>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</si>
  <si>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</si>
  <si>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</si>
  <si>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</si>
  <si>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</si>
  <si>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</si>
  <si>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</si>
  <si>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</si>
  <si>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</si>
  <si>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</si>
  <si>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</si>
  <si>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</si>
  <si>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</si>
  <si>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</si>
  <si>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</si>
  <si>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</si>
  <si>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</si>
  <si>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</si>
  <si>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</si>
  <si>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</si>
  <si>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</si>
  <si>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</si>
  <si>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</si>
  <si>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</si>
  <si>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</si>
  <si>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</si>
  <si>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</si>
  <si>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</si>
  <si>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</si>
  <si>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</si>
  <si>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</si>
  <si>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</si>
  <si>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</si>
  <si>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</si>
  <si>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</si>
  <si>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</si>
  <si>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</si>
  <si>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</si>
  <si>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</si>
  <si>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</si>
  <si>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</si>
  <si>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</si>
  <si>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</si>
  <si>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</si>
  <si>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</si>
  <si>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</si>
  <si>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</si>
  <si>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</si>
  <si>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</si>
  <si>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</si>
  <si>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</si>
  <si>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</si>
  <si>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</si>
  <si>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</si>
  <si>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</si>
  <si>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</si>
  <si>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</si>
  <si>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</si>
  <si>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</si>
  <si>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</si>
  <si>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</si>
  <si>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</si>
  <si>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</si>
  <si>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</si>
  <si>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</si>
  <si>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</si>
  <si>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</si>
  <si>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</si>
  <si>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</si>
  <si>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</si>
  <si>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</si>
  <si>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</si>
  <si>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</si>
  <si>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</si>
  <si>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</si>
  <si>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</si>
  <si>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</si>
  <si>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</si>
  <si>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</si>
  <si>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</si>
  <si>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</si>
  <si>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</si>
  <si>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</si>
  <si>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</si>
  <si>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</si>
  <si>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</si>
  <si>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</si>
  <si>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</si>
  <si>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</si>
  <si>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</si>
  <si>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</si>
  <si>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</si>
  <si>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</si>
  <si>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</si>
  <si>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</si>
  <si>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</si>
  <si>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</si>
  <si>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</si>
  <si>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</si>
  <si>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</si>
  <si>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</si>
  <si>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</si>
  <si>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</si>
  <si>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</si>
  <si>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</si>
  <si>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</si>
  <si>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</si>
  <si>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</si>
  <si>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</si>
  <si>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</si>
  <si>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</si>
  <si>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</si>
  <si>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</si>
  <si>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</si>
  <si>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</si>
  <si>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</si>
  <si>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</si>
  <si>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</si>
  <si>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</si>
  <si>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</si>
  <si>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</si>
  <si>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</si>
  <si>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</si>
  <si>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</si>
  <si>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</si>
  <si>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</si>
  <si>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</si>
  <si>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</si>
  <si>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</si>
  <si>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</si>
  <si>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</si>
  <si>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</si>
  <si>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</si>
  <si>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</si>
  <si>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</si>
  <si>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</si>
  <si>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</si>
  <si>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</si>
  <si>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</si>
  <si>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</si>
  <si>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</si>
  <si>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</si>
  <si>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</si>
  <si>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</si>
  <si>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</si>
  <si>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</si>
  <si>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</si>
  <si>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</si>
  <si>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</si>
  <si>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</si>
  <si>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</si>
  <si>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</si>
  <si>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</si>
  <si>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</si>
  <si>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</si>
  <si>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</si>
  <si>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</si>
  <si>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</si>
  <si>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</si>
  <si>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</si>
  <si>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</si>
  <si>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</si>
  <si>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</si>
  <si>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</si>
  <si>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</si>
  <si>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</si>
  <si>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</si>
  <si>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</si>
  <si>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</si>
  <si>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</si>
  <si>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</si>
  <si>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</si>
  <si>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</si>
  <si>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</si>
  <si>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</si>
  <si>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</si>
  <si>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</si>
  <si>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</si>
  <si>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</si>
  <si>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</si>
  <si>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</si>
  <si>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</si>
  <si>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</si>
  <si>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</si>
  <si>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</si>
  <si>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</si>
  <si>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</si>
  <si>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</si>
  <si>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</si>
  <si>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</si>
  <si>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</si>
  <si>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</si>
  <si>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</si>
  <si>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</si>
  <si>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</si>
  <si>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</si>
  <si>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</si>
  <si>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</si>
  <si>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</si>
  <si>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</si>
  <si>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</si>
  <si>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</si>
  <si>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</si>
  <si>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</si>
  <si>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</si>
  <si>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</si>
  <si>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</si>
  <si>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</si>
  <si>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</si>
  <si>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</si>
  <si>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</si>
  <si>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</si>
  <si>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</si>
  <si>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</si>
  <si>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</si>
  <si>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</si>
  <si>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</si>
  <si>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</si>
  <si>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</si>
  <si>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</si>
  <si>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</si>
  <si>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</si>
  <si>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</si>
  <si>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</si>
  <si>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</si>
  <si>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</si>
  <si>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</si>
  <si>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</si>
  <si>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</si>
  <si>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</si>
  <si>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</si>
  <si>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</si>
  <si>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</si>
  <si>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</si>
  <si>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</si>
  <si>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</si>
  <si>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</si>
  <si>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</si>
  <si>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</si>
  <si>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</si>
  <si>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</si>
  <si>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</si>
  <si>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</si>
  <si>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</si>
  <si>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</si>
  <si>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</si>
  <si>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</si>
  <si>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</si>
  <si>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</si>
  <si>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</si>
  <si>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</si>
  <si>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</si>
  <si>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</si>
  <si>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</si>
  <si>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</si>
  <si>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</si>
  <si>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</si>
  <si>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</si>
  <si>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</si>
  <si>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</si>
  <si>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</si>
  <si>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</si>
  <si>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</si>
  <si>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</si>
  <si>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</si>
  <si>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</si>
  <si>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</si>
  <si>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</si>
  <si>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</si>
  <si>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</si>
  <si>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</si>
  <si>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</si>
  <si>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</si>
  <si>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</si>
  <si>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</si>
  <si>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</si>
  <si>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</si>
  <si>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</si>
  <si>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</si>
  <si>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</si>
  <si>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</si>
  <si>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</si>
  <si>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</si>
  <si>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</si>
  <si>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</si>
  <si>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</si>
  <si>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</si>
  <si>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</si>
  <si>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</si>
  <si>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</si>
  <si>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</si>
  <si>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</si>
  <si>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</si>
  <si>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</si>
  <si>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</si>
  <si>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</si>
  <si>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</si>
  <si>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</si>
  <si>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</si>
  <si>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</si>
  <si>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</si>
  <si>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</si>
  <si>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</si>
  <si>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</si>
  <si>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</si>
  <si>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</si>
  <si>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</si>
  <si>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</si>
  <si>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</si>
  <si>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</si>
  <si>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</si>
  <si>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</si>
  <si>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</si>
  <si>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</si>
  <si>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</si>
  <si>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</si>
  <si>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</si>
  <si>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</si>
  <si>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</si>
  <si>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</si>
  <si>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</si>
  <si>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</si>
  <si>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</si>
  <si>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</si>
  <si>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</si>
  <si>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</si>
  <si>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</si>
  <si>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</si>
  <si>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</si>
  <si>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</si>
  <si>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</si>
  <si>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</si>
  <si>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</si>
  <si>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</si>
  <si>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</si>
  <si>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</si>
  <si>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</si>
  <si>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</si>
  <si>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</si>
  <si>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</si>
  <si>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</si>
  <si>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</si>
  <si>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</si>
  <si>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</si>
  <si>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</si>
  <si>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</si>
  <si>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</si>
  <si>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</si>
  <si>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</si>
  <si>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</si>
  <si>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</si>
  <si>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</si>
  <si>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</si>
  <si>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</si>
  <si>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</si>
  <si>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</si>
  <si>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</si>
  <si>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</si>
  <si>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</si>
  <si>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</si>
  <si>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</si>
  <si>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</si>
  <si>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</si>
  <si>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</si>
  <si>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</si>
  <si>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</si>
  <si>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</si>
  <si>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</si>
  <si>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</si>
  <si>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</si>
  <si>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</si>
  <si>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</si>
  <si>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</si>
  <si>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</si>
  <si>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</si>
  <si>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</si>
  <si>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</si>
  <si>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</si>
  <si>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</si>
  <si>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</si>
  <si>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</si>
  <si>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</si>
  <si>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</si>
  <si>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</si>
  <si>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</si>
  <si>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</si>
  <si>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</si>
  <si>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</si>
  <si>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</si>
  <si>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</si>
  <si>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</si>
  <si>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</si>
  <si>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</si>
  <si>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</si>
  <si>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</si>
  <si>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</si>
  <si>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</si>
  <si>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</si>
  <si>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</si>
  <si>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</si>
  <si>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</si>
  <si>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</si>
  <si>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</si>
  <si>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</si>
  <si>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</si>
  <si>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</si>
  <si>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</si>
  <si>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</si>
  <si>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</si>
  <si>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</si>
  <si>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</si>
  <si>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</si>
  <si>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</si>
  <si>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</si>
  <si>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</si>
  <si>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</si>
  <si>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</si>
  <si>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</si>
  <si>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</si>
  <si>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</si>
  <si>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</si>
  <si>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</si>
  <si>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</si>
  <si>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</si>
  <si>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</si>
  <si>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</si>
  <si>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</si>
  <si>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</si>
  <si>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</si>
  <si>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</si>
  <si>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</si>
  <si>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</si>
  <si>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</si>
  <si>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</si>
  <si>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</si>
  <si>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</si>
  <si>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</si>
  <si>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</si>
  <si>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</si>
  <si>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</si>
  <si>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</si>
  <si>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</si>
  <si>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</si>
  <si>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</si>
  <si>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</si>
  <si>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</si>
  <si>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</si>
  <si>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</si>
  <si>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</si>
  <si>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</si>
  <si>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</si>
  <si>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</si>
  <si>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</si>
  <si>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</si>
  <si>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</si>
  <si>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</si>
  <si>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</si>
  <si>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</si>
  <si>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</si>
  <si>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</si>
  <si>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</si>
  <si>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</si>
  <si>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</si>
  <si>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</si>
  <si>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</si>
  <si>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</si>
  <si>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</si>
  <si>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</si>
  <si>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</si>
  <si>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</si>
  <si>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</si>
  <si>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</si>
  <si>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</si>
  <si>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</si>
  <si>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</si>
  <si>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</si>
  <si>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</si>
  <si>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</si>
  <si>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</si>
  <si>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</si>
  <si>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</si>
  <si>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</si>
  <si>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</si>
  <si>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</si>
  <si>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</si>
  <si>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</si>
  <si>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</si>
  <si>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</si>
  <si>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</si>
  <si>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</si>
  <si>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</si>
  <si>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</si>
  <si>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</si>
  <si>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</si>
  <si>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</si>
  <si>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</si>
  <si>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</si>
  <si>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</si>
  <si>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</si>
  <si>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</si>
  <si>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</si>
  <si>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</si>
  <si>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</si>
  <si>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</si>
  <si>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</si>
  <si>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</si>
  <si>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</si>
  <si>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</si>
  <si>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</si>
  <si>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</si>
  <si>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</si>
  <si>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</si>
  <si>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</si>
  <si>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</si>
  <si>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</si>
  <si>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</si>
  <si>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</si>
  <si>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</si>
  <si>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</si>
  <si>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</si>
  <si>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</si>
  <si>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</si>
  <si>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</si>
  <si>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</si>
  <si>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</si>
  <si>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</si>
  <si>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</si>
  <si>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</si>
  <si>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</si>
  <si>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</si>
  <si>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</si>
  <si>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</si>
  <si>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</si>
  <si>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</si>
  <si>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</si>
  <si>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</si>
  <si>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</si>
  <si>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</si>
  <si>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</si>
  <si>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</si>
  <si>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</si>
  <si>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</si>
  <si>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</si>
  <si>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</si>
  <si>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</si>
  <si>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</si>
  <si>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</si>
  <si>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</si>
  <si>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</si>
  <si>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</si>
  <si>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</si>
  <si>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</si>
  <si>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</si>
  <si>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</si>
  <si>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</si>
  <si>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</si>
  <si>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</si>
  <si>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</si>
  <si>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</si>
  <si>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</si>
  <si>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</si>
  <si>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</si>
  <si>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</si>
  <si>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</si>
  <si>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</si>
  <si>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</si>
  <si>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</si>
  <si>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</si>
  <si>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</si>
  <si>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</si>
  <si>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</si>
  <si>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</si>
  <si>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</si>
  <si>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</si>
  <si>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</si>
  <si>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</si>
  <si>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</si>
  <si>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</si>
  <si>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</si>
  <si>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</si>
  <si>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</si>
  <si>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</si>
  <si>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</si>
  <si>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</si>
  <si>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</si>
  <si>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</si>
  <si>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</si>
  <si>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</si>
  <si>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</si>
  <si>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</si>
  <si>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</si>
  <si>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</si>
  <si>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</si>
  <si>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</si>
  <si>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</si>
  <si>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</si>
  <si>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</si>
  <si>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</si>
  <si>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</si>
  <si>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</si>
  <si>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</si>
  <si>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</si>
  <si>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</si>
  <si>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</si>
  <si>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</si>
  <si>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</si>
  <si>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</si>
  <si>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</si>
  <si>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</si>
  <si>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</si>
  <si>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</si>
  <si>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</si>
  <si>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</si>
  <si>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</si>
  <si>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</si>
  <si>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</si>
  <si>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</si>
  <si>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</si>
  <si>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</si>
  <si>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</si>
  <si>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</si>
  <si>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</si>
  <si>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</si>
  <si>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</si>
  <si>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</si>
  <si>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</si>
  <si>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</si>
  <si>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</si>
  <si>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</si>
  <si>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</si>
  <si>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</si>
  <si>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</si>
  <si>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</si>
  <si>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</si>
  <si>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</si>
  <si>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</si>
  <si>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</si>
  <si>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</si>
  <si>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</si>
  <si>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</si>
  <si>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</si>
  <si>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</si>
  <si>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</si>
  <si>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</si>
  <si>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</si>
  <si>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</si>
  <si>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</si>
  <si>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</si>
  <si>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</si>
  <si>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</si>
  <si>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</si>
  <si>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</si>
  <si>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</si>
  <si>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</si>
  <si>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</si>
  <si>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</si>
  <si>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</si>
  <si>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</si>
  <si>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</si>
  <si>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</si>
  <si>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</si>
  <si>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</si>
  <si>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</si>
  <si>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</si>
  <si>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</si>
  <si>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</si>
  <si>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</si>
  <si>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</si>
  <si>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</si>
  <si>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</si>
  <si>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</si>
  <si>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</si>
  <si>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</si>
  <si>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</si>
  <si>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</si>
  <si>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</si>
  <si>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</si>
  <si>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</si>
  <si>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</si>
  <si>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</si>
  <si>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</si>
  <si>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</si>
  <si>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</si>
  <si>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</si>
  <si>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</si>
  <si>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</si>
  <si>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</si>
  <si>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</si>
  <si>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</si>
  <si>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</si>
  <si>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</si>
  <si>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</si>
  <si>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</si>
  <si>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</si>
  <si>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</si>
  <si>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</si>
  <si>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</si>
  <si>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</si>
  <si>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</si>
  <si>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</si>
  <si>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</si>
  <si>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</si>
  <si>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</si>
  <si>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</si>
  <si>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</si>
  <si>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</si>
  <si>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</si>
  <si>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</si>
  <si>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</si>
  <si>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</si>
  <si>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</si>
  <si>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</si>
  <si>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</si>
  <si>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</si>
  <si>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</si>
  <si>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</si>
  <si>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</si>
  <si>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</si>
  <si>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</si>
  <si>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</si>
  <si>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</si>
  <si>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</si>
  <si>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</si>
  <si>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</si>
  <si>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</si>
  <si>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</si>
  <si>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</si>
  <si>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</si>
  <si>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</si>
  <si>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</si>
  <si>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</si>
  <si>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</si>
  <si>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</si>
  <si>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</si>
  <si>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</si>
  <si>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</si>
  <si>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</si>
  <si>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</si>
  <si>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</si>
  <si>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</si>
  <si>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</si>
  <si>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</si>
  <si>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</si>
  <si>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</si>
  <si>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</si>
  <si>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</si>
  <si>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</si>
  <si>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</si>
  <si>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</si>
  <si>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</si>
  <si>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</si>
  <si>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</si>
  <si>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</si>
  <si>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</si>
  <si>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</si>
  <si>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</si>
  <si>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</si>
  <si>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</si>
  <si>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</si>
  <si>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</si>
  <si>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</si>
  <si>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</si>
  <si>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</si>
  <si>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</si>
  <si>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</si>
  <si>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</si>
  <si>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</si>
  <si>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</si>
  <si>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</si>
  <si>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</si>
  <si>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</si>
  <si>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</si>
  <si>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</si>
  <si>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</si>
  <si>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</si>
  <si>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</si>
  <si>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</si>
  <si>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</si>
  <si>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</si>
  <si>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</si>
  <si>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</si>
  <si>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</si>
  <si>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</si>
  <si>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</si>
  <si>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</si>
  <si>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</si>
  <si>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</si>
  <si>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</si>
  <si>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</si>
  <si>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</si>
  <si>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</si>
  <si>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</si>
  <si>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</si>
  <si>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</si>
  <si>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</si>
  <si>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</si>
  <si>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</si>
  <si>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</si>
  <si>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</si>
  <si>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</si>
  <si>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</si>
  <si>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</si>
  <si>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</si>
  <si>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</si>
  <si>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</si>
  <si>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</si>
  <si>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</si>
  <si>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</si>
  <si>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</si>
  <si>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</si>
  <si>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</si>
  <si>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</si>
  <si>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</si>
  <si>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</si>
  <si>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</si>
  <si>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</si>
  <si>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</si>
  <si>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</si>
  <si>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</si>
  <si>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</si>
  <si>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</si>
  <si>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</si>
  <si>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</si>
  <si>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</si>
  <si>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</si>
  <si>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</si>
  <si>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</si>
  <si>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</si>
  <si>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</si>
  <si>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</si>
  <si>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</si>
  <si>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</si>
  <si>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</si>
  <si>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</si>
  <si>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</si>
  <si>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</si>
  <si>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</si>
  <si>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</si>
  <si>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</si>
  <si>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</si>
  <si>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</si>
  <si>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</si>
  <si>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</si>
  <si>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</si>
  <si>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</si>
  <si>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</si>
  <si>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</si>
  <si>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</si>
  <si>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</si>
  <si>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</si>
  <si>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</si>
  <si>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</si>
  <si>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</si>
  <si>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</si>
  <si>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</si>
  <si>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</si>
  <si>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</si>
  <si>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</si>
  <si>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</si>
  <si>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</si>
  <si>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</si>
  <si>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</si>
  <si>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</si>
  <si>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</si>
  <si>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</si>
  <si>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</si>
  <si>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</si>
  <si>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</si>
  <si>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</si>
  <si>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</si>
  <si>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</si>
  <si>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</si>
  <si>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</si>
  <si>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</si>
  <si>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</si>
  <si>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</si>
  <si>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</si>
  <si>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</si>
  <si>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</si>
  <si>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</si>
  <si>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</si>
  <si>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</si>
  <si>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</si>
  <si>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</si>
  <si>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</si>
  <si>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</si>
  <si>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</si>
  <si>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</si>
  <si>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</si>
  <si>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</si>
  <si>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</si>
  <si>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</si>
  <si>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</si>
  <si>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</si>
  <si>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</si>
  <si>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</si>
  <si>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</si>
  <si>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</si>
  <si>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</si>
  <si>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</si>
  <si>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</si>
  <si>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</si>
  <si>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</si>
  <si>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</si>
  <si>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</si>
  <si>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</si>
  <si>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</si>
  <si>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</si>
  <si>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</si>
  <si>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</si>
  <si>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</si>
  <si>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</si>
  <si>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</si>
  <si>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</si>
  <si>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</si>
  <si>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</si>
  <si>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</si>
  <si>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</si>
  <si>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</si>
  <si>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</si>
  <si>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</si>
  <si>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</si>
  <si>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</si>
  <si>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</si>
  <si>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</si>
  <si>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</si>
  <si>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</si>
  <si>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</si>
  <si>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</si>
  <si>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</si>
  <si>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</si>
  <si>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</si>
  <si>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</si>
  <si>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</si>
  <si>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</si>
  <si>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</si>
  <si>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</si>
  <si>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</si>
  <si>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</si>
  <si>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</si>
  <si>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</si>
  <si>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</si>
  <si>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</si>
  <si>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</si>
  <si>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</si>
  <si>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</si>
  <si>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</si>
  <si>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</si>
  <si>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</si>
  <si>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</si>
  <si>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</si>
  <si>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</si>
  <si>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</si>
  <si>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</si>
  <si>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</si>
  <si>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</si>
  <si>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</si>
  <si>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</si>
  <si>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</si>
  <si>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</si>
  <si>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</si>
  <si>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</si>
  <si>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</si>
  <si>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</si>
  <si>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</si>
  <si>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</si>
  <si>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</si>
  <si>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</si>
  <si>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</si>
  <si>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</si>
  <si>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</si>
  <si>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</si>
  <si>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</si>
  <si>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</si>
  <si>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</si>
  <si>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</si>
  <si>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</si>
  <si>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</si>
  <si>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</si>
  <si>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</si>
  <si>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</si>
  <si>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</si>
  <si>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</si>
  <si>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</si>
  <si>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</si>
  <si>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</si>
  <si>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</si>
  <si>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</si>
  <si>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</si>
  <si>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</si>
  <si>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</si>
  <si>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</si>
  <si>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</si>
  <si>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</si>
  <si>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</si>
  <si>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</si>
  <si>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</si>
  <si>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</si>
  <si>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</si>
  <si>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</si>
  <si>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</si>
  <si>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</si>
  <si>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</si>
  <si>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</si>
  <si>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</si>
  <si>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</si>
  <si>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</si>
  <si>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</si>
  <si>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</si>
  <si>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</si>
  <si>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</si>
  <si>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</si>
  <si>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</si>
  <si>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</si>
  <si>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</si>
  <si>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</si>
  <si>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</si>
  <si>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</si>
  <si>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</si>
  <si>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</si>
  <si>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</si>
  <si>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</si>
  <si>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</si>
  <si>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</si>
  <si>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</si>
  <si>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</si>
  <si>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</si>
  <si>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</si>
  <si>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</si>
  <si>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</si>
  <si>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</si>
  <si>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</si>
  <si>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</si>
  <si>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</si>
  <si>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</si>
  <si>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</si>
  <si>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</si>
  <si>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</si>
  <si>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</si>
  <si>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</si>
  <si>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</si>
  <si>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</si>
  <si>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</si>
  <si>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</si>
  <si>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</si>
  <si>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</si>
  <si>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</si>
  <si>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</si>
  <si>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</si>
  <si>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Square feet of nonresidential construction reported on certificates of occupancy, October 2011</t>
  </si>
  <si>
    <t>Source: New Jersey Department of Community Affairs, 12/7/11</t>
  </si>
  <si>
    <t>Office square feet certified, Octber 2011</t>
  </si>
  <si>
    <t>October</t>
  </si>
  <si>
    <t>January-October</t>
  </si>
  <si>
    <t>Retail square feet certified, October 2011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</si>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</sst>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12/7/11</v>
      </c>
    </row>
    <row r="4" spans="2:7" ht="15">
      <c r="B4" s="46" t="str">
        <f>certoff!B4</f>
        <v>October</v>
      </c>
      <c r="C4" s="46"/>
      <c r="D4" s="46"/>
      <c r="E4" s="46" t="str">
        <f>certoff!E4</f>
        <v>January-October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28">
        <v>0</v>
      </c>
      <c r="C7" s="28">
        <v>0</v>
      </c>
      <c r="D7" s="28">
        <v>0</v>
      </c>
      <c r="E7" s="28">
        <v>46364</v>
      </c>
      <c r="F7" s="28">
        <v>46364</v>
      </c>
      <c r="G7" s="28">
        <v>0</v>
      </c>
    </row>
    <row r="8" spans="1:7" ht="15">
      <c r="A8" s="27" t="s">
        <v>1193</v>
      </c>
      <c r="B8" s="28">
        <v>975</v>
      </c>
      <c r="C8" s="28">
        <v>0</v>
      </c>
      <c r="D8" s="28">
        <v>975</v>
      </c>
      <c r="E8" s="28">
        <v>257524</v>
      </c>
      <c r="F8" s="28">
        <v>254609</v>
      </c>
      <c r="G8" s="28">
        <v>2915</v>
      </c>
    </row>
    <row r="9" spans="1:7" ht="15">
      <c r="A9" s="27" t="s">
        <v>1404</v>
      </c>
      <c r="B9" s="28">
        <v>0</v>
      </c>
      <c r="C9" s="28">
        <v>0</v>
      </c>
      <c r="D9" s="28">
        <v>0</v>
      </c>
      <c r="E9" s="28">
        <v>25097</v>
      </c>
      <c r="F9" s="28">
        <v>25097</v>
      </c>
      <c r="G9" s="28">
        <v>0</v>
      </c>
    </row>
    <row r="10" spans="1:7" ht="15">
      <c r="A10" s="27" t="s">
        <v>1524</v>
      </c>
      <c r="B10" s="28">
        <v>14611</v>
      </c>
      <c r="C10" s="28">
        <v>14611</v>
      </c>
      <c r="D10" s="28">
        <v>0</v>
      </c>
      <c r="E10" s="28">
        <v>105953</v>
      </c>
      <c r="F10" s="28">
        <v>102953</v>
      </c>
      <c r="G10" s="28">
        <v>3000</v>
      </c>
    </row>
    <row r="11" spans="1:7" ht="15">
      <c r="A11" s="27" t="s">
        <v>1636</v>
      </c>
      <c r="B11" s="28">
        <v>0</v>
      </c>
      <c r="C11" s="28">
        <v>0</v>
      </c>
      <c r="D11" s="28">
        <v>0</v>
      </c>
      <c r="E11" s="28">
        <v>12234</v>
      </c>
      <c r="F11" s="28">
        <v>11940</v>
      </c>
      <c r="G11" s="28">
        <v>294</v>
      </c>
    </row>
    <row r="12" spans="1:7" ht="15">
      <c r="A12" s="27" t="s">
        <v>1685</v>
      </c>
      <c r="B12" s="28">
        <v>0</v>
      </c>
      <c r="C12" s="28">
        <v>0</v>
      </c>
      <c r="D12" s="28">
        <v>0</v>
      </c>
      <c r="E12" s="28">
        <v>6257</v>
      </c>
      <c r="F12" s="28">
        <v>2560</v>
      </c>
      <c r="G12" s="28">
        <v>3697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12589</v>
      </c>
      <c r="F13" s="28">
        <v>12589</v>
      </c>
      <c r="G13" s="28">
        <v>0</v>
      </c>
    </row>
    <row r="14" spans="1:7" ht="15">
      <c r="A14" s="27" t="s">
        <v>68</v>
      </c>
      <c r="B14" s="28">
        <v>0</v>
      </c>
      <c r="C14" s="28">
        <v>0</v>
      </c>
      <c r="D14" s="28">
        <v>0</v>
      </c>
      <c r="E14" s="28">
        <v>54426</v>
      </c>
      <c r="F14" s="28">
        <v>54426</v>
      </c>
      <c r="G14" s="28">
        <v>0</v>
      </c>
    </row>
    <row r="15" spans="1:7" ht="15">
      <c r="A15" s="27" t="s">
        <v>139</v>
      </c>
      <c r="B15" s="28">
        <v>0</v>
      </c>
      <c r="C15" s="28">
        <v>0</v>
      </c>
      <c r="D15" s="28">
        <v>0</v>
      </c>
      <c r="E15" s="28">
        <v>121306</v>
      </c>
      <c r="F15" s="28">
        <v>121306</v>
      </c>
      <c r="G15" s="28">
        <v>0</v>
      </c>
    </row>
    <row r="16" spans="1:7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290</v>
      </c>
      <c r="B18" s="28">
        <v>0</v>
      </c>
      <c r="C18" s="28">
        <v>0</v>
      </c>
      <c r="D18" s="28">
        <v>0</v>
      </c>
      <c r="E18" s="28">
        <v>88360</v>
      </c>
      <c r="F18" s="28">
        <v>87640</v>
      </c>
      <c r="G18" s="28">
        <v>720</v>
      </c>
    </row>
    <row r="19" spans="1:7" ht="15">
      <c r="A19" s="27" t="s">
        <v>364</v>
      </c>
      <c r="B19" s="28">
        <v>96865</v>
      </c>
      <c r="C19" s="28">
        <v>96865</v>
      </c>
      <c r="D19" s="28">
        <v>0</v>
      </c>
      <c r="E19" s="28">
        <v>347024</v>
      </c>
      <c r="F19" s="28">
        <v>306303</v>
      </c>
      <c r="G19" s="28">
        <v>40721</v>
      </c>
    </row>
    <row r="20" spans="1:7" ht="15">
      <c r="A20" s="27" t="s">
        <v>524</v>
      </c>
      <c r="B20" s="28">
        <v>0</v>
      </c>
      <c r="C20" s="28">
        <v>0</v>
      </c>
      <c r="D20" s="28">
        <v>0</v>
      </c>
      <c r="E20" s="28">
        <v>21233</v>
      </c>
      <c r="F20" s="28">
        <v>21233</v>
      </c>
      <c r="G20" s="28">
        <v>0</v>
      </c>
    </row>
    <row r="21" spans="1:7" ht="15">
      <c r="A21" s="27" t="s">
        <v>641</v>
      </c>
      <c r="B21" s="28">
        <v>100660</v>
      </c>
      <c r="C21" s="28">
        <v>98660</v>
      </c>
      <c r="D21" s="28">
        <v>2000</v>
      </c>
      <c r="E21" s="28">
        <v>181128</v>
      </c>
      <c r="F21" s="28">
        <v>154486</v>
      </c>
      <c r="G21" s="28">
        <v>26642</v>
      </c>
    </row>
    <row r="22" spans="1:7" ht="15">
      <c r="A22" s="27" t="s">
        <v>739</v>
      </c>
      <c r="B22" s="28">
        <v>0</v>
      </c>
      <c r="C22" s="28">
        <v>0</v>
      </c>
      <c r="D22" s="28">
        <v>0</v>
      </c>
      <c r="E22" s="28">
        <v>10120</v>
      </c>
      <c r="F22" s="28">
        <v>7018</v>
      </c>
      <c r="G22" s="28">
        <v>3102</v>
      </c>
    </row>
    <row r="23" spans="1:7" ht="15">
      <c r="A23" s="27" t="s">
        <v>787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838</v>
      </c>
      <c r="B24" s="28">
        <v>0</v>
      </c>
      <c r="C24" s="28">
        <v>0</v>
      </c>
      <c r="D24" s="28">
        <v>0</v>
      </c>
      <c r="E24" s="28">
        <v>41</v>
      </c>
      <c r="F24" s="28">
        <v>0</v>
      </c>
      <c r="G24" s="28">
        <v>41</v>
      </c>
    </row>
    <row r="25" spans="1:7" ht="15">
      <c r="A25" s="27" t="s">
        <v>916</v>
      </c>
      <c r="B25" s="28">
        <v>72000</v>
      </c>
      <c r="C25" s="28">
        <v>72000</v>
      </c>
      <c r="D25" s="28">
        <v>0</v>
      </c>
      <c r="E25" s="28">
        <v>153606</v>
      </c>
      <c r="F25" s="28">
        <v>146639</v>
      </c>
      <c r="G25" s="28">
        <v>6967</v>
      </c>
    </row>
    <row r="26" spans="1:7" ht="15">
      <c r="A26" s="27" t="s">
        <v>998</v>
      </c>
      <c r="B26" s="28">
        <v>0</v>
      </c>
      <c r="C26" s="28">
        <v>0</v>
      </c>
      <c r="D26" s="28">
        <v>0</v>
      </c>
      <c r="E26" s="28">
        <v>18366</v>
      </c>
      <c r="F26" s="28">
        <v>0</v>
      </c>
      <c r="G26" s="28">
        <v>18366</v>
      </c>
    </row>
    <row r="27" spans="1:7" ht="15">
      <c r="A27" s="27" t="s">
        <v>1063</v>
      </c>
      <c r="B27" s="28">
        <v>0</v>
      </c>
      <c r="C27" s="28">
        <v>0</v>
      </c>
      <c r="D27" s="28">
        <v>0</v>
      </c>
      <c r="E27" s="28">
        <v>1165</v>
      </c>
      <c r="F27" s="28">
        <v>1</v>
      </c>
      <c r="G27" s="28">
        <v>1164</v>
      </c>
    </row>
    <row r="28" spans="1:7" ht="15">
      <c r="A28" s="27" t="s">
        <v>864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1726</v>
      </c>
      <c r="B29" s="28">
        <f aca="true" t="shared" si="0" ref="B29:G29">SUM(B7:B28)</f>
        <v>285111</v>
      </c>
      <c r="C29" s="28">
        <f t="shared" si="0"/>
        <v>282136</v>
      </c>
      <c r="D29" s="28">
        <f t="shared" si="0"/>
        <v>2975</v>
      </c>
      <c r="E29" s="28">
        <f t="shared" si="0"/>
        <v>1462793</v>
      </c>
      <c r="F29" s="28">
        <f t="shared" si="0"/>
        <v>1355164</v>
      </c>
      <c r="G29" s="28">
        <f t="shared" si="0"/>
        <v>107629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12/7/11</v>
      </c>
    </row>
    <row r="4" spans="2:7" ht="15">
      <c r="B4" s="46" t="s">
        <v>1740</v>
      </c>
      <c r="C4" s="46"/>
      <c r="D4" s="46"/>
      <c r="E4" s="46" t="s">
        <v>1741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7680</v>
      </c>
      <c r="C7" s="28">
        <v>0</v>
      </c>
      <c r="D7" s="28">
        <v>7680</v>
      </c>
      <c r="E7" s="28">
        <v>105951</v>
      </c>
      <c r="F7" s="28">
        <v>79743</v>
      </c>
      <c r="G7" s="28">
        <v>26208</v>
      </c>
      <c r="J7" s="29"/>
      <c r="K7" s="29"/>
    </row>
    <row r="8" spans="1:11" ht="15">
      <c r="A8" s="27" t="s">
        <v>1193</v>
      </c>
      <c r="B8" s="28">
        <v>29070</v>
      </c>
      <c r="C8" s="28">
        <v>26000</v>
      </c>
      <c r="D8" s="28">
        <v>3070</v>
      </c>
      <c r="E8" s="28">
        <v>124520</v>
      </c>
      <c r="F8" s="28">
        <v>43828</v>
      </c>
      <c r="G8" s="28">
        <v>80692</v>
      </c>
      <c r="J8" s="29"/>
      <c r="K8" s="29"/>
    </row>
    <row r="9" spans="1:11" ht="15">
      <c r="A9" s="27" t="s">
        <v>1404</v>
      </c>
      <c r="B9" s="28">
        <v>15564</v>
      </c>
      <c r="C9" s="28">
        <v>0</v>
      </c>
      <c r="D9" s="28">
        <v>15564</v>
      </c>
      <c r="E9" s="28">
        <v>30476</v>
      </c>
      <c r="F9" s="28">
        <v>12293</v>
      </c>
      <c r="G9" s="28">
        <v>18183</v>
      </c>
      <c r="J9" s="29"/>
      <c r="K9" s="29"/>
    </row>
    <row r="10" spans="1:11" ht="15">
      <c r="A10" s="27" t="s">
        <v>1524</v>
      </c>
      <c r="B10" s="28">
        <v>120</v>
      </c>
      <c r="C10" s="28">
        <v>0</v>
      </c>
      <c r="D10" s="28">
        <v>120</v>
      </c>
      <c r="E10" s="28">
        <v>282319</v>
      </c>
      <c r="F10" s="28">
        <v>269964</v>
      </c>
      <c r="G10" s="28">
        <v>12355</v>
      </c>
      <c r="J10" s="29"/>
      <c r="K10" s="29"/>
    </row>
    <row r="11" spans="1:11" ht="15">
      <c r="A11" s="27" t="s">
        <v>1636</v>
      </c>
      <c r="B11" s="28">
        <v>192</v>
      </c>
      <c r="C11" s="28">
        <v>0</v>
      </c>
      <c r="D11" s="28">
        <v>192</v>
      </c>
      <c r="E11" s="28">
        <v>11561</v>
      </c>
      <c r="F11" s="28">
        <v>8830</v>
      </c>
      <c r="G11" s="28">
        <v>2731</v>
      </c>
      <c r="J11" s="29"/>
      <c r="K11" s="29"/>
    </row>
    <row r="12" spans="1:11" ht="15">
      <c r="A12" s="27" t="s">
        <v>1685</v>
      </c>
      <c r="B12" s="28">
        <v>0</v>
      </c>
      <c r="C12" s="28">
        <v>0</v>
      </c>
      <c r="D12" s="28">
        <v>0</v>
      </c>
      <c r="E12" s="28">
        <v>47752</v>
      </c>
      <c r="F12" s="28">
        <v>47242</v>
      </c>
      <c r="G12" s="28">
        <v>510</v>
      </c>
      <c r="J12" s="29"/>
      <c r="K12" s="29"/>
    </row>
    <row r="13" spans="1:11" ht="15">
      <c r="A13" s="27" t="s">
        <v>3</v>
      </c>
      <c r="B13" s="28">
        <v>74980</v>
      </c>
      <c r="C13" s="28">
        <v>74980</v>
      </c>
      <c r="D13" s="28">
        <v>0</v>
      </c>
      <c r="E13" s="28">
        <v>283836</v>
      </c>
      <c r="F13" s="28">
        <v>159924</v>
      </c>
      <c r="G13" s="28">
        <v>123912</v>
      </c>
      <c r="J13" s="29"/>
      <c r="K13" s="29"/>
    </row>
    <row r="14" spans="1:11" ht="15">
      <c r="A14" s="27" t="s">
        <v>68</v>
      </c>
      <c r="B14" s="28">
        <v>20236</v>
      </c>
      <c r="C14" s="28">
        <v>20236</v>
      </c>
      <c r="D14" s="28">
        <v>0</v>
      </c>
      <c r="E14" s="28">
        <v>146177</v>
      </c>
      <c r="F14" s="28">
        <v>141601</v>
      </c>
      <c r="G14" s="28">
        <v>4576</v>
      </c>
      <c r="J14" s="29"/>
      <c r="K14" s="29"/>
    </row>
    <row r="15" spans="1:11" ht="15">
      <c r="A15" s="27" t="s">
        <v>139</v>
      </c>
      <c r="B15" s="28">
        <v>143662</v>
      </c>
      <c r="C15" s="28">
        <v>143662</v>
      </c>
      <c r="D15" s="28">
        <v>0</v>
      </c>
      <c r="E15" s="28">
        <v>179421</v>
      </c>
      <c r="F15" s="28">
        <v>179421</v>
      </c>
      <c r="G15" s="28">
        <v>0</v>
      </c>
      <c r="J15" s="29"/>
      <c r="K15" s="29"/>
    </row>
    <row r="16" spans="1:11" ht="15">
      <c r="A16" s="27" t="s">
        <v>176</v>
      </c>
      <c r="B16" s="28">
        <v>2165</v>
      </c>
      <c r="C16" s="28">
        <v>2164</v>
      </c>
      <c r="D16" s="28">
        <v>1</v>
      </c>
      <c r="E16" s="28">
        <v>36236</v>
      </c>
      <c r="F16" s="28">
        <v>36001</v>
      </c>
      <c r="G16" s="28">
        <v>235</v>
      </c>
      <c r="J16" s="29"/>
      <c r="K16" s="29"/>
    </row>
    <row r="17" spans="1:11" ht="15">
      <c r="A17" s="27" t="s">
        <v>254</v>
      </c>
      <c r="B17" s="28">
        <v>41038</v>
      </c>
      <c r="C17" s="28">
        <v>41038</v>
      </c>
      <c r="D17" s="28">
        <v>0</v>
      </c>
      <c r="E17" s="28">
        <v>63607</v>
      </c>
      <c r="F17" s="28">
        <v>57025</v>
      </c>
      <c r="G17" s="28">
        <v>6582</v>
      </c>
      <c r="J17" s="29"/>
      <c r="K17" s="29"/>
    </row>
    <row r="18" spans="1:11" ht="15">
      <c r="A18" s="27" t="s">
        <v>290</v>
      </c>
      <c r="B18" s="28">
        <v>0</v>
      </c>
      <c r="C18" s="28">
        <v>0</v>
      </c>
      <c r="D18" s="28">
        <v>0</v>
      </c>
      <c r="E18" s="28">
        <v>308361</v>
      </c>
      <c r="F18" s="28">
        <v>211043</v>
      </c>
      <c r="G18" s="28">
        <v>97318</v>
      </c>
      <c r="J18" s="29"/>
      <c r="K18" s="29"/>
    </row>
    <row r="19" spans="1:11" ht="15">
      <c r="A19" s="27" t="s">
        <v>364</v>
      </c>
      <c r="B19" s="28">
        <v>94724</v>
      </c>
      <c r="C19" s="28">
        <v>94119</v>
      </c>
      <c r="D19" s="28">
        <v>605</v>
      </c>
      <c r="E19" s="28">
        <v>312180</v>
      </c>
      <c r="F19" s="28">
        <v>262099</v>
      </c>
      <c r="G19" s="28">
        <v>50081</v>
      </c>
      <c r="J19" s="29"/>
      <c r="K19" s="29"/>
    </row>
    <row r="20" spans="1:11" ht="15">
      <c r="A20" s="27" t="s">
        <v>524</v>
      </c>
      <c r="B20" s="28">
        <v>834</v>
      </c>
      <c r="C20" s="28">
        <v>0</v>
      </c>
      <c r="D20" s="28">
        <v>834</v>
      </c>
      <c r="E20" s="28">
        <v>86259</v>
      </c>
      <c r="F20" s="28">
        <v>66420</v>
      </c>
      <c r="G20" s="28">
        <v>19839</v>
      </c>
      <c r="J20" s="29"/>
      <c r="K20" s="29"/>
    </row>
    <row r="21" spans="1:11" ht="15">
      <c r="A21" s="27" t="s">
        <v>641</v>
      </c>
      <c r="B21" s="28">
        <v>10524</v>
      </c>
      <c r="C21" s="28">
        <v>10524</v>
      </c>
      <c r="D21" s="28">
        <v>0</v>
      </c>
      <c r="E21" s="28">
        <v>145097</v>
      </c>
      <c r="F21" s="28">
        <v>141666</v>
      </c>
      <c r="G21" s="28">
        <v>3431</v>
      </c>
      <c r="J21" s="29"/>
      <c r="K21" s="29"/>
    </row>
    <row r="22" spans="1:11" ht="15">
      <c r="A22" s="27" t="s">
        <v>739</v>
      </c>
      <c r="B22" s="28">
        <v>0</v>
      </c>
      <c r="C22" s="28">
        <v>0</v>
      </c>
      <c r="D22" s="28">
        <v>0</v>
      </c>
      <c r="E22" s="28">
        <v>73362</v>
      </c>
      <c r="F22" s="28">
        <v>63950</v>
      </c>
      <c r="G22" s="28">
        <v>9412</v>
      </c>
      <c r="J22" s="29"/>
      <c r="K22" s="29"/>
    </row>
    <row r="23" spans="1:11" ht="15">
      <c r="A23" s="27" t="s">
        <v>787</v>
      </c>
      <c r="B23" s="28">
        <v>1179</v>
      </c>
      <c r="C23" s="28">
        <v>1179</v>
      </c>
      <c r="D23" s="28">
        <v>0</v>
      </c>
      <c r="E23" s="28">
        <v>16851</v>
      </c>
      <c r="F23" s="28">
        <v>11099</v>
      </c>
      <c r="G23" s="28">
        <v>5752</v>
      </c>
      <c r="J23" s="29"/>
      <c r="K23" s="29"/>
    </row>
    <row r="24" spans="1:11" ht="15">
      <c r="A24" s="27" t="s">
        <v>838</v>
      </c>
      <c r="B24" s="28">
        <v>0</v>
      </c>
      <c r="C24" s="28">
        <v>0</v>
      </c>
      <c r="D24" s="28">
        <v>0</v>
      </c>
      <c r="E24" s="28">
        <v>54736</v>
      </c>
      <c r="F24" s="28">
        <v>15431</v>
      </c>
      <c r="G24" s="28">
        <v>39305</v>
      </c>
      <c r="J24" s="29"/>
      <c r="K24" s="29"/>
    </row>
    <row r="25" spans="1:11" ht="15">
      <c r="A25" s="27" t="s">
        <v>916</v>
      </c>
      <c r="B25" s="28">
        <v>0</v>
      </c>
      <c r="C25" s="28">
        <v>0</v>
      </c>
      <c r="D25" s="28">
        <v>0</v>
      </c>
      <c r="E25" s="28">
        <v>20600</v>
      </c>
      <c r="F25" s="28">
        <v>12500</v>
      </c>
      <c r="G25" s="28">
        <v>8100</v>
      </c>
      <c r="J25" s="29"/>
      <c r="K25" s="29"/>
    </row>
    <row r="26" spans="1:11" ht="15">
      <c r="A26" s="27" t="s">
        <v>998</v>
      </c>
      <c r="B26" s="28">
        <v>0</v>
      </c>
      <c r="C26" s="28">
        <v>0</v>
      </c>
      <c r="D26" s="28">
        <v>0</v>
      </c>
      <c r="E26" s="28">
        <v>43221</v>
      </c>
      <c r="F26" s="28">
        <v>40120</v>
      </c>
      <c r="G26" s="28">
        <v>3101</v>
      </c>
      <c r="J26" s="29"/>
      <c r="K26" s="29"/>
    </row>
    <row r="27" spans="1:11" ht="15">
      <c r="A27" s="27" t="s">
        <v>1063</v>
      </c>
      <c r="B27" s="28">
        <v>2790</v>
      </c>
      <c r="C27" s="28">
        <v>845</v>
      </c>
      <c r="D27" s="28">
        <v>1945</v>
      </c>
      <c r="E27" s="28">
        <v>13733</v>
      </c>
      <c r="F27" s="28">
        <v>8934</v>
      </c>
      <c r="G27" s="28">
        <v>4799</v>
      </c>
      <c r="J27" s="29"/>
      <c r="K27" s="29"/>
    </row>
    <row r="28" spans="1:11" ht="15">
      <c r="A28" s="27" t="s">
        <v>864</v>
      </c>
      <c r="B28" s="28">
        <v>0</v>
      </c>
      <c r="C28" s="28">
        <v>0</v>
      </c>
      <c r="D28" s="28">
        <v>0</v>
      </c>
      <c r="E28" s="28">
        <v>9296</v>
      </c>
      <c r="F28" s="28">
        <v>9296</v>
      </c>
      <c r="G28" s="28">
        <v>0</v>
      </c>
      <c r="J28" s="29"/>
      <c r="K28" s="29"/>
    </row>
    <row r="29" spans="1:11" ht="15">
      <c r="A29" s="27" t="s">
        <v>1726</v>
      </c>
      <c r="B29" s="28">
        <f aca="true" t="shared" si="0" ref="B29:G29">SUM(B7:B28)</f>
        <v>444758</v>
      </c>
      <c r="C29" s="28">
        <f t="shared" si="0"/>
        <v>414747</v>
      </c>
      <c r="D29" s="28">
        <f t="shared" si="0"/>
        <v>30011</v>
      </c>
      <c r="E29" s="28">
        <f t="shared" si="0"/>
        <v>2395552</v>
      </c>
      <c r="F29" s="28">
        <f t="shared" si="0"/>
        <v>1878430</v>
      </c>
      <c r="G29" s="28">
        <f t="shared" si="0"/>
        <v>517122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39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 t="s">
        <v>1735</v>
      </c>
    </row>
    <row r="7" spans="2:22" s="15" customFormat="1" ht="13.5" thickTop="1">
      <c r="B7" s="30"/>
      <c r="D7" s="19" t="s">
        <v>1123</v>
      </c>
      <c r="E7" s="32"/>
      <c r="F7" s="19">
        <f>SUM(F31:F53)</f>
        <v>7680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7200</v>
      </c>
      <c r="K7" s="19">
        <f t="shared" si="0"/>
        <v>0</v>
      </c>
      <c r="L7" s="19">
        <f t="shared" si="0"/>
        <v>0</v>
      </c>
      <c r="M7" s="19">
        <f t="shared" si="0"/>
        <v>15778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1296</v>
      </c>
      <c r="T7" s="19">
        <f t="shared" si="0"/>
        <v>3873</v>
      </c>
      <c r="U7" s="19"/>
      <c r="V7" s="40"/>
    </row>
    <row r="8" spans="2:22" s="15" customFormat="1" ht="12.75">
      <c r="B8" s="30"/>
      <c r="D8" s="19" t="s">
        <v>1193</v>
      </c>
      <c r="E8" s="32"/>
      <c r="F8" s="19">
        <f>SUM(F54:F123)</f>
        <v>29070</v>
      </c>
      <c r="G8" s="19">
        <f aca="true" t="shared" si="1" ref="G8:T8">SUM(G54:G123)</f>
        <v>975</v>
      </c>
      <c r="H8" s="19">
        <f t="shared" si="1"/>
        <v>0</v>
      </c>
      <c r="I8" s="19">
        <f t="shared" si="1"/>
        <v>0</v>
      </c>
      <c r="J8" s="19">
        <f t="shared" si="1"/>
        <v>40792</v>
      </c>
      <c r="K8" s="19">
        <f t="shared" si="1"/>
        <v>0</v>
      </c>
      <c r="L8" s="19">
        <f t="shared" si="1"/>
        <v>0</v>
      </c>
      <c r="M8" s="19">
        <f t="shared" si="1"/>
        <v>17539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16410</v>
      </c>
      <c r="T8" s="19">
        <f t="shared" si="1"/>
        <v>2885</v>
      </c>
      <c r="U8" s="19"/>
      <c r="V8" s="40"/>
    </row>
    <row r="9" spans="2:22" s="15" customFormat="1" ht="12.75">
      <c r="B9" s="30"/>
      <c r="D9" s="19" t="s">
        <v>1404</v>
      </c>
      <c r="E9" s="32"/>
      <c r="F9" s="19">
        <f>SUM(F124:F163)</f>
        <v>15564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816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2877</v>
      </c>
      <c r="T9" s="19">
        <f t="shared" si="2"/>
        <v>7538</v>
      </c>
      <c r="U9" s="19"/>
      <c r="V9" s="40"/>
    </row>
    <row r="10" spans="2:22" s="15" customFormat="1" ht="12.75">
      <c r="B10" s="30"/>
      <c r="D10" s="19" t="s">
        <v>1524</v>
      </c>
      <c r="E10" s="32"/>
      <c r="F10" s="19">
        <f>SUM(F164:F200)</f>
        <v>120</v>
      </c>
      <c r="G10" s="19">
        <f aca="true" t="shared" si="3" ref="G10:T10">SUM(G164:G200)</f>
        <v>14611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754</v>
      </c>
      <c r="U10" s="19"/>
      <c r="V10" s="40"/>
    </row>
    <row r="11" spans="2:22" s="15" customFormat="1" ht="12.75">
      <c r="B11" s="30"/>
      <c r="D11" s="19" t="s">
        <v>1636</v>
      </c>
      <c r="E11" s="32"/>
      <c r="F11" s="19">
        <f>SUM(F201:F216)</f>
        <v>192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13583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400</v>
      </c>
      <c r="U11" s="19"/>
      <c r="V11" s="40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1200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6547</v>
      </c>
      <c r="S12" s="19">
        <f t="shared" si="5"/>
        <v>24444</v>
      </c>
      <c r="T12" s="19">
        <f t="shared" si="5"/>
        <v>6648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74980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52222</v>
      </c>
      <c r="K13" s="19">
        <f t="shared" si="6"/>
        <v>0</v>
      </c>
      <c r="L13" s="19">
        <f t="shared" si="6"/>
        <v>0</v>
      </c>
      <c r="M13" s="19">
        <f t="shared" si="6"/>
        <v>26759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1353</v>
      </c>
      <c r="T13" s="19">
        <f t="shared" si="6"/>
        <v>4530</v>
      </c>
      <c r="U13" s="19"/>
      <c r="V13" s="40"/>
    </row>
    <row r="14" spans="2:22" s="15" customFormat="1" ht="12.75">
      <c r="B14" s="30"/>
      <c r="D14" s="19" t="s">
        <v>68</v>
      </c>
      <c r="E14" s="32"/>
      <c r="F14" s="19">
        <f>SUM(F253:F276)</f>
        <v>20236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3636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2832</v>
      </c>
      <c r="T14" s="19">
        <f t="shared" si="7"/>
        <v>2284</v>
      </c>
      <c r="U14" s="19"/>
      <c r="V14" s="40"/>
    </row>
    <row r="15" spans="2:22" s="15" customFormat="1" ht="12.75">
      <c r="B15" s="30"/>
      <c r="D15" s="19" t="s">
        <v>139</v>
      </c>
      <c r="E15" s="32"/>
      <c r="F15" s="19">
        <f>SUM(F277:F288)</f>
        <v>143662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9496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965525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176</v>
      </c>
      <c r="E16" s="32"/>
      <c r="F16" s="19">
        <f>SUM(F289:F314)</f>
        <v>2165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2232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3137</v>
      </c>
      <c r="R16" s="19">
        <f t="shared" si="9"/>
        <v>0</v>
      </c>
      <c r="S16" s="19">
        <f t="shared" si="9"/>
        <v>1</v>
      </c>
      <c r="T16" s="19">
        <f t="shared" si="9"/>
        <v>83241</v>
      </c>
      <c r="U16" s="19"/>
      <c r="V16" s="40"/>
    </row>
    <row r="17" spans="2:22" s="15" customFormat="1" ht="12.75">
      <c r="B17" s="30"/>
      <c r="D17" s="19" t="s">
        <v>254</v>
      </c>
      <c r="E17" s="32"/>
      <c r="F17" s="19">
        <f>SUM(F315:F327)</f>
        <v>41038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13756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778820</v>
      </c>
      <c r="S17" s="19">
        <f t="shared" si="10"/>
        <v>0</v>
      </c>
      <c r="T17" s="19">
        <f t="shared" si="10"/>
        <v>909</v>
      </c>
      <c r="U17" s="19"/>
      <c r="V17" s="40"/>
    </row>
    <row r="18" spans="2:22" s="15" customFormat="1" ht="12.75">
      <c r="B18" s="30"/>
      <c r="D18" s="19" t="s">
        <v>290</v>
      </c>
      <c r="E18" s="32"/>
      <c r="F18" s="19">
        <f>SUM(F328:F352)</f>
        <v>0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17281</v>
      </c>
      <c r="J18" s="19">
        <f t="shared" si="11"/>
        <v>936</v>
      </c>
      <c r="K18" s="19">
        <f t="shared" si="11"/>
        <v>0</v>
      </c>
      <c r="L18" s="19">
        <f t="shared" si="11"/>
        <v>0</v>
      </c>
      <c r="M18" s="19">
        <f t="shared" si="11"/>
        <v>104257</v>
      </c>
      <c r="N18" s="19">
        <f t="shared" si="11"/>
        <v>0</v>
      </c>
      <c r="O18" s="19">
        <f t="shared" si="11"/>
        <v>2325</v>
      </c>
      <c r="P18" s="19">
        <f t="shared" si="11"/>
        <v>5000</v>
      </c>
      <c r="Q18" s="19">
        <f t="shared" si="11"/>
        <v>0</v>
      </c>
      <c r="R18" s="19">
        <f t="shared" si="11"/>
        <v>0</v>
      </c>
      <c r="S18" s="19">
        <f t="shared" si="11"/>
        <v>752044</v>
      </c>
      <c r="T18" s="19">
        <f t="shared" si="11"/>
        <v>7469</v>
      </c>
      <c r="U18" s="19"/>
      <c r="V18" s="40"/>
    </row>
    <row r="19" spans="2:22" s="15" customFormat="1" ht="12.75">
      <c r="B19" s="30"/>
      <c r="D19" s="19" t="s">
        <v>364</v>
      </c>
      <c r="E19" s="32"/>
      <c r="F19" s="19">
        <f>SUM(F353:F405)</f>
        <v>94724</v>
      </c>
      <c r="G19" s="19">
        <f aca="true" t="shared" si="12" ref="G19:T19">SUM(G353:G405)</f>
        <v>96865</v>
      </c>
      <c r="H19" s="19">
        <f t="shared" si="12"/>
        <v>0</v>
      </c>
      <c r="I19" s="19">
        <f t="shared" si="12"/>
        <v>2880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0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745</v>
      </c>
      <c r="S19" s="19">
        <f t="shared" si="12"/>
        <v>16252</v>
      </c>
      <c r="T19" s="19">
        <f t="shared" si="12"/>
        <v>12531</v>
      </c>
      <c r="U19" s="19"/>
      <c r="V19" s="40"/>
    </row>
    <row r="20" spans="2:22" s="15" customFormat="1" ht="12.75">
      <c r="B20" s="30"/>
      <c r="D20" s="19" t="s">
        <v>524</v>
      </c>
      <c r="E20" s="32"/>
      <c r="F20" s="19">
        <f>SUM(F406:F444)</f>
        <v>834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2716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9052</v>
      </c>
      <c r="T20" s="19">
        <f t="shared" si="13"/>
        <v>3111</v>
      </c>
      <c r="U20" s="19"/>
      <c r="V20" s="40"/>
    </row>
    <row r="21" spans="2:22" s="15" customFormat="1" ht="12.75">
      <c r="B21" s="30"/>
      <c r="D21" s="19" t="s">
        <v>641</v>
      </c>
      <c r="E21" s="32"/>
      <c r="F21" s="19">
        <f>SUM(F445:F477)</f>
        <v>10524</v>
      </c>
      <c r="G21" s="19">
        <f aca="true" t="shared" si="14" ref="G21:T21">SUM(G445:G477)</f>
        <v>100660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96419</v>
      </c>
      <c r="N21" s="19">
        <f t="shared" si="14"/>
        <v>0</v>
      </c>
      <c r="O21" s="19">
        <f t="shared" si="14"/>
        <v>1616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5906</v>
      </c>
      <c r="T21" s="19">
        <f t="shared" si="14"/>
        <v>11969</v>
      </c>
      <c r="U21" s="19"/>
      <c r="V21" s="40"/>
    </row>
    <row r="22" spans="2:22" s="15" customFormat="1" ht="12.75">
      <c r="B22" s="30"/>
      <c r="D22" s="19" t="s">
        <v>739</v>
      </c>
      <c r="E22" s="32"/>
      <c r="F22" s="19">
        <f>SUM(F478:F493)</f>
        <v>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9100</v>
      </c>
      <c r="L22" s="19">
        <f t="shared" si="15"/>
        <v>0</v>
      </c>
      <c r="M22" s="19">
        <f t="shared" si="15"/>
        <v>7550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1508</v>
      </c>
      <c r="U22" s="19"/>
      <c r="V22" s="40"/>
    </row>
    <row r="23" spans="2:22" s="15" customFormat="1" ht="12.75">
      <c r="B23" s="30"/>
      <c r="D23" s="19" t="s">
        <v>787</v>
      </c>
      <c r="E23" s="32"/>
      <c r="F23" s="19">
        <f>SUM(F494:F508)</f>
        <v>1179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5211</v>
      </c>
      <c r="U23" s="19"/>
      <c r="V23" s="40"/>
    </row>
    <row r="24" spans="2:22" s="15" customFormat="1" ht="12.75">
      <c r="B24" s="30"/>
      <c r="D24" s="19" t="s">
        <v>838</v>
      </c>
      <c r="E24" s="32"/>
      <c r="F24" s="19">
        <f>SUM(F509:F529)</f>
        <v>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107956</v>
      </c>
      <c r="S24" s="19">
        <f t="shared" si="17"/>
        <v>4480</v>
      </c>
      <c r="T24" s="19">
        <f t="shared" si="17"/>
        <v>2678</v>
      </c>
      <c r="U24" s="19"/>
      <c r="V24" s="40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72000</v>
      </c>
      <c r="H25" s="19">
        <f t="shared" si="18"/>
        <v>0</v>
      </c>
      <c r="I25" s="19">
        <f t="shared" si="18"/>
        <v>0</v>
      </c>
      <c r="J25" s="19">
        <f t="shared" si="18"/>
        <v>5283</v>
      </c>
      <c r="K25" s="19">
        <f t="shared" si="18"/>
        <v>0</v>
      </c>
      <c r="L25" s="19">
        <f t="shared" si="18"/>
        <v>0</v>
      </c>
      <c r="M25" s="19">
        <f t="shared" si="18"/>
        <v>9216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17000</v>
      </c>
      <c r="T25" s="19">
        <f t="shared" si="18"/>
        <v>14511</v>
      </c>
      <c r="U25" s="19"/>
      <c r="V25" s="40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3911</v>
      </c>
      <c r="J26" s="19">
        <f t="shared" si="19"/>
        <v>131756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383</v>
      </c>
      <c r="U26" s="19"/>
      <c r="V26" s="40"/>
    </row>
    <row r="27" spans="2:22" s="15" customFormat="1" ht="12.75">
      <c r="B27" s="30"/>
      <c r="D27" s="19" t="s">
        <v>1063</v>
      </c>
      <c r="E27" s="32"/>
      <c r="F27" s="19">
        <f>SUM(F575:F597)</f>
        <v>2790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342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772</v>
      </c>
      <c r="N27" s="19">
        <f t="shared" si="20"/>
        <v>0</v>
      </c>
      <c r="O27" s="19">
        <f t="shared" si="20"/>
        <v>4032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2352</v>
      </c>
      <c r="T27" s="19">
        <f t="shared" si="20"/>
        <v>338</v>
      </c>
      <c r="U27" s="19"/>
      <c r="V27" s="40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976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3530</v>
      </c>
      <c r="T28" s="19">
        <f t="shared" si="21"/>
        <v>2735</v>
      </c>
      <c r="U28" s="19"/>
      <c r="V28" s="40"/>
    </row>
    <row r="29" spans="2:22" s="15" customFormat="1" ht="12.75">
      <c r="B29" s="30"/>
      <c r="D29" s="19" t="s">
        <v>1726</v>
      </c>
      <c r="E29" s="32"/>
      <c r="F29" s="19">
        <f>SUM(F7:F28)</f>
        <v>444758</v>
      </c>
      <c r="G29" s="19">
        <f aca="true" t="shared" si="22" ref="G29:T29">SUM(G7:G28)</f>
        <v>285111</v>
      </c>
      <c r="H29" s="19">
        <f t="shared" si="22"/>
        <v>0</v>
      </c>
      <c r="I29" s="19">
        <f t="shared" si="22"/>
        <v>33910</v>
      </c>
      <c r="J29" s="19">
        <f t="shared" si="22"/>
        <v>253948</v>
      </c>
      <c r="K29" s="19">
        <f t="shared" si="22"/>
        <v>9100</v>
      </c>
      <c r="L29" s="19">
        <f t="shared" si="22"/>
        <v>0</v>
      </c>
      <c r="M29" s="19">
        <f t="shared" si="22"/>
        <v>1266155</v>
      </c>
      <c r="N29" s="19">
        <f t="shared" si="22"/>
        <v>0</v>
      </c>
      <c r="O29" s="19">
        <f t="shared" si="22"/>
        <v>8789</v>
      </c>
      <c r="P29" s="19">
        <f t="shared" si="22"/>
        <v>5000</v>
      </c>
      <c r="Q29" s="19">
        <f t="shared" si="22"/>
        <v>3137</v>
      </c>
      <c r="R29" s="19">
        <f t="shared" si="22"/>
        <v>894068</v>
      </c>
      <c r="S29" s="19">
        <f t="shared" si="22"/>
        <v>859829</v>
      </c>
      <c r="T29" s="19">
        <f t="shared" si="22"/>
        <v>175506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/>
      <c r="V31" s="45">
        <v>20111107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20111207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5">
        <v>0</v>
      </c>
      <c r="G33" s="35">
        <v>0</v>
      </c>
      <c r="H33" s="35">
        <v>0</v>
      </c>
      <c r="I33" s="35">
        <v>0</v>
      </c>
      <c r="J33" s="35">
        <v>7200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5">
        <v>20111107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20111207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/>
      <c r="V35" s="45">
        <v>20111107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20111107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/>
      <c r="V37" s="45">
        <v>20111107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/>
      <c r="V38" s="45">
        <v>20111207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1296</v>
      </c>
      <c r="T39" s="35">
        <v>1</v>
      </c>
      <c r="U39"/>
      <c r="V39" s="45">
        <v>20111107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/>
      <c r="V40" s="45">
        <v>20111107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5">
        <v>7680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/>
      <c r="V41" s="45">
        <v>20111107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/>
      <c r="V42" s="45">
        <v>20111107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1680</v>
      </c>
      <c r="U43"/>
      <c r="V43" s="45">
        <v>20111107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20111107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/>
      <c r="V45" s="45">
        <v>20111207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/>
      <c r="V46" s="45">
        <v>20111107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2192</v>
      </c>
      <c r="U47"/>
      <c r="V47" s="45">
        <v>20111107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/>
      <c r="V48" s="45">
        <v>20111107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/>
      <c r="V49" s="45">
        <v>20111107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/>
      <c r="V50" s="45">
        <v>20111207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15778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/>
      <c r="V51" s="45">
        <v>20111107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20111207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/>
      <c r="V53" s="45">
        <v>20111107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5" t="s">
        <v>1732</v>
      </c>
      <c r="G54" s="35" t="s">
        <v>1732</v>
      </c>
      <c r="H54" s="35" t="s">
        <v>1732</v>
      </c>
      <c r="I54" s="35" t="s">
        <v>1732</v>
      </c>
      <c r="J54" s="35" t="s">
        <v>1732</v>
      </c>
      <c r="K54" s="35" t="s">
        <v>1732</v>
      </c>
      <c r="L54" s="35" t="s">
        <v>1732</v>
      </c>
      <c r="M54" s="35" t="s">
        <v>1732</v>
      </c>
      <c r="N54" s="35" t="s">
        <v>1732</v>
      </c>
      <c r="O54" s="35" t="s">
        <v>1732</v>
      </c>
      <c r="P54" s="35" t="s">
        <v>1732</v>
      </c>
      <c r="Q54" s="35" t="s">
        <v>1732</v>
      </c>
      <c r="R54" s="35" t="s">
        <v>1732</v>
      </c>
      <c r="S54" s="35" t="s">
        <v>1732</v>
      </c>
      <c r="T54" s="35" t="s">
        <v>1732</v>
      </c>
      <c r="U54" s="35"/>
      <c r="V54" s="43" t="s">
        <v>1732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/>
      <c r="V55" s="45">
        <v>20111107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/>
      <c r="V56" s="45">
        <v>20111107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/>
      <c r="V57" s="45">
        <v>20111107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/>
      <c r="V58" s="45">
        <v>20111207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9162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/>
      <c r="V59" s="45">
        <v>20111107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/>
      <c r="V60" s="45">
        <v>20111107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432</v>
      </c>
      <c r="U61"/>
      <c r="V61" s="45">
        <v>20111207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/>
      <c r="V62" s="45">
        <v>20111207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20111207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20111207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5">
        <v>0</v>
      </c>
      <c r="G65" s="35">
        <v>975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20111207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/>
      <c r="V66" s="45">
        <v>20111107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/>
      <c r="V67" s="45">
        <v>20111207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/>
      <c r="V68" s="45">
        <v>20111107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/>
      <c r="V69" s="45">
        <v>20111107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20111107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/>
      <c r="V71" s="45">
        <v>20111107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/>
      <c r="V72" s="45">
        <v>20111107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/>
      <c r="V73" s="45">
        <v>20111207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/>
      <c r="V74" s="45">
        <v>20111107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/>
      <c r="V75" s="45">
        <v>20111107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5">
        <v>26000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20111107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/>
      <c r="V77" s="45">
        <v>20111107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5" t="s">
        <v>1732</v>
      </c>
      <c r="G78" s="35" t="s">
        <v>1732</v>
      </c>
      <c r="H78" s="35" t="s">
        <v>1732</v>
      </c>
      <c r="I78" s="35" t="s">
        <v>1732</v>
      </c>
      <c r="J78" s="35" t="s">
        <v>1732</v>
      </c>
      <c r="K78" s="35" t="s">
        <v>1732</v>
      </c>
      <c r="L78" s="35" t="s">
        <v>1732</v>
      </c>
      <c r="M78" s="35" t="s">
        <v>1732</v>
      </c>
      <c r="N78" s="35" t="s">
        <v>1732</v>
      </c>
      <c r="O78" s="35" t="s">
        <v>1732</v>
      </c>
      <c r="P78" s="35" t="s">
        <v>1732</v>
      </c>
      <c r="Q78" s="35" t="s">
        <v>1732</v>
      </c>
      <c r="R78" s="35" t="s">
        <v>1732</v>
      </c>
      <c r="S78" s="35" t="s">
        <v>1732</v>
      </c>
      <c r="T78" s="35" t="s">
        <v>1732</v>
      </c>
      <c r="U78"/>
      <c r="V78" s="43" t="s">
        <v>1732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/>
      <c r="V79" s="45">
        <v>20111107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/>
      <c r="V80" s="45">
        <v>20111107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5" t="s">
        <v>1732</v>
      </c>
      <c r="G81" s="35" t="s">
        <v>1732</v>
      </c>
      <c r="H81" s="35" t="s">
        <v>1732</v>
      </c>
      <c r="I81" s="35" t="s">
        <v>1732</v>
      </c>
      <c r="J81" s="35" t="s">
        <v>1732</v>
      </c>
      <c r="K81" s="35" t="s">
        <v>1732</v>
      </c>
      <c r="L81" s="35" t="s">
        <v>1732</v>
      </c>
      <c r="M81" s="35" t="s">
        <v>1732</v>
      </c>
      <c r="N81" s="35" t="s">
        <v>1732</v>
      </c>
      <c r="O81" s="35" t="s">
        <v>1732</v>
      </c>
      <c r="P81" s="35" t="s">
        <v>1732</v>
      </c>
      <c r="Q81" s="35" t="s">
        <v>1732</v>
      </c>
      <c r="R81" s="35" t="s">
        <v>1732</v>
      </c>
      <c r="S81" s="35" t="s">
        <v>1732</v>
      </c>
      <c r="T81" s="35" t="s">
        <v>1732</v>
      </c>
      <c r="U81"/>
      <c r="V81" s="43" t="s">
        <v>1732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/>
      <c r="V82" s="45">
        <v>20111107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/>
      <c r="V83" s="45">
        <v>20111107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/>
      <c r="V84" s="45">
        <v>20111107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20111107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/>
      <c r="V86" s="45">
        <v>20111107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/>
      <c r="V87" s="45">
        <v>20111107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495</v>
      </c>
      <c r="U88"/>
      <c r="V88" s="45">
        <v>20111107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5">
        <v>1090</v>
      </c>
      <c r="G89" s="35">
        <v>0</v>
      </c>
      <c r="H89" s="35">
        <v>0</v>
      </c>
      <c r="I89" s="35">
        <v>0</v>
      </c>
      <c r="J89" s="35">
        <v>40792</v>
      </c>
      <c r="K89" s="35">
        <v>0</v>
      </c>
      <c r="L89" s="35">
        <v>0</v>
      </c>
      <c r="M89" s="35">
        <v>8377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3</v>
      </c>
      <c r="U89"/>
      <c r="V89" s="45">
        <v>20111107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16410</v>
      </c>
      <c r="T90" s="35">
        <v>0</v>
      </c>
      <c r="U90"/>
      <c r="V90" s="45">
        <v>20111207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/>
      <c r="V91" s="45">
        <v>20111207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/>
      <c r="V92" s="45">
        <v>20111107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/>
      <c r="V93" s="45">
        <v>20111107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5">
        <v>180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/>
      <c r="V94" s="45">
        <v>20111107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/>
      <c r="V95" s="45">
        <v>20111207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/>
      <c r="V96" s="45">
        <v>20111107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20111207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/>
      <c r="V98" s="45">
        <v>20111107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5">
        <v>1800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/>
      <c r="V99" s="45">
        <v>20111107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/>
      <c r="V100" s="45">
        <v>20111207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728</v>
      </c>
      <c r="U101"/>
      <c r="V101" s="45">
        <v>20111207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/>
      <c r="V102" s="45">
        <v>20111107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/>
      <c r="V103" s="45">
        <v>20111207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/>
      <c r="V104" s="45">
        <v>20111207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/>
      <c r="V105" s="45">
        <v>20111207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20111207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/>
      <c r="V107" s="45">
        <v>20111107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20111107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1227</v>
      </c>
      <c r="U109"/>
      <c r="V109" s="45">
        <v>20111107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/>
      <c r="V110" s="45">
        <v>20111207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/>
      <c r="V111" s="45">
        <v>20111107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20111107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/>
      <c r="V113" s="45">
        <v>20111107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/>
      <c r="V114" s="45">
        <v>20111107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/>
      <c r="V115" s="45">
        <v>20111107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/>
      <c r="V116" s="45">
        <v>20111107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/>
      <c r="V117" s="45">
        <v>20111107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/>
      <c r="V118" s="45">
        <v>20111107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/>
      <c r="V119" s="45">
        <v>20111207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/>
      <c r="V120" s="45">
        <v>20111107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/>
      <c r="V121" s="45">
        <v>20111107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/>
      <c r="V122" s="45">
        <v>20111107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/>
      <c r="V123" s="45">
        <v>20111207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20111107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20111107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/>
      <c r="V126" s="45">
        <v>20111207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20111107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/>
      <c r="V128" s="45">
        <v>20111207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5">
        <v>1194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1292</v>
      </c>
      <c r="U129"/>
      <c r="V129" s="45">
        <v>20111207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504</v>
      </c>
      <c r="T130" s="35">
        <v>0</v>
      </c>
      <c r="U130"/>
      <c r="V130" s="45">
        <v>20111107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1866</v>
      </c>
      <c r="U131"/>
      <c r="V131" s="45">
        <v>20111207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/>
      <c r="V132" s="45">
        <v>20111107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816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/>
      <c r="V133" s="45">
        <v>20111107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/>
      <c r="V134" s="45">
        <v>20111107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/>
      <c r="V135" s="45">
        <v>20111207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378</v>
      </c>
      <c r="U136"/>
      <c r="V136" s="45">
        <v>20111207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20111207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288</v>
      </c>
      <c r="U138"/>
      <c r="V138" s="45">
        <v>20111107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896</v>
      </c>
      <c r="U139"/>
      <c r="V139" s="45">
        <v>20111107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280</v>
      </c>
      <c r="U140"/>
      <c r="V140" s="45">
        <v>20111107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/>
      <c r="V141" s="45">
        <v>20111107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/>
      <c r="V142" s="45">
        <v>20111107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/>
      <c r="V143" s="45">
        <v>20111107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/>
      <c r="V144" s="45">
        <v>20111107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/>
      <c r="V145" s="45">
        <v>20111107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5">
        <v>14370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/>
      <c r="V146" s="45">
        <v>20111107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/>
      <c r="V147" s="45">
        <v>20111107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20111207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378</v>
      </c>
      <c r="U149"/>
      <c r="V149" s="45">
        <v>20111107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/>
      <c r="V150" s="45">
        <v>20111007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/>
      <c r="V151" s="45">
        <v>20111107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/>
      <c r="V152" s="45">
        <v>20111107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/>
      <c r="V153" s="45">
        <v>20111107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/>
      <c r="V154" s="45">
        <v>20111207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288</v>
      </c>
      <c r="U155"/>
      <c r="V155" s="45">
        <v>20111207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912</v>
      </c>
      <c r="U156"/>
      <c r="V156" s="45">
        <v>20111207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960</v>
      </c>
      <c r="U157"/>
      <c r="V157" s="45">
        <v>20111207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/>
      <c r="V158" s="45">
        <v>20111007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2373</v>
      </c>
      <c r="T159" s="35">
        <v>0</v>
      </c>
      <c r="U159"/>
      <c r="V159" s="45">
        <v>20111107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/>
      <c r="V160" s="45">
        <v>20111107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/>
      <c r="V161" s="45">
        <v>20111107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5" t="s">
        <v>1732</v>
      </c>
      <c r="G162" s="35" t="s">
        <v>1732</v>
      </c>
      <c r="H162" s="35" t="s">
        <v>1732</v>
      </c>
      <c r="I162" s="35" t="s">
        <v>1732</v>
      </c>
      <c r="J162" s="35" t="s">
        <v>1732</v>
      </c>
      <c r="K162" s="35" t="s">
        <v>1732</v>
      </c>
      <c r="L162" s="35" t="s">
        <v>1732</v>
      </c>
      <c r="M162" s="35" t="s">
        <v>1732</v>
      </c>
      <c r="N162" s="35" t="s">
        <v>1732</v>
      </c>
      <c r="O162" s="35" t="s">
        <v>1732</v>
      </c>
      <c r="P162" s="35" t="s">
        <v>1732</v>
      </c>
      <c r="Q162" s="35" t="s">
        <v>1732</v>
      </c>
      <c r="R162" s="35" t="s">
        <v>1732</v>
      </c>
      <c r="S162" s="35" t="s">
        <v>1732</v>
      </c>
      <c r="T162" s="35" t="s">
        <v>1732</v>
      </c>
      <c r="U162" s="35"/>
      <c r="V162" s="43" t="s">
        <v>1732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5">
        <v>20111107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/>
      <c r="V164" s="45">
        <v>20111107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5">
        <v>20111107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/>
      <c r="V166" s="45">
        <v>20111107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20111207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/>
      <c r="V168" s="45">
        <v>20111107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/>
      <c r="V169" s="45">
        <v>20111107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/>
      <c r="V170" s="45">
        <v>20111207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/>
      <c r="V171" s="45">
        <v>20111107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5">
        <v>0</v>
      </c>
      <c r="G172" s="35">
        <v>14611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/>
      <c r="V172" s="45">
        <v>20111107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/>
      <c r="V173" s="45">
        <v>20111107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/>
      <c r="V174" s="45">
        <v>20111107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594</v>
      </c>
      <c r="U175"/>
      <c r="V175" s="45">
        <v>20111207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20111107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20111207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/>
      <c r="V178" s="45">
        <v>20111107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5">
        <v>120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/>
      <c r="V179" s="45">
        <v>20111107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20111207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/>
      <c r="V181" s="45">
        <v>20111207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20111107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/>
      <c r="V183" s="45">
        <v>20111207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20111107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/>
      <c r="V185" s="45">
        <v>20111207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/>
      <c r="V186" s="45">
        <v>20111107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/>
      <c r="V187" s="45">
        <v>20111107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/>
      <c r="V188" s="45">
        <v>20111107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/>
      <c r="V189" s="45">
        <v>20111107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/>
      <c r="V190" s="45">
        <v>20111107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5">
        <v>20111107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20111207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/>
      <c r="V193" s="45">
        <v>20111107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/>
      <c r="V194" s="45">
        <v>20111107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/>
      <c r="V195" s="45">
        <v>20111207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/>
      <c r="V196" s="45">
        <v>20110808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20111207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/>
      <c r="V198" s="45">
        <v>20111207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160</v>
      </c>
      <c r="U199"/>
      <c r="V199" s="45">
        <v>20111107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/>
      <c r="V200" s="45">
        <v>20111107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/>
      <c r="V201" s="45">
        <v>20111107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/>
      <c r="V202" s="45">
        <v>20111207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/>
      <c r="V203" s="45">
        <v>20111107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/>
      <c r="V204" s="45">
        <v>20111107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/>
      <c r="V205" s="45">
        <v>20111107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/>
      <c r="V206" s="45">
        <v>20111207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20111107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/>
      <c r="V208" s="45">
        <v>20111107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5">
        <v>0</v>
      </c>
      <c r="G209" s="35">
        <v>0</v>
      </c>
      <c r="H209" s="35">
        <v>0</v>
      </c>
      <c r="I209" s="35">
        <v>0</v>
      </c>
      <c r="J209" s="35">
        <v>13583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/>
      <c r="V209" s="45">
        <v>20111107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/>
      <c r="V210" s="45">
        <v>20111107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400</v>
      </c>
      <c r="U211"/>
      <c r="V211" s="45">
        <v>20111107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/>
      <c r="V212" s="45">
        <v>20111107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20111107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20111107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20111107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5">
        <v>192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/>
      <c r="V216" s="45">
        <v>20111107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/>
      <c r="V217" s="45">
        <v>20111207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1080</v>
      </c>
      <c r="U218"/>
      <c r="V218" s="45">
        <v>20111107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23580</v>
      </c>
      <c r="T219" s="35">
        <v>0</v>
      </c>
      <c r="U219"/>
      <c r="V219" s="45">
        <v>20111207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864</v>
      </c>
      <c r="T220" s="35">
        <v>0</v>
      </c>
      <c r="U220"/>
      <c r="V220" s="45">
        <v>20111107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5">
        <v>20111207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20111107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/>
      <c r="V223" s="45">
        <v>20111107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/>
      <c r="V224" s="45">
        <v>20111107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5">
        <v>0</v>
      </c>
      <c r="G225" s="35">
        <v>0</v>
      </c>
      <c r="H225" s="35">
        <v>0</v>
      </c>
      <c r="I225" s="35">
        <v>0</v>
      </c>
      <c r="J225" s="35">
        <v>1200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2952</v>
      </c>
      <c r="U225"/>
      <c r="V225" s="45">
        <v>20111107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/>
      <c r="V226" s="45">
        <v>20111207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20111107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1968</v>
      </c>
      <c r="U228"/>
      <c r="V228" s="45">
        <v>20111107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/>
      <c r="V229" s="45">
        <v>20111207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6547</v>
      </c>
      <c r="S230" s="35">
        <v>0</v>
      </c>
      <c r="T230" s="35">
        <v>648</v>
      </c>
      <c r="U230"/>
      <c r="V230" s="45">
        <v>20111107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/>
      <c r="V231" s="45">
        <v>20111207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/>
      <c r="V232" s="45">
        <v>20111207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/>
      <c r="V233" s="45">
        <v>20111107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/>
      <c r="V234" s="45">
        <v>20111107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/>
      <c r="V235" s="45">
        <v>20111107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/>
      <c r="V236" s="45">
        <v>20111207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20111107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/>
      <c r="V238" s="45">
        <v>20111207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20111207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/>
      <c r="V240" s="45">
        <v>20111107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5">
        <v>20111107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/>
      <c r="V242" s="45">
        <v>20111207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/>
      <c r="V243" s="45">
        <v>20111207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5">
        <v>74980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26759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1353</v>
      </c>
      <c r="T244" s="35">
        <v>0</v>
      </c>
      <c r="U244" s="35"/>
      <c r="V244" s="45">
        <v>20111207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/>
      <c r="V245" s="45">
        <v>20111207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2365</v>
      </c>
      <c r="U246"/>
      <c r="V246" s="45">
        <v>20111107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5" t="s">
        <v>1732</v>
      </c>
      <c r="G247" s="35" t="s">
        <v>1732</v>
      </c>
      <c r="H247" s="35" t="s">
        <v>1732</v>
      </c>
      <c r="I247" s="35" t="s">
        <v>1732</v>
      </c>
      <c r="J247" s="35" t="s">
        <v>1732</v>
      </c>
      <c r="K247" s="35" t="s">
        <v>1732</v>
      </c>
      <c r="L247" s="35" t="s">
        <v>1732</v>
      </c>
      <c r="M247" s="35" t="s">
        <v>1732</v>
      </c>
      <c r="N247" s="35" t="s">
        <v>1732</v>
      </c>
      <c r="O247" s="35" t="s">
        <v>1732</v>
      </c>
      <c r="P247" s="35" t="s">
        <v>1732</v>
      </c>
      <c r="Q247" s="35" t="s">
        <v>1732</v>
      </c>
      <c r="R247" s="35" t="s">
        <v>1732</v>
      </c>
      <c r="S247" s="35" t="s">
        <v>1732</v>
      </c>
      <c r="T247" s="35" t="s">
        <v>1732</v>
      </c>
      <c r="U247" s="35"/>
      <c r="V247" s="43" t="s">
        <v>1732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5">
        <v>0</v>
      </c>
      <c r="G248" s="35">
        <v>0</v>
      </c>
      <c r="H248" s="35">
        <v>0</v>
      </c>
      <c r="I248" s="35">
        <v>0</v>
      </c>
      <c r="J248" s="35">
        <v>52222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/>
      <c r="V248" s="45">
        <v>20111107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/>
      <c r="V249" s="45">
        <v>20111107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450</v>
      </c>
      <c r="U250"/>
      <c r="V250" s="45">
        <v>20111107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1715</v>
      </c>
      <c r="U251"/>
      <c r="V251" s="45">
        <v>20111107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/>
      <c r="V252" s="45">
        <v>20111107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/>
      <c r="V253" s="45">
        <v>20111107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/>
      <c r="V254" s="45">
        <v>20111107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/>
      <c r="V255" s="45">
        <v>20111107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/>
      <c r="V256" s="45">
        <v>20111107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/>
      <c r="V257" s="45">
        <v>20111107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3636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5">
        <v>20111207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/>
      <c r="V259" s="45">
        <v>20111107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5">
        <v>17388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/>
      <c r="V260" s="45">
        <v>20111107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/>
      <c r="V261" s="45">
        <v>20111207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/>
      <c r="V262" s="45">
        <v>20111207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272</v>
      </c>
      <c r="T263" s="35">
        <v>0</v>
      </c>
      <c r="U263"/>
      <c r="V263" s="45">
        <v>20111107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/>
      <c r="V264" s="45">
        <v>20111107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20111207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484</v>
      </c>
      <c r="U266"/>
      <c r="V266" s="45">
        <v>20111107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5">
        <v>2848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20111207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2560</v>
      </c>
      <c r="T268" s="35">
        <v>0</v>
      </c>
      <c r="U268" s="35"/>
      <c r="V268" s="45">
        <v>20111107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/>
      <c r="V269" s="45">
        <v>20111107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/>
      <c r="V270" s="45">
        <v>20111107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/>
      <c r="V271" s="45">
        <v>20111107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/>
      <c r="V272" s="45">
        <v>20111107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/>
      <c r="V273" s="45">
        <v>20111107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/>
      <c r="V274" s="45">
        <v>20111107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/>
      <c r="V275" s="45">
        <v>20111107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1800</v>
      </c>
      <c r="U276"/>
      <c r="V276" s="45">
        <v>20111107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5">
        <v>0</v>
      </c>
      <c r="G277" s="35">
        <v>0</v>
      </c>
      <c r="H277" s="35">
        <v>0</v>
      </c>
      <c r="I277" s="35">
        <v>7096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/>
      <c r="V277" s="45">
        <v>20111107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20111107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20111107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/>
      <c r="V280" s="45">
        <v>20111107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19410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20111207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5">
        <v>51312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946115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/>
      <c r="V282" s="45">
        <v>20111107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/>
      <c r="V283" s="45">
        <v>20111207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/>
      <c r="V284" s="45">
        <v>20111107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20111207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5">
        <v>92350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/>
      <c r="V286" s="45">
        <v>20111207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5">
        <v>0</v>
      </c>
      <c r="G287" s="35">
        <v>0</v>
      </c>
      <c r="H287" s="35">
        <v>0</v>
      </c>
      <c r="I287" s="35">
        <v>2400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20111207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/>
      <c r="V288" s="45">
        <v>20111207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72000</v>
      </c>
      <c r="U289"/>
      <c r="V289" s="45">
        <v>20111107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1</v>
      </c>
      <c r="T290" s="35">
        <v>0</v>
      </c>
      <c r="U290"/>
      <c r="V290" s="45">
        <v>20111107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/>
      <c r="V291" s="45">
        <v>20111107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240</v>
      </c>
      <c r="U292"/>
      <c r="V292" s="45">
        <v>20111107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/>
      <c r="V293" s="45">
        <v>20111207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/>
      <c r="V294" s="45">
        <v>20111107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/>
      <c r="V295" s="45">
        <v>20111207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/>
      <c r="V296" s="45">
        <v>20111207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5">
        <v>2164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/>
      <c r="V297" s="45">
        <v>20111107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6480</v>
      </c>
      <c r="U298"/>
      <c r="V298" s="45">
        <v>20111207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/>
      <c r="V299" s="45">
        <v>20111107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/>
      <c r="V300" s="45">
        <v>20111107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/>
      <c r="V301" s="45">
        <v>20111107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20111207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/>
      <c r="V303" s="45">
        <v>20111107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/>
      <c r="V304" s="45">
        <v>20111107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5">
        <v>1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/>
      <c r="V305" s="45">
        <v>20111107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/>
      <c r="V306" s="45">
        <v>20111107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900</v>
      </c>
      <c r="U307"/>
      <c r="V307" s="45">
        <v>20111107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/>
      <c r="V308" s="45">
        <v>20111107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600</v>
      </c>
      <c r="N309" s="35">
        <v>0</v>
      </c>
      <c r="O309" s="35">
        <v>0</v>
      </c>
      <c r="P309" s="35">
        <v>0</v>
      </c>
      <c r="Q309" s="35">
        <v>3137</v>
      </c>
      <c r="R309" s="35">
        <v>0</v>
      </c>
      <c r="S309" s="35">
        <v>0</v>
      </c>
      <c r="T309" s="35">
        <v>1320</v>
      </c>
      <c r="U309"/>
      <c r="V309" s="45">
        <v>20111207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1632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860</v>
      </c>
      <c r="U310"/>
      <c r="V310" s="45">
        <v>20111107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/>
      <c r="V311" s="45">
        <v>20111207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240</v>
      </c>
      <c r="U312"/>
      <c r="V312" s="45">
        <v>20111107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/>
      <c r="V313" s="45">
        <v>20111107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1201</v>
      </c>
      <c r="U314" s="35"/>
      <c r="V314" s="45">
        <v>20111207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768</v>
      </c>
      <c r="U315"/>
      <c r="V315" s="45">
        <v>20111107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/>
      <c r="V316" s="45">
        <v>20111107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13756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20111207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20111107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/>
      <c r="V319" s="45">
        <v>20111207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5">
        <v>28000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778820</v>
      </c>
      <c r="S320" s="35">
        <v>0</v>
      </c>
      <c r="T320" s="35">
        <v>140</v>
      </c>
      <c r="U320"/>
      <c r="V320" s="45">
        <v>20111107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/>
      <c r="V321" s="45">
        <v>20111107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1</v>
      </c>
      <c r="U322"/>
      <c r="V322" s="45">
        <v>20111107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/>
      <c r="V323" s="45">
        <v>20111107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/>
      <c r="V324" s="45">
        <v>20111207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5">
        <v>13038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20111107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/>
      <c r="V326" s="45">
        <v>20111207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/>
      <c r="V327" s="45">
        <v>20111207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1255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/>
      <c r="V328" s="45">
        <v>20111207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/>
      <c r="V329" s="45">
        <v>20111107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20111107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/>
      <c r="V331" s="45">
        <v>20111207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/>
      <c r="V332" s="45">
        <v>20111107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20111107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5">
        <v>20111207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/>
      <c r="V335" s="45">
        <v>20111107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5">
        <v>0</v>
      </c>
      <c r="G336" s="35">
        <v>0</v>
      </c>
      <c r="H336" s="35">
        <v>0</v>
      </c>
      <c r="I336" s="35">
        <v>0</v>
      </c>
      <c r="J336" s="35">
        <v>936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1200</v>
      </c>
      <c r="U336"/>
      <c r="V336" s="45">
        <v>20111107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1250</v>
      </c>
      <c r="U337"/>
      <c r="V337" s="45">
        <v>20111107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20111107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/>
      <c r="V339" s="45">
        <v>20111107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4800</v>
      </c>
      <c r="U340"/>
      <c r="V340" s="45">
        <v>20111107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/>
      <c r="V341" s="45">
        <v>20111107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/>
      <c r="V342" s="45">
        <v>20111207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/>
      <c r="V343" s="45">
        <v>20111107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20111107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/>
      <c r="V345" s="45">
        <v>20111207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80865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/>
      <c r="V346" s="45">
        <v>20111107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5">
        <v>20111107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2325</v>
      </c>
      <c r="P348" s="35">
        <v>0</v>
      </c>
      <c r="Q348" s="35">
        <v>0</v>
      </c>
      <c r="R348" s="35">
        <v>0</v>
      </c>
      <c r="S348" s="35">
        <v>752044</v>
      </c>
      <c r="T348" s="35">
        <v>0</v>
      </c>
      <c r="U348"/>
      <c r="V348" s="45">
        <v>20111107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22137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20111107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20111107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/>
      <c r="V351" s="45">
        <v>20111107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5">
        <v>0</v>
      </c>
      <c r="G352" s="35">
        <v>0</v>
      </c>
      <c r="H352" s="35">
        <v>0</v>
      </c>
      <c r="I352" s="35">
        <v>17281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5000</v>
      </c>
      <c r="Q352" s="35">
        <v>0</v>
      </c>
      <c r="R352" s="35">
        <v>0</v>
      </c>
      <c r="S352" s="35">
        <v>0</v>
      </c>
      <c r="T352" s="35">
        <v>219</v>
      </c>
      <c r="U352"/>
      <c r="V352" s="45">
        <v>20111107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/>
      <c r="V353" s="45">
        <v>20111107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/>
      <c r="V354" s="45">
        <v>20111207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/>
      <c r="V355" s="45">
        <v>20111107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5">
        <v>605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/>
      <c r="V356" s="45">
        <v>20111107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20111107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/>
      <c r="V358" s="45">
        <v>20111107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20111207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20111107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/>
      <c r="V361" s="45">
        <v>20111107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20111207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5">
        <v>30000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/>
      <c r="V363" s="45">
        <v>20111107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5">
        <v>0</v>
      </c>
      <c r="G364" s="35">
        <v>0</v>
      </c>
      <c r="H364" s="35">
        <v>0</v>
      </c>
      <c r="I364" s="35">
        <v>2880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1</v>
      </c>
      <c r="U364"/>
      <c r="V364" s="45">
        <v>20111107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/>
      <c r="V365" s="45">
        <v>20111107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20111207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5">
        <v>38433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20111107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1800</v>
      </c>
      <c r="U368" s="35"/>
      <c r="V368" s="45">
        <v>20111107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20111207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20111107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12580</v>
      </c>
      <c r="T371" s="35">
        <v>1200</v>
      </c>
      <c r="U371" s="35"/>
      <c r="V371" s="45">
        <v>20111107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20111107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20111207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1660</v>
      </c>
      <c r="U374" s="35"/>
      <c r="V374" s="45">
        <v>20111207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20111107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20111107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576</v>
      </c>
      <c r="T377" s="35">
        <v>3600</v>
      </c>
      <c r="U377" s="35"/>
      <c r="V377" s="45">
        <v>20111107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5">
        <v>21790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5">
        <v>20111207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1</v>
      </c>
      <c r="U379" s="35"/>
      <c r="V379" s="45">
        <v>20111107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/>
      <c r="V380" s="45">
        <v>20111107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20111207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216</v>
      </c>
      <c r="U382" s="35"/>
      <c r="V382" s="45">
        <v>20111107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20111107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/>
      <c r="V384" s="45">
        <v>20111207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20111107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745</v>
      </c>
      <c r="S386" s="35">
        <v>0</v>
      </c>
      <c r="T386" s="35">
        <v>0</v>
      </c>
      <c r="U386" s="35"/>
      <c r="V386" s="45">
        <v>20111107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20111107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5">
        <v>3896</v>
      </c>
      <c r="G388" s="35">
        <v>96865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1840</v>
      </c>
      <c r="T388" s="35">
        <v>150</v>
      </c>
      <c r="U388" s="35"/>
      <c r="V388" s="45">
        <v>20111207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20111107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20111107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20111107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500</v>
      </c>
      <c r="U392" s="35"/>
      <c r="V392" s="45">
        <v>20111107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20111107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20111107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20111207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/>
      <c r="V396" s="45">
        <v>20111107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20111107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20111107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252</v>
      </c>
      <c r="U399" s="35"/>
      <c r="V399" s="45">
        <v>20111207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1</v>
      </c>
      <c r="U400" s="35"/>
      <c r="V400" s="45">
        <v>20111107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1</v>
      </c>
      <c r="U401" s="35"/>
      <c r="V401" s="45">
        <v>20111107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1</v>
      </c>
      <c r="U402" s="35"/>
      <c r="V402" s="45">
        <v>20111107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1256</v>
      </c>
      <c r="T403" s="35">
        <v>768</v>
      </c>
      <c r="U403" s="35"/>
      <c r="V403" s="45">
        <v>20111107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/>
      <c r="V404" s="45">
        <v>20111107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2380</v>
      </c>
      <c r="U405" s="35"/>
      <c r="V405" s="45">
        <v>20111207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20111107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20111107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20111107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20111207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20111207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5">
        <v>834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20111207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9052</v>
      </c>
      <c r="T412" s="35">
        <v>0</v>
      </c>
      <c r="U412" s="35"/>
      <c r="V412" s="45">
        <v>20111207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5">
        <v>20111207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20111207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20111207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20111107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20111207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20111207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/>
      <c r="V419" s="45">
        <v>20111207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20111107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20111107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5">
        <v>20111207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20111107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20111107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20111207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1196</v>
      </c>
      <c r="U426" s="35"/>
      <c r="V426" s="45">
        <v>20111107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20111207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20111207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2716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20111107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20111107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20111107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/>
      <c r="V432" s="45">
        <v>20111207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20111207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20111107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20111107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/>
      <c r="V436" s="45">
        <v>20111207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20111107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20111107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211</v>
      </c>
      <c r="U439" s="35"/>
      <c r="V439" s="45">
        <v>20111107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1704</v>
      </c>
      <c r="U440" s="35"/>
      <c r="V440" s="45">
        <v>20111107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20111107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20111207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20111107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20111207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20111107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20111107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5">
        <v>20111107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18</v>
      </c>
      <c r="U448" s="35"/>
      <c r="V448" s="45">
        <v>20111107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20111107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5">
        <v>2631</v>
      </c>
      <c r="G450" s="35">
        <v>2000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/>
      <c r="V450" s="45">
        <v>20111207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5">
        <v>0</v>
      </c>
      <c r="G451" s="35">
        <v>82410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70398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/>
      <c r="V451" s="45">
        <v>20111207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1440</v>
      </c>
      <c r="U452" s="35"/>
      <c r="V452" s="45">
        <v>20111107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20111107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20111207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5">
        <v>7536</v>
      </c>
      <c r="G455" s="35">
        <v>16250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8636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720</v>
      </c>
      <c r="U455" s="35"/>
      <c r="V455" s="45">
        <v>20111107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/>
      <c r="V456" s="45">
        <v>20111107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20111107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12660</v>
      </c>
      <c r="N458" s="35">
        <v>0</v>
      </c>
      <c r="O458" s="35">
        <v>1616</v>
      </c>
      <c r="P458" s="35">
        <v>0</v>
      </c>
      <c r="Q458" s="35">
        <v>0</v>
      </c>
      <c r="R458" s="35">
        <v>0</v>
      </c>
      <c r="S458" s="35">
        <v>5906</v>
      </c>
      <c r="T458" s="35">
        <v>0</v>
      </c>
      <c r="U458" s="35"/>
      <c r="V458" s="45">
        <v>20111107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5">
        <v>20111107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20111107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20111107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20111207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20111207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20111107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20111207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20111207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5624</v>
      </c>
      <c r="U467" s="35"/>
      <c r="V467" s="45">
        <v>20111207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20111107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5">
        <v>20111107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20111107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5" t="s">
        <v>1732</v>
      </c>
      <c r="G471" s="35" t="s">
        <v>1732</v>
      </c>
      <c r="H471" s="35" t="s">
        <v>1732</v>
      </c>
      <c r="I471" s="35" t="s">
        <v>1732</v>
      </c>
      <c r="J471" s="35" t="s">
        <v>1732</v>
      </c>
      <c r="K471" s="35" t="s">
        <v>1732</v>
      </c>
      <c r="L471" s="35" t="s">
        <v>1732</v>
      </c>
      <c r="M471" s="35" t="s">
        <v>1732</v>
      </c>
      <c r="N471" s="35" t="s">
        <v>1732</v>
      </c>
      <c r="O471" s="35" t="s">
        <v>1732</v>
      </c>
      <c r="P471" s="35" t="s">
        <v>1732</v>
      </c>
      <c r="Q471" s="35" t="s">
        <v>1732</v>
      </c>
      <c r="R471" s="35" t="s">
        <v>1732</v>
      </c>
      <c r="S471" s="35" t="s">
        <v>1732</v>
      </c>
      <c r="T471" s="35" t="s">
        <v>1732</v>
      </c>
      <c r="U471" s="35"/>
      <c r="V471" s="43" t="s">
        <v>1732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20111207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20111107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2496</v>
      </c>
      <c r="U474" s="35"/>
      <c r="V474" s="45">
        <v>20111107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/>
      <c r="V475" s="45">
        <v>20111107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1671</v>
      </c>
      <c r="U476" s="35"/>
      <c r="V476" s="45">
        <v>20111107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5">
        <v>357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4725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20111107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20111107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420</v>
      </c>
      <c r="U479" s="35"/>
      <c r="V479" s="45">
        <v>20111107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20111207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20111107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5">
        <v>20111107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20111107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20111107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5" t="s">
        <v>1732</v>
      </c>
      <c r="G485" s="35" t="s">
        <v>1732</v>
      </c>
      <c r="H485" s="35" t="s">
        <v>1732</v>
      </c>
      <c r="I485" s="35" t="s">
        <v>1732</v>
      </c>
      <c r="J485" s="35" t="s">
        <v>1732</v>
      </c>
      <c r="K485" s="35" t="s">
        <v>1732</v>
      </c>
      <c r="L485" s="35" t="s">
        <v>1732</v>
      </c>
      <c r="M485" s="35" t="s">
        <v>1732</v>
      </c>
      <c r="N485" s="35" t="s">
        <v>1732</v>
      </c>
      <c r="O485" s="35" t="s">
        <v>1732</v>
      </c>
      <c r="P485" s="35" t="s">
        <v>1732</v>
      </c>
      <c r="Q485" s="35" t="s">
        <v>1732</v>
      </c>
      <c r="R485" s="35" t="s">
        <v>1732</v>
      </c>
      <c r="S485" s="35" t="s">
        <v>1732</v>
      </c>
      <c r="T485" s="35" t="s">
        <v>1732</v>
      </c>
      <c r="U485" s="35"/>
      <c r="V485" s="43" t="s">
        <v>1732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20111207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20111207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9100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20111107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20111107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7550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20111107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20111107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1088</v>
      </c>
      <c r="U492" s="35"/>
      <c r="V492" s="45">
        <v>20111207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20111107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5">
        <v>1179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20111207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5">
        <v>20111207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1200</v>
      </c>
      <c r="U496" s="35"/>
      <c r="V496" s="45">
        <v>20111107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20111107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/>
      <c r="V498" s="45">
        <v>20111207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/>
      <c r="V499" s="45">
        <v>20111207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20111207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240</v>
      </c>
      <c r="U501" s="35"/>
      <c r="V501" s="45">
        <v>20111107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859</v>
      </c>
      <c r="U502" s="35"/>
      <c r="V502" s="45">
        <v>20111207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/>
      <c r="V503" s="45">
        <v>20111207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5">
        <v>20111107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20111107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20111107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2912</v>
      </c>
      <c r="U507" s="35"/>
      <c r="V507" s="45">
        <v>20111207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20111107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20111107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1600</v>
      </c>
      <c r="U510" s="35"/>
      <c r="V510" s="45">
        <v>20111107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500</v>
      </c>
      <c r="U511" s="35"/>
      <c r="V511" s="45">
        <v>20111207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20111207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289</v>
      </c>
      <c r="U513" s="35"/>
      <c r="V513" s="45">
        <v>20111207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5">
        <v>20111107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20111207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1</v>
      </c>
      <c r="U516" s="35"/>
      <c r="V516" s="45">
        <v>20111107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20111107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107956</v>
      </c>
      <c r="S518" s="35">
        <v>0</v>
      </c>
      <c r="T518" s="35">
        <v>0</v>
      </c>
      <c r="U518" s="35"/>
      <c r="V518" s="45">
        <v>20111207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20111107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20111107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4480</v>
      </c>
      <c r="T521" s="35">
        <v>288</v>
      </c>
      <c r="U521" s="35"/>
      <c r="V521" s="45">
        <v>20111107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5">
        <v>20111207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20111207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20111207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20111207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20111107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20111107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20111207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20111107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20111207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672</v>
      </c>
      <c r="U531" s="35"/>
      <c r="V531" s="45">
        <v>20111207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20111107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686</v>
      </c>
      <c r="U533" s="35"/>
      <c r="V533" s="45">
        <v>20111207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/>
      <c r="V534" s="45">
        <v>20111107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20111207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/>
      <c r="V536" s="45">
        <v>20111107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2736</v>
      </c>
      <c r="U537" s="35"/>
      <c r="V537" s="45">
        <v>20111207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5">
        <v>0</v>
      </c>
      <c r="G538" s="35">
        <v>0</v>
      </c>
      <c r="H538" s="35">
        <v>0</v>
      </c>
      <c r="I538" s="35">
        <v>0</v>
      </c>
      <c r="J538" s="35">
        <v>5283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1000</v>
      </c>
      <c r="T538" s="35">
        <v>0</v>
      </c>
      <c r="U538" s="35"/>
      <c r="V538" s="45">
        <v>20111207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1120</v>
      </c>
      <c r="U539" s="35"/>
      <c r="V539" s="45">
        <v>20111107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2800</v>
      </c>
      <c r="U540" s="35"/>
      <c r="V540" s="45">
        <v>20111207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20111207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1</v>
      </c>
      <c r="U542" s="35"/>
      <c r="V542" s="45">
        <v>20111107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960</v>
      </c>
      <c r="U543" s="35"/>
      <c r="V543" s="45">
        <v>20111107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9216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/>
      <c r="V544" s="45">
        <v>20111207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20111107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960</v>
      </c>
      <c r="U546" s="35"/>
      <c r="V546" s="45">
        <v>20111107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5">
        <v>0</v>
      </c>
      <c r="G547" s="35">
        <v>72000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16000</v>
      </c>
      <c r="T547" s="35">
        <v>0</v>
      </c>
      <c r="U547" s="35"/>
      <c r="V547" s="45">
        <v>20111107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20111107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832</v>
      </c>
      <c r="U549" s="35"/>
      <c r="V549" s="45">
        <v>20111207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20111207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768</v>
      </c>
      <c r="U551" s="35"/>
      <c r="V551" s="45">
        <v>20111107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5">
        <v>20111107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2976</v>
      </c>
      <c r="U553" s="35"/>
      <c r="V553" s="45">
        <v>20111107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20111207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20111107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20111107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20111107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20111107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20111107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5" t="s">
        <v>1732</v>
      </c>
      <c r="G560" s="35" t="s">
        <v>1732</v>
      </c>
      <c r="H560" s="35" t="s">
        <v>1732</v>
      </c>
      <c r="I560" s="35" t="s">
        <v>1732</v>
      </c>
      <c r="J560" s="35" t="s">
        <v>1732</v>
      </c>
      <c r="K560" s="35" t="s">
        <v>1732</v>
      </c>
      <c r="L560" s="35" t="s">
        <v>1732</v>
      </c>
      <c r="M560" s="35" t="s">
        <v>1732</v>
      </c>
      <c r="N560" s="35" t="s">
        <v>1732</v>
      </c>
      <c r="O560" s="35" t="s">
        <v>1732</v>
      </c>
      <c r="P560" s="35" t="s">
        <v>1732</v>
      </c>
      <c r="Q560" s="35" t="s">
        <v>1732</v>
      </c>
      <c r="R560" s="35" t="s">
        <v>1732</v>
      </c>
      <c r="S560" s="35" t="s">
        <v>1732</v>
      </c>
      <c r="T560" s="35" t="s">
        <v>1732</v>
      </c>
      <c r="U560" s="35"/>
      <c r="V560" s="43" t="s">
        <v>1732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20111107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5">
        <v>20111107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20111107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20111107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5">
        <v>0</v>
      </c>
      <c r="G565" s="35">
        <v>0</v>
      </c>
      <c r="H565" s="35">
        <v>0</v>
      </c>
      <c r="I565" s="35">
        <v>0</v>
      </c>
      <c r="J565" s="35">
        <v>131756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20111107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20111107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20111107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20111107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5">
        <v>0</v>
      </c>
      <c r="G569" s="35">
        <v>0</v>
      </c>
      <c r="H569" s="35">
        <v>0</v>
      </c>
      <c r="I569" s="35">
        <v>3911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20111107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20111107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20111107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20111207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383</v>
      </c>
      <c r="U573" s="35"/>
      <c r="V573" s="45">
        <v>20111207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20111207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5">
        <v>20111207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20111207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20111107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5">
        <v>845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5">
        <v>20111107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20111107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4032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/>
      <c r="V580" s="45">
        <v>20111107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/>
      <c r="V581" s="45">
        <v>20111107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5">
        <v>0</v>
      </c>
      <c r="G582" s="35">
        <v>0</v>
      </c>
      <c r="H582" s="35">
        <v>0</v>
      </c>
      <c r="I582" s="35">
        <v>342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20111207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20111007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/>
      <c r="V584" s="45">
        <v>20111107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5">
        <v>20111207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5">
        <v>20111107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/>
      <c r="V587" s="45">
        <v>20111107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5">
        <v>20111207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772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20111207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20111107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5">
        <v>20111107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6" t="s">
        <v>1736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1743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5">
        <v>20111107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5" t="s">
        <v>1732</v>
      </c>
      <c r="G594" s="35" t="s">
        <v>1732</v>
      </c>
      <c r="H594" s="35" t="s">
        <v>1732</v>
      </c>
      <c r="I594" s="35" t="s">
        <v>1732</v>
      </c>
      <c r="J594" s="35" t="s">
        <v>1732</v>
      </c>
      <c r="K594" s="35" t="s">
        <v>1732</v>
      </c>
      <c r="L594" s="35" t="s">
        <v>1732</v>
      </c>
      <c r="M594" s="35" t="s">
        <v>1732</v>
      </c>
      <c r="N594" s="35" t="s">
        <v>1732</v>
      </c>
      <c r="O594" s="35" t="s">
        <v>1732</v>
      </c>
      <c r="P594" s="35" t="s">
        <v>1732</v>
      </c>
      <c r="Q594" s="35" t="s">
        <v>1732</v>
      </c>
      <c r="R594" s="35" t="s">
        <v>1732</v>
      </c>
      <c r="S594" s="35" t="s">
        <v>1732</v>
      </c>
      <c r="T594" s="35" t="s">
        <v>1732</v>
      </c>
      <c r="U594" s="35"/>
      <c r="V594" s="43" t="s">
        <v>1732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5">
        <v>1945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2352</v>
      </c>
      <c r="T595" s="35">
        <v>336</v>
      </c>
      <c r="U595" s="35"/>
      <c r="V595" s="45">
        <v>20111207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2</v>
      </c>
      <c r="U596" s="35"/>
      <c r="V596" s="45">
        <v>20111207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5">
        <v>20111207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1" t="s">
        <v>988</v>
      </c>
      <c r="F598" s="35">
        <v>0</v>
      </c>
      <c r="G598" s="35">
        <v>0</v>
      </c>
      <c r="H598" s="35">
        <v>0</v>
      </c>
      <c r="I598" s="35">
        <v>0</v>
      </c>
      <c r="J598" s="35">
        <v>976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3530</v>
      </c>
      <c r="T598" s="35">
        <v>2735</v>
      </c>
      <c r="U598" s="35"/>
      <c r="V598" s="45">
        <v>20111107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2011-12-19T16:14:00Z</dcterms:modified>
  <cp:category/>
  <cp:version/>
  <cp:contentType/>
  <cp:contentStatus/>
</cp:coreProperties>
</file>