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<sst xmlns="http://schemas.openxmlformats.org/spreadsheetml/2006/main" count="2513" uniqueCount="1744">
  <si>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</si>
  <si>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</si>
  <si>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</si>
  <si>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</si>
  <si>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</si>
  <si>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</si>
  <si>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</si>
  <si>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</si>
  <si>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</si>
  <si>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</si>
  <si>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</si>
  <si>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</si>
  <si>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</si>
  <si>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</si>
  <si>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</si>
  <si>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</si>
  <si>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</si>
  <si>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</si>
  <si>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</si>
  <si>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</si>
  <si>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</si>
  <si>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</si>
  <si>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</si>
  <si>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</si>
  <si>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</si>
  <si>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</si>
  <si>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</si>
  <si>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</si>
  <si>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</si>
  <si>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</si>
  <si>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</si>
  <si>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</si>
  <si>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</si>
  <si>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</si>
  <si>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</si>
  <si>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</si>
  <si>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</si>
  <si>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</si>
  <si>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</si>
  <si>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</si>
  <si>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</si>
  <si>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</si>
  <si>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</si>
  <si>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</si>
  <si>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</si>
  <si>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</si>
  <si>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</si>
  <si>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</si>
  <si>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</si>
  <si>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</si>
  <si>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</si>
  <si>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</si>
  <si>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</si>
  <si>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</si>
  <si>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</si>
  <si>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</si>
  <si>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</si>
  <si>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</si>
  <si>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</si>
  <si>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</si>
  <si>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</si>
  <si>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</si>
  <si>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</si>
  <si>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</si>
  <si>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</si>
  <si>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</si>
  <si>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</si>
  <si>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</si>
  <si>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</si>
  <si>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</si>
  <si>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</si>
  <si>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</si>
  <si>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</si>
  <si>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</si>
  <si>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</si>
  <si>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</si>
  <si>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</si>
  <si>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</si>
  <si>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</si>
  <si>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</si>
  <si>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</si>
  <si>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</si>
  <si>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</si>
  <si>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</si>
  <si>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</si>
  <si>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</si>
  <si>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</si>
  <si>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</si>
  <si>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</si>
  <si>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</si>
  <si>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</si>
  <si>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</si>
  <si>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</si>
  <si>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</si>
  <si>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</si>
  <si>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</si>
  <si>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</si>
  <si>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</si>
  <si>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</si>
  <si>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</si>
  <si>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</si>
  <si>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</si>
  <si>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</si>
  <si>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</si>
  <si>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</si>
  <si>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</si>
  <si>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</si>
  <si>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</si>
  <si>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</si>
  <si>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</si>
  <si>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</si>
  <si>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</si>
  <si>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</si>
  <si>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</si>
  <si>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</si>
  <si>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</si>
  <si>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</si>
  <si>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</si>
  <si>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</si>
  <si>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</si>
  <si>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</si>
  <si>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</si>
  <si>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</si>
  <si>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</si>
  <si>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</si>
  <si>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</si>
  <si>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</si>
  <si>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</si>
  <si>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</si>
  <si>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</si>
  <si>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</si>
  <si>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</si>
  <si>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</si>
  <si>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</si>
  <si>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</si>
  <si>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</si>
  <si>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</si>
  <si>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</si>
  <si>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</si>
  <si>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</si>
  <si>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</si>
  <si>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</si>
  <si>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</si>
  <si>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</si>
  <si>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</si>
  <si>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</si>
  <si>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</si>
  <si>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</si>
  <si>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</si>
  <si>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</si>
  <si>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</si>
  <si>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</si>
  <si>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</si>
  <si>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</si>
  <si>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</si>
  <si>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</si>
  <si>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</si>
  <si>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</si>
  <si>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</si>
  <si>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</si>
  <si>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</si>
  <si>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</si>
  <si>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</si>
  <si>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</si>
  <si>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</si>
  <si>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</si>
  <si>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</si>
  <si>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</si>
  <si>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</si>
  <si>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</si>
  <si>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</si>
  <si>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</si>
  <si>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</si>
  <si>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</si>
  <si>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</si>
  <si>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</si>
  <si>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</si>
  <si>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</si>
  <si>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</si>
  <si>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</si>
  <si>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</si>
  <si>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</si>
  <si>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</si>
  <si>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</si>
  <si>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</si>
  <si>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</si>
  <si>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</si>
  <si>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</si>
  <si>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</si>
  <si>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</si>
  <si>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</si>
  <si>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</si>
  <si>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</si>
  <si>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</si>
  <si>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</si>
  <si>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</si>
  <si>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</si>
  <si>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</si>
  <si>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</si>
  <si>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</si>
  <si>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</si>
  <si>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</si>
  <si>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</si>
  <si>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</si>
  <si>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</si>
  <si>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</si>
  <si>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</si>
  <si>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</si>
  <si>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</si>
  <si>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</si>
  <si>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</si>
  <si>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</si>
  <si>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</si>
  <si>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</si>
  <si>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</si>
  <si>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</si>
  <si>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</si>
  <si>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</si>
  <si>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</si>
  <si>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</si>
  <si>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</si>
  <si>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</si>
  <si>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</si>
  <si>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</si>
  <si>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</si>
  <si>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</si>
  <si>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</si>
  <si>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</si>
  <si>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</si>
  <si>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</si>
  <si>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</si>
  <si>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</si>
  <si>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</si>
  <si>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</si>
  <si>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</si>
  <si>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</si>
  <si>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</si>
  <si>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</si>
  <si>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</si>
  <si>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</si>
  <si>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</si>
  <si>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</si>
  <si>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</si>
  <si>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</si>
  <si>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</si>
  <si>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</si>
  <si>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</si>
  <si>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</si>
  <si>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</si>
  <si>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</si>
  <si>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</si>
  <si>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</si>
  <si>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</si>
  <si>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</si>
  <si>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</si>
  <si>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</si>
  <si>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</si>
  <si>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</si>
  <si>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</si>
  <si>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</si>
  <si>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</si>
  <si>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</si>
  <si>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</si>
  <si>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</si>
  <si>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</si>
  <si>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</si>
  <si>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</si>
  <si>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</si>
  <si>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</si>
  <si>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</si>
  <si>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</si>
  <si>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</si>
  <si>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</si>
  <si>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</si>
  <si>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</si>
  <si>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</si>
  <si>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</si>
  <si>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</si>
  <si>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</si>
  <si>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</si>
  <si>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</si>
  <si>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</si>
  <si>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</si>
  <si>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</si>
  <si>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</si>
  <si>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</si>
  <si>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</si>
  <si>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</si>
  <si>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</si>
  <si>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</si>
  <si>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</si>
  <si>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</si>
  <si>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</si>
  <si>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</si>
  <si>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</si>
  <si>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</si>
  <si>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</si>
  <si>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</si>
  <si>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</si>
  <si>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</si>
  <si>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</si>
  <si>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</si>
  <si>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</si>
  <si>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</si>
  <si>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</si>
  <si>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</si>
  <si>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</si>
  <si>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</si>
  <si>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</si>
  <si>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</si>
  <si>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</si>
  <si>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</si>
  <si>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</si>
  <si>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</si>
  <si>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</si>
  <si>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</si>
  <si>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</si>
  <si>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</si>
  <si>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</si>
  <si>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</si>
  <si>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</si>
  <si>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</si>
  <si>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</si>
  <si>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</si>
  <si>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</si>
  <si>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</si>
  <si>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</si>
  <si>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</si>
  <si>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</si>
  <si>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</si>
  <si>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</si>
  <si>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</si>
  <si>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</si>
  <si>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</si>
  <si>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</si>
  <si>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</si>
  <si>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</si>
  <si>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</si>
  <si>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</si>
  <si>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</si>
  <si>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</si>
  <si>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</si>
  <si>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</si>
  <si>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</si>
  <si>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</si>
  <si>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</si>
  <si>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</si>
  <si>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</si>
  <si>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</si>
  <si>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</si>
  <si>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</si>
  <si>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</si>
  <si>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</si>
  <si>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</si>
  <si>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</si>
  <si>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</si>
  <si>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</si>
  <si>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</si>
  <si>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</si>
  <si>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</si>
  <si>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</si>
  <si>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</si>
  <si>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</si>
  <si>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</si>
  <si>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</si>
  <si>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</si>
  <si>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</si>
  <si>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</si>
  <si>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</si>
  <si>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</si>
  <si>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</si>
  <si>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</si>
  <si>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</si>
  <si>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</si>
  <si>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</si>
  <si>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</si>
  <si>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</si>
  <si>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</si>
  <si>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</si>
  <si>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</si>
  <si>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</si>
  <si>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</si>
  <si>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</si>
  <si>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</si>
  <si>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</si>
  <si>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</si>
  <si>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</si>
  <si>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</si>
  <si>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</si>
  <si>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</si>
  <si>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</si>
  <si>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</si>
  <si>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</si>
  <si>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</si>
  <si>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</si>
  <si>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</si>
  <si>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</si>
  <si>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</si>
  <si>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</si>
  <si>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</si>
  <si>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</si>
  <si>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</si>
  <si>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</si>
  <si>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</si>
  <si>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</si>
  <si>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</si>
  <si>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</si>
  <si>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</si>
  <si>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</si>
  <si>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</si>
  <si>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</si>
  <si>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</si>
  <si>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</si>
  <si>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</si>
  <si>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</si>
  <si>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</si>
  <si>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</si>
  <si>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</si>
  <si>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</si>
  <si>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</si>
  <si>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</si>
  <si>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</si>
  <si>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</si>
  <si>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</si>
  <si>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</si>
  <si>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</si>
  <si>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</si>
  <si>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</si>
  <si>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</si>
  <si>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</si>
  <si>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</si>
  <si>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</si>
  <si>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</si>
  <si>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</si>
  <si>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</si>
  <si>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</si>
  <si>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</si>
  <si>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</si>
  <si>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</si>
  <si>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</si>
  <si>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</si>
  <si>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</si>
  <si>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</si>
  <si>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</si>
  <si>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</si>
  <si>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</si>
  <si>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</si>
  <si>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</si>
  <si>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</si>
  <si>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</si>
  <si>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</si>
  <si>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</si>
  <si>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</si>
  <si>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</si>
  <si>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</si>
  <si>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</si>
  <si>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</si>
  <si>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</si>
  <si>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</si>
  <si>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</si>
  <si>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</si>
  <si>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</si>
  <si>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</si>
  <si>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</si>
  <si>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</si>
  <si>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</si>
  <si>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</si>
  <si>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</si>
  <si>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</si>
  <si>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</si>
  <si>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</si>
  <si>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</si>
  <si>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</si>
  <si>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</si>
  <si>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</si>
  <si>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</si>
  <si>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</si>
  <si>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</si>
  <si>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</si>
  <si>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</si>
  <si>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</si>
  <si>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</si>
  <si>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</si>
  <si>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</si>
  <si>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</si>
  <si>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</si>
  <si>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</si>
  <si>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</si>
  <si>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</si>
  <si>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</si>
  <si>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</si>
  <si>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</si>
  <si>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</si>
  <si>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</si>
  <si>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</si>
  <si>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</si>
  <si>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</si>
  <si>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</si>
  <si>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</si>
  <si>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</si>
  <si>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</si>
  <si>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</si>
  <si>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</si>
  <si>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</si>
  <si>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</si>
  <si>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</si>
  <si>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</si>
  <si>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</si>
  <si>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</si>
  <si>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</si>
  <si>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</si>
  <si>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</si>
  <si>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</si>
  <si>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</si>
  <si>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</si>
  <si>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</si>
  <si>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</si>
  <si>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</si>
  <si>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</si>
  <si>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</si>
  <si>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</si>
  <si>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</si>
  <si>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</si>
  <si>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</si>
  <si>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</si>
  <si>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</si>
  <si>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</si>
  <si>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</si>
  <si>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</si>
  <si>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</si>
  <si>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</si>
  <si>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</si>
  <si>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</si>
  <si>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</si>
  <si>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</si>
  <si>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</si>
  <si>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</si>
  <si>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</si>
  <si>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</si>
  <si>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</si>
  <si>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</si>
  <si>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</si>
  <si>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</si>
  <si>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</si>
  <si>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</si>
  <si>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</si>
  <si>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</si>
  <si>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</si>
  <si>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</si>
  <si>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</si>
  <si>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</si>
  <si>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</si>
  <si>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</si>
  <si>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</si>
  <si>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</si>
  <si>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</si>
  <si>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</si>
  <si>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</si>
  <si>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</si>
  <si>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</si>
  <si>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</si>
  <si>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</si>
  <si>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</si>
  <si>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</si>
  <si>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</si>
  <si>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</si>
  <si>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</si>
  <si>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</si>
  <si>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</si>
  <si>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</si>
  <si>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</si>
  <si>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</si>
  <si>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</si>
  <si>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</si>
  <si>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</si>
  <si>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</si>
  <si>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</si>
  <si>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</si>
  <si>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</si>
  <si>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</si>
  <si>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</si>
  <si>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</si>
  <si>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</si>
  <si>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</si>
  <si>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</si>
  <si>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</si>
  <si>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</si>
  <si>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</si>
  <si>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</si>
  <si>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</si>
  <si>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</si>
  <si>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</si>
  <si>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</si>
  <si>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</si>
  <si>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</si>
  <si>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</si>
  <si>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</si>
  <si>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</si>
  <si>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</si>
  <si>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</si>
  <si>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</si>
  <si>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</si>
  <si>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</si>
  <si>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</si>
  <si>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</si>
  <si>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</si>
  <si>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</si>
  <si>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</si>
  <si>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</si>
  <si>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</si>
  <si>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</si>
  <si>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</si>
  <si>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</si>
  <si>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</si>
  <si>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</si>
  <si>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</si>
  <si>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</si>
  <si>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</si>
  <si>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</si>
  <si>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</si>
  <si>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</si>
  <si>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</si>
  <si>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</si>
  <si>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</si>
  <si>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</si>
  <si>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</si>
  <si>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</si>
  <si>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</si>
  <si>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</si>
  <si>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</si>
  <si>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</si>
  <si>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</si>
  <si>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</si>
  <si>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</si>
  <si>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</si>
  <si>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</si>
  <si>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</si>
  <si>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</si>
  <si>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</si>
  <si>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</si>
  <si>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</si>
  <si>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</si>
  <si>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</si>
  <si>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</si>
  <si>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</si>
  <si>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</si>
  <si>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</si>
  <si>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</si>
  <si>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</si>
  <si>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</si>
  <si>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</si>
  <si>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</si>
  <si>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</si>
  <si>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</si>
  <si>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</si>
  <si>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</si>
  <si>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</si>
  <si>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</si>
  <si>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</si>
  <si>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</si>
  <si>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</si>
  <si>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</si>
  <si>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</si>
  <si>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</si>
  <si>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</si>
  <si>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</si>
  <si>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</si>
  <si>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</si>
  <si>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</si>
  <si>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</si>
  <si>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</si>
  <si>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</si>
  <si>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</si>
  <si>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</si>
  <si>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</si>
  <si>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</si>
  <si>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</si>
  <si>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</si>
  <si>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</si>
  <si>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</si>
  <si>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</si>
  <si>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</si>
  <si>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</si>
  <si>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</si>
  <si>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</si>
  <si>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</si>
  <si>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</si>
  <si>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</si>
  <si>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</si>
  <si>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</si>
  <si>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</si>
  <si>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</si>
  <si>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</si>
  <si>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</si>
  <si>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</si>
  <si>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</si>
  <si>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</si>
  <si>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</si>
  <si>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</si>
  <si>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</si>
  <si>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</si>
  <si>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</si>
  <si>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</si>
  <si>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</si>
  <si>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</si>
  <si>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</si>
  <si>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</si>
  <si>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</si>
  <si>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</si>
  <si>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</si>
  <si>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</si>
  <si>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</si>
  <si>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</si>
  <si>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</si>
  <si>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</si>
  <si>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</si>
  <si>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</si>
  <si>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</si>
  <si>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</si>
  <si>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</si>
  <si>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</si>
  <si>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</si>
  <si>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</si>
  <si>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</si>
  <si>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</si>
  <si>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</si>
  <si>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</si>
  <si>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</si>
  <si>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</si>
  <si>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</si>
  <si>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</si>
  <si>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</si>
  <si>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</si>
  <si>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</si>
  <si>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</si>
  <si>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</si>
  <si>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</si>
  <si>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</si>
  <si>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</si>
  <si>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</si>
  <si>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</si>
  <si>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</si>
  <si>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</si>
  <si>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</si>
  <si>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</si>
  <si>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</si>
  <si>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</si>
  <si>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</si>
  <si>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</si>
  <si>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</si>
  <si>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</si>
  <si>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</si>
  <si>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</si>
  <si>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</si>
  <si>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</si>
  <si>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</si>
  <si>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</si>
  <si>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</si>
  <si>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</si>
  <si>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</si>
  <si>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</si>
  <si>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</si>
  <si>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</si>
  <si>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</si>
  <si>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</si>
  <si>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</si>
  <si>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</si>
  <si>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</si>
  <si>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</si>
  <si>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</si>
  <si>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</si>
  <si>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</si>
  <si>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</si>
  <si>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</si>
  <si>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</si>
  <si>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</si>
  <si>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</si>
  <si>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</si>
  <si>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</si>
  <si>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</si>
  <si>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</si>
  <si>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</si>
  <si>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</si>
  <si>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</si>
  <si>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</si>
  <si>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</si>
  <si>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</si>
  <si>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</si>
  <si>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</si>
  <si>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</si>
  <si>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</si>
  <si>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</si>
  <si>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</si>
  <si>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</si>
  <si>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</si>
  <si>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</si>
  <si>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</si>
  <si>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</si>
  <si>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</si>
  <si>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</si>
  <si>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</si>
  <si>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</si>
  <si>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</si>
  <si>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</si>
  <si>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</si>
  <si>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</si>
  <si>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</si>
  <si>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</si>
  <si>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</si>
  <si>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</si>
  <si>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</si>
  <si>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</si>
  <si>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</si>
  <si>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</si>
  <si>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</si>
  <si>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</si>
  <si>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</si>
  <si>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</si>
  <si>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</si>
  <si>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</si>
  <si>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</si>
  <si>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</si>
  <si>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</si>
  <si>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</si>
  <si>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</si>
  <si>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</si>
  <si>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</si>
  <si>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</si>
  <si>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</si>
  <si>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</si>
  <si>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</si>
  <si>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</si>
  <si>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</si>
  <si>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</si>
  <si>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</si>
  <si>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</si>
  <si>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</si>
  <si>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</si>
  <si>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</si>
  <si>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</si>
  <si>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</si>
  <si>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</si>
  <si>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</si>
  <si>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</si>
  <si>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</si>
  <si>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</si>
  <si>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</si>
  <si>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</si>
  <si>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</si>
  <si>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</si>
  <si>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</si>
  <si>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</si>
  <si>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</si>
  <si>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</si>
  <si>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</si>
  <si>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</si>
  <si>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</si>
  <si>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</si>
  <si>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</si>
  <si>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</si>
  <si>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</si>
  <si>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</si>
  <si>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</si>
  <si>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</si>
  <si>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</si>
  <si>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</si>
  <si>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</si>
  <si>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</si>
  <si>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</si>
  <si>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</si>
  <si>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</si>
  <si>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</si>
  <si>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</si>
  <si>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</si>
  <si>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</si>
  <si>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</si>
  <si>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</si>
  <si>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</si>
  <si>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</si>
  <si>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</si>
  <si>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</si>
  <si>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</si>
  <si>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</si>
  <si>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</si>
  <si>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</si>
  <si>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</si>
  <si>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</si>
  <si>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</si>
  <si>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</si>
  <si>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</si>
  <si>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</si>
  <si>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</si>
  <si>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</si>
  <si>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</si>
  <si>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</si>
  <si>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</si>
  <si>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</si>
  <si>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</si>
  <si>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</si>
  <si>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</si>
  <si>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</si>
  <si>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</si>
  <si>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</si>
  <si>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</si>
  <si>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</si>
  <si>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</si>
  <si>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</si>
  <si>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</si>
  <si>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</si>
  <si>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</si>
  <si>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</si>
  <si>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</si>
  <si>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</si>
  <si>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</si>
  <si>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</si>
  <si>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</si>
  <si>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</si>
  <si>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</si>
  <si>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</si>
  <si>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</si>
  <si>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</si>
  <si>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</si>
  <si>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</si>
  <si>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</si>
  <si>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</si>
  <si>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</si>
  <si>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</si>
  <si>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</si>
  <si>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</si>
  <si>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</si>
  <si>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</si>
  <si>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</si>
  <si>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</si>
  <si>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</si>
  <si>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</si>
  <si>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</si>
  <si>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</si>
  <si>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</si>
  <si>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</si>
  <si>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</si>
  <si>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</si>
  <si>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</si>
  <si>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</si>
  <si>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</si>
  <si>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</si>
  <si>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</si>
  <si>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</si>
  <si>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</si>
  <si>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</si>
  <si>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</si>
  <si>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</si>
  <si>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</si>
  <si>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</si>
  <si>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</si>
  <si>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</si>
  <si>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</si>
  <si>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</si>
  <si>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</si>
  <si>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</si>
  <si>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</si>
  <si>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</si>
  <si>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</si>
  <si>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</si>
  <si>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</si>
  <si>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</si>
  <si>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</si>
  <si>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</si>
  <si>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</si>
  <si>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</si>
  <si>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</si>
  <si>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</si>
  <si>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</si>
  <si>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</si>
  <si>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</si>
  <si>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</si>
  <si>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</si>
  <si>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</si>
  <si>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</si>
  <si>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</si>
  <si>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</si>
  <si>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</si>
  <si>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</si>
  <si>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</si>
  <si>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</si>
  <si>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</si>
  <si>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</si>
  <si>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</si>
  <si>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</si>
  <si>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</si>
  <si>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</si>
  <si>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</si>
  <si>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</si>
  <si>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</si>
  <si>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</si>
  <si>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</si>
  <si>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</si>
  <si>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</si>
  <si>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</si>
  <si>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</si>
  <si>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</si>
  <si>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</si>
  <si>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</si>
  <si>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</si>
  <si>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</si>
  <si>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</si>
  <si>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</si>
  <si>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</si>
  <si>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</si>
  <si>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</si>
  <si>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</si>
  <si>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</si>
  <si>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</si>
  <si>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</si>
  <si>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</si>
  <si>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</si>
  <si>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</si>
  <si>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</si>
  <si>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</si>
  <si>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</si>
  <si>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</si>
  <si>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</si>
  <si>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</si>
  <si>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</si>
  <si>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</si>
  <si>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</si>
  <si>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</si>
  <si>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</si>
  <si>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</si>
  <si>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</si>
  <si>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</si>
  <si>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</si>
  <si>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</si>
  <si>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</si>
  <si>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</si>
  <si>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</si>
  <si>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</si>
  <si>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</si>
  <si>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</si>
  <si>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</si>
  <si>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</si>
  <si>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</si>
  <si>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</si>
  <si>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</si>
  <si>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</si>
  <si>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</si>
  <si>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</si>
  <si>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</si>
  <si>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</si>
  <si>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</si>
  <si>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</si>
  <si>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</si>
  <si>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</si>
  <si>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</si>
  <si>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</si>
  <si>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</si>
  <si>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</si>
  <si>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</si>
  <si>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</si>
  <si>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</si>
  <si>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</si>
  <si>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</si>
  <si>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</si>
  <si>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</si>
  <si>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</si>
  <si>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</si>
  <si>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</si>
  <si>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</si>
  <si>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</si>
  <si>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</si>
  <si>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</si>
  <si>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</si>
  <si>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</si>
  <si>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</si>
  <si>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</si>
  <si>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</si>
  <si>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</si>
  <si>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</si>
  <si>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</si>
  <si>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</si>
  <si>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</si>
  <si>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</si>
  <si>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</si>
  <si>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</si>
  <si>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</si>
  <si>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</si>
  <si>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</si>
  <si>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</si>
  <si>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</si>
  <si>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</si>
  <si>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</si>
  <si>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</si>
  <si>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</si>
  <si>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</si>
  <si>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</si>
  <si>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</si>
  <si>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</si>
  <si>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</si>
  <si>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</si>
  <si>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</si>
  <si>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</si>
  <si>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</si>
  <si>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</si>
  <si>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</si>
  <si>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</si>
  <si>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</si>
  <si>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</si>
  <si>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</si>
  <si>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</si>
  <si>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</si>
  <si>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</si>
  <si>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</si>
  <si>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</si>
  <si>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</si>
  <si>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</si>
  <si>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</si>
  <si>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</si>
  <si>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</si>
  <si>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</si>
  <si>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</si>
  <si>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</si>
  <si>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</si>
  <si>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</si>
  <si>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</si>
  <si>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</si>
  <si>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</si>
  <si>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</si>
  <si>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</si>
  <si>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</si>
  <si>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</si>
  <si>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</si>
  <si>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</si>
  <si>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</si>
  <si>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</si>
  <si>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</si>
  <si>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</si>
  <si>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</si>
  <si>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</si>
  <si>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</si>
  <si>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</si>
  <si>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</si>
  <si>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</si>
  <si>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</si>
  <si>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</si>
  <si>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</si>
  <si>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</si>
  <si>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</si>
  <si>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</si>
  <si>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</si>
  <si>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</si>
  <si>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</si>
  <si>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</si>
  <si>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</si>
  <si>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</si>
  <si>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</si>
  <si>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</si>
  <si>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</si>
  <si>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</si>
  <si>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</si>
  <si>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</si>
  <si>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</si>
  <si>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</si>
  <si>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</si>
  <si>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</si>
  <si>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</si>
  <si>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</si>
  <si>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</si>
  <si>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</si>
  <si>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</si>
  <si>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</si>
  <si>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</si>
  <si>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</si>
  <si>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</si>
  <si>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</si>
  <si>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</si>
  <si>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</si>
  <si>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</si>
  <si>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</si>
  <si>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</si>
  <si>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</si>
  <si>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</si>
  <si>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</si>
  <si>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</si>
  <si>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</si>
  <si>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</si>
  <si>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</si>
  <si>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</si>
  <si>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</si>
  <si>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</si>
  <si>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</si>
  <si>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</si>
  <si>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</si>
  <si>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</si>
  <si>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</si>
  <si>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</si>
  <si>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</si>
  <si>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</si>
  <si>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</si>
  <si>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</si>
  <si>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</si>
  <si>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</si>
  <si>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</si>
  <si>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</si>
  <si>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</si>
  <si>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</si>
  <si>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</si>
  <si>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</si>
  <si>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</si>
  <si>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</si>
  <si>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</si>
  <si>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</si>
  <si>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</si>
  <si>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</si>
  <si>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</si>
  <si>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</si>
  <si>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</si>
  <si>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</si>
  <si>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</si>
  <si>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</si>
  <si>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</si>
  <si>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</si>
  <si>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</si>
  <si>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</si>
  <si>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</si>
  <si>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</si>
  <si>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</si>
  <si>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</si>
  <si>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</si>
  <si>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</si>
  <si>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</si>
  <si>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</si>
  <si>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</si>
  <si>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</si>
  <si>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</si>
  <si>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</si>
  <si>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</si>
  <si>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</si>
  <si>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</si>
  <si>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</si>
  <si>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</si>
  <si>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</si>
  <si>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</si>
  <si>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</si>
  <si>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</si>
  <si>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</si>
  <si>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</si>
  <si>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</si>
  <si>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</si>
  <si>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</si>
  <si>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</si>
  <si>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</si>
  <si>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</si>
  <si>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</si>
  <si>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</si>
  <si>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</si>
  <si>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</si>
  <si>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</si>
  <si>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</si>
  <si>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</si>
  <si>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</si>
  <si>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</si>
  <si>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</si>
  <si>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</si>
  <si>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</si>
  <si>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</si>
  <si>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</si>
  <si>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</si>
  <si>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</si>
  <si>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</si>
  <si>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</si>
  <si>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</si>
  <si>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</si>
  <si>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</si>
  <si>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</si>
  <si>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</si>
  <si>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</si>
  <si>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</si>
  <si>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</si>
  <si>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</si>
  <si>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</si>
  <si>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</si>
  <si>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</si>
  <si>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</si>
  <si>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</si>
  <si>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</si>
  <si>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</si>
  <si>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</si>
  <si>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</si>
  <si>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</si>
  <si>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</si>
  <si>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</si>
  <si>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</si>
  <si>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</si>
  <si>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</si>
  <si>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</si>
  <si>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</si>
  <si>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</si>
  <si>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</si>
  <si>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</si>
  <si>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</si>
  <si>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</si>
  <si>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</si>
  <si>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</si>
  <si>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</si>
  <si>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</si>
  <si>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</si>
  <si>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</si>
  <si>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</si>
  <si>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</si>
  <si>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</si>
  <si>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</si>
  <si>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</si>
  <si>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</si>
  <si>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</si>
  <si>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</si>
  <si>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</si>
  <si>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</si>
  <si>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</si>
  <si>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</si>
  <si>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</si>
  <si>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</si>
  <si>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</si>
  <si>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</si>
  <si>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</si>
  <si>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</si>
  <si>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</si>
  <si>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</si>
  <si>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</si>
  <si>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</si>
  <si>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</si>
  <si>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</si>
  <si>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</si>
  <si>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</si>
  <si>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</si>
  <si>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</si>
  <si>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</si>
  <si>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</si>
  <si>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</si>
  <si>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</si>
  <si>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</si>
  <si>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</si>
  <si>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</si>
  <si>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</si>
  <si>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</si>
  <si>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</si>
  <si>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</si>
  <si>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</si>
  <si>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</si>
  <si>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</si>
  <si>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</si>
  <si>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</si>
  <si>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</si>
  <si>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</si>
  <si>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</si>
  <si>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</si>
  <si>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</si>
  <si>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</si>
  <si>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</si>
  <si>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</si>
  <si>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</si>
  <si>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</si>
  <si>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</si>
  <si>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</si>
  <si>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</si>
  <si>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</si>
  <si>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</si>
  <si>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</si>
  <si>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</si>
  <si>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</si>
  <si>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</si>
  <si>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</si>
  <si>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</si>
  <si>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</si>
  <si>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</si>
  <si>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</si>
  <si>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</si>
  <si>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</si>
  <si>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</si>
  <si>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</si>
  <si>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</si>
  <si>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</si>
  <si>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</si>
  <si>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</si>
  <si>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</si>
  <si>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</si>
  <si>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</si>
  <si>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</si>
  <si>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</si>
  <si>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</si>
  <si>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</si>
  <si>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</si>
  <si>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</si>
  <si>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</si>
  <si>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</si>
  <si>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</si>
  <si>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</si>
  <si>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</si>
  <si>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</si>
  <si>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</si>
  <si>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</si>
  <si>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</si>
  <si>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</si>
  <si>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</si>
  <si>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</si>
  <si>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</si>
  <si>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</si>
  <si>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</si>
  <si>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</si>
  <si>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</si>
  <si>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</si>
  <si>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</si>
  <si>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</si>
  <si>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</si>
  <si>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</si>
  <si>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</si>
  <si>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</si>
  <si>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</si>
  <si>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</si>
  <si>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</si>
  <si>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</si>
  <si>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</si>
  <si>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</si>
  <si>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</si>
  <si>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</si>
  <si>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</si>
  <si>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</si>
  <si>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</si>
  <si>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</si>
  <si>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</si>
  <si>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</si>
  <si>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</si>
  <si>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</si>
  <si>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</si>
  <si>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</si>
  <si>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</si>
  <si>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</si>
  <si>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</si>
  <si>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</si>
  <si>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</si>
  <si>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</si>
  <si>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</si>
  <si>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</si>
  <si>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</si>
  <si>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</si>
  <si>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</si>
  <si>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</si>
  <si>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</si>
  <si>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</si>
  <si>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</si>
  <si>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</si>
  <si>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</si>
  <si>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</si>
  <si>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</si>
  <si>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</si>
  <si>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</si>
  <si>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</si>
  <si>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</si>
  <si>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</si>
  <si>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</si>
  <si>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</si>
  <si>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</si>
  <si>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</si>
  <si>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</si>
  <si>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</si>
  <si>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</si>
  <si>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</si>
  <si>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</si>
  <si>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</si>
  <si>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</si>
  <si>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</si>
  <si>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</si>
  <si>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</si>
  <si>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</si>
  <si>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</si>
  <si>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</si>
  <si>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</si>
  <si>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</si>
  <si>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</si>
  <si>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</si>
  <si>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</si>
  <si>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</si>
  <si>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</si>
  <si>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</si>
  <si>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</si>
  <si>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</si>
  <si>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</si>
  <si>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</si>
  <si>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</si>
  <si>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</si>
  <si>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</si>
  <si>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</si>
  <si>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</si>
  <si>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</si>
  <si>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</si>
  <si>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</si>
  <si>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</si>
  <si>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</si>
  <si>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</si>
  <si>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</si>
  <si>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</si>
  <si>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</si>
  <si>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</si>
  <si>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</si>
  <si>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</si>
  <si>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</si>
  <si>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</si>
  <si>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</si>
  <si>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</si>
  <si>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</si>
  <si>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</si>
  <si>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</si>
  <si>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</si>
  <si>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</si>
  <si>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</si>
  <si>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</si>
  <si>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</si>
  <si>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</si>
  <si>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</si>
  <si>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</si>
  <si>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</si>
  <si>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</si>
  <si>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</si>
  <si>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</si>
  <si>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</si>
  <si>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</si>
  <si>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</si>
  <si>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</si>
  <si>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</si>
  <si>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</si>
  <si>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</si>
  <si>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</si>
  <si>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</si>
  <si>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</si>
  <si>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</si>
  <si>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</si>
  <si>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</si>
  <si>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</si>
  <si>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</si>
  <si>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</si>
  <si>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</si>
  <si>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</si>
  <si>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</si>
  <si>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</si>
  <si>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</si>
  <si>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</si>
  <si>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</si>
  <si>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</si>
  <si>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</si>
  <si>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</si>
  <si>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</si>
  <si>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</si>
  <si>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</si>
  <si>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</si>
  <si>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</si>
  <si>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</si>
  <si>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</si>
  <si>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</si>
  <si>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</si>
  <si>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</si>
  <si>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</si>
  <si>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</si>
  <si>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</si>
  <si>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</si>
  <si>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</si>
  <si>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</si>
  <si>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</si>
  <si>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</si>
  <si>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</si>
  <si>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</si>
  <si>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</si>
  <si>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</si>
  <si>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</si>
  <si>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</si>
  <si>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</si>
  <si>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</si>
  <si>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</si>
  <si>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</si>
  <si>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</si>
  <si>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</si>
  <si>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</si>
  <si>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</si>
  <si>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</si>
  <si>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</si>
  <si>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</si>
  <si>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</si>
  <si>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</si>
  <si>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</si>
  <si>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</si>
  <si>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</si>
  <si>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</si>
  <si>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</si>
  <si>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</si>
  <si>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</si>
  <si>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</si>
  <si>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</si>
  <si>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</si>
  <si>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</si>
  <si>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</si>
  <si>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</si>
  <si>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</si>
  <si>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</si>
  <si>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</si>
  <si>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</si>
  <si>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</si>
  <si>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</si>
  <si>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</si>
  <si>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</si>
  <si>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</si>
  <si>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</si>
  <si>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</si>
  <si>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</si>
  <si>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</si>
  <si>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</si>
  <si>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</si>
  <si>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</si>
  <si>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</si>
  <si>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</si>
  <si>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</si>
  <si>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</si>
  <si>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</si>
  <si>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</si>
  <si>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</si>
  <si>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</si>
  <si>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</si>
  <si>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</si>
  <si>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</si>
  <si>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</si>
  <si>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</si>
  <si>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</si>
  <si>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</si>
  <si>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</si>
  <si>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</si>
  <si>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</si>
  <si>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</si>
  <si>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</si>
  <si>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</si>
  <si>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</si>
  <si>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</si>
  <si>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</si>
  <si>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</si>
  <si>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</si>
  <si>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</si>
  <si>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</si>
  <si>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</si>
  <si>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</si>
  <si>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</si>
  <si>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</si>
  <si>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</si>
  <si>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</si>
  <si>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</si>
  <si>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</si>
  <si>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</si>
  <si>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</si>
  <si>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</si>
  <si>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</si>
  <si>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</si>
  <si>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</si>
  <si>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</si>
  <si>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</si>
  <si>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</si>
  <si>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</si>
  <si>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</si>
  <si>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</si>
  <si>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</si>
  <si>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</si>
  <si>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</si>
  <si>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</si>
  <si>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</si>
  <si>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</si>
  <si>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</si>
  <si>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</si>
  <si>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</si>
  <si>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</si>
  <si>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</si>
  <si>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</si>
  <si>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</si>
  <si>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</si>
  <si>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</si>
  <si>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</si>
  <si>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</si>
  <si>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</si>
  <si>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</si>
  <si>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</si>
  <si>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</si>
  <si>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</si>
  <si>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</si>
  <si>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</si>
  <si>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</si>
  <si>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</si>
  <si>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</si>
  <si>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</si>
  <si>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</si>
  <si>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</si>
  <si>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</si>
  <si>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</si>
  <si>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</si>
  <si>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</si>
  <si>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</si>
  <si>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</si>
  <si>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</si>
  <si>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</si>
  <si>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</si>
  <si>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</si>
  <si>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</si>
  <si>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</si>
  <si>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</si>
  <si>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</si>
  <si>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</si>
  <si>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</si>
  <si>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</si>
  <si>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</si>
  <si>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</si>
  <si>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</si>
  <si>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</si>
  <si>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</si>
  <si>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</si>
  <si>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</si>
  <si>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</si>
  <si>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</si>
  <si>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</si>
  <si>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</si>
  <si>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</si>
  <si>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</si>
  <si>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</si>
  <si>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</si>
  <si>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</si>
  <si>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</si>
  <si>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</si>
  <si>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</si>
  <si>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</si>
  <si>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</si>
  <si>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</si>
  <si>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</si>
  <si>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</si>
  <si>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</si>
  <si>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</si>
  <si>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</si>
  <si>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</si>
  <si>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</si>
  <si>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nonresidential construction reported on certificates of occupancy, July 2012</t>
  </si>
  <si>
    <t>Source: New Jersey Department of Community Affairs, 9/7/12</t>
  </si>
  <si>
    <t>Office square feet certified, July 2012</t>
  </si>
  <si>
    <t>July</t>
  </si>
  <si>
    <t>January-July</t>
  </si>
  <si>
    <t>Retail square feet certified, July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</si>
</sst>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9/7/12</v>
      </c>
    </row>
    <row r="4" spans="2:7" ht="15">
      <c r="B4" s="46" t="str">
        <f>certoff!B4</f>
        <v>July</v>
      </c>
      <c r="C4" s="46"/>
      <c r="D4" s="46"/>
      <c r="E4" s="46" t="str">
        <f>certoff!E4</f>
        <v>January-July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45718</v>
      </c>
      <c r="F7" s="28">
        <v>45718</v>
      </c>
      <c r="G7" s="28">
        <v>0</v>
      </c>
    </row>
    <row r="8" spans="1:7" ht="15">
      <c r="A8" s="27" t="s">
        <v>1185</v>
      </c>
      <c r="B8" s="28">
        <v>0</v>
      </c>
      <c r="C8" s="28">
        <v>0</v>
      </c>
      <c r="D8" s="28">
        <v>0</v>
      </c>
      <c r="E8" s="28">
        <v>225413</v>
      </c>
      <c r="F8" s="28">
        <v>225413</v>
      </c>
      <c r="G8" s="28">
        <v>0</v>
      </c>
    </row>
    <row r="9" spans="1:7" ht="15">
      <c r="A9" s="27" t="s">
        <v>1396</v>
      </c>
      <c r="B9" s="28">
        <v>0</v>
      </c>
      <c r="C9" s="28">
        <v>0</v>
      </c>
      <c r="D9" s="28">
        <v>0</v>
      </c>
      <c r="E9" s="28">
        <v>38233</v>
      </c>
      <c r="F9" s="28">
        <v>38233</v>
      </c>
      <c r="G9" s="28">
        <v>0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5">
      <c r="A11" s="27" t="s">
        <v>1627</v>
      </c>
      <c r="B11" s="28">
        <v>130</v>
      </c>
      <c r="C11" s="28">
        <v>0</v>
      </c>
      <c r="D11" s="28">
        <v>130</v>
      </c>
      <c r="E11" s="28">
        <v>2604</v>
      </c>
      <c r="F11" s="28">
        <v>1884</v>
      </c>
      <c r="G11" s="28">
        <v>720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7172</v>
      </c>
      <c r="F13" s="28">
        <v>7172</v>
      </c>
      <c r="G13" s="28">
        <v>0</v>
      </c>
    </row>
    <row r="14" spans="1:7" ht="15">
      <c r="A14" s="27" t="s">
        <v>65</v>
      </c>
      <c r="B14" s="28">
        <v>0</v>
      </c>
      <c r="C14" s="28">
        <v>0</v>
      </c>
      <c r="D14" s="28">
        <v>0</v>
      </c>
      <c r="E14" s="28">
        <v>229186</v>
      </c>
      <c r="F14" s="28">
        <v>224434</v>
      </c>
      <c r="G14" s="28">
        <v>4752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14838</v>
      </c>
      <c r="C16" s="28">
        <v>14838</v>
      </c>
      <c r="D16" s="28">
        <v>0</v>
      </c>
      <c r="E16" s="28">
        <v>26838</v>
      </c>
      <c r="F16" s="28">
        <v>26838</v>
      </c>
      <c r="G16" s="28">
        <v>0</v>
      </c>
    </row>
    <row r="17" spans="1:7" ht="15">
      <c r="A17" s="27" t="s">
        <v>250</v>
      </c>
      <c r="B17" s="28">
        <v>19285</v>
      </c>
      <c r="C17" s="28">
        <v>19285</v>
      </c>
      <c r="D17" s="28">
        <v>0</v>
      </c>
      <c r="E17" s="28">
        <v>19933</v>
      </c>
      <c r="F17" s="28">
        <v>19933</v>
      </c>
      <c r="G17" s="28">
        <v>0</v>
      </c>
    </row>
    <row r="18" spans="1:7" ht="15">
      <c r="A18" s="27" t="s">
        <v>286</v>
      </c>
      <c r="B18" s="28">
        <v>8000</v>
      </c>
      <c r="C18" s="28">
        <v>8000</v>
      </c>
      <c r="D18" s="28">
        <v>0</v>
      </c>
      <c r="E18" s="28">
        <v>30005</v>
      </c>
      <c r="F18" s="28">
        <v>30005</v>
      </c>
      <c r="G18" s="28">
        <v>0</v>
      </c>
    </row>
    <row r="19" spans="1:7" ht="15">
      <c r="A19" s="27" t="s">
        <v>360</v>
      </c>
      <c r="B19" s="28">
        <v>0</v>
      </c>
      <c r="C19" s="28">
        <v>0</v>
      </c>
      <c r="D19" s="28">
        <v>0</v>
      </c>
      <c r="E19" s="28">
        <v>4527</v>
      </c>
      <c r="F19" s="28">
        <v>3927</v>
      </c>
      <c r="G19" s="28">
        <v>600</v>
      </c>
    </row>
    <row r="20" spans="1:7" ht="15">
      <c r="A20" s="27" t="s">
        <v>520</v>
      </c>
      <c r="B20" s="28">
        <v>0</v>
      </c>
      <c r="C20" s="28">
        <v>0</v>
      </c>
      <c r="D20" s="28">
        <v>0</v>
      </c>
      <c r="E20" s="28">
        <v>23377</v>
      </c>
      <c r="F20" s="28">
        <v>19273</v>
      </c>
      <c r="G20" s="28">
        <v>4104</v>
      </c>
    </row>
    <row r="21" spans="1:7" ht="15">
      <c r="A21" s="27" t="s">
        <v>637</v>
      </c>
      <c r="B21" s="28">
        <v>0</v>
      </c>
      <c r="C21" s="28">
        <v>0</v>
      </c>
      <c r="D21" s="28">
        <v>0</v>
      </c>
      <c r="E21" s="28">
        <v>58226</v>
      </c>
      <c r="F21" s="28">
        <v>58226</v>
      </c>
      <c r="G21" s="28">
        <v>0</v>
      </c>
    </row>
    <row r="22" spans="1:7" ht="15">
      <c r="A22" s="27" t="s">
        <v>735</v>
      </c>
      <c r="B22" s="28">
        <v>0</v>
      </c>
      <c r="C22" s="28">
        <v>0</v>
      </c>
      <c r="D22" s="28">
        <v>0</v>
      </c>
      <c r="E22" s="28">
        <v>1498</v>
      </c>
      <c r="F22" s="28">
        <v>1050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911</v>
      </c>
      <c r="B25" s="28">
        <v>5824</v>
      </c>
      <c r="C25" s="28">
        <v>0</v>
      </c>
      <c r="D25" s="28">
        <v>5824</v>
      </c>
      <c r="E25" s="28">
        <v>14208</v>
      </c>
      <c r="F25" s="28">
        <v>8384</v>
      </c>
      <c r="G25" s="28">
        <v>5824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11330</v>
      </c>
      <c r="F26" s="28">
        <v>3086</v>
      </c>
      <c r="G26" s="28">
        <v>8244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5589</v>
      </c>
      <c r="F27" s="28">
        <v>5589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48077</v>
      </c>
      <c r="C29" s="28">
        <f t="shared" si="0"/>
        <v>42123</v>
      </c>
      <c r="D29" s="28">
        <f t="shared" si="0"/>
        <v>5954</v>
      </c>
      <c r="E29" s="28">
        <f t="shared" si="0"/>
        <v>743857</v>
      </c>
      <c r="F29" s="28">
        <f t="shared" si="0"/>
        <v>719165</v>
      </c>
      <c r="G29" s="28">
        <f t="shared" si="0"/>
        <v>24692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9/7/12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3404</v>
      </c>
      <c r="C7" s="28">
        <v>3404</v>
      </c>
      <c r="D7" s="28">
        <v>0</v>
      </c>
      <c r="E7" s="28">
        <v>14710</v>
      </c>
      <c r="F7" s="28">
        <v>13654</v>
      </c>
      <c r="G7" s="28">
        <v>1056</v>
      </c>
      <c r="J7" s="29"/>
      <c r="K7" s="29"/>
    </row>
    <row r="8" spans="1:11" ht="15">
      <c r="A8" s="27" t="s">
        <v>1185</v>
      </c>
      <c r="B8" s="28">
        <v>2200</v>
      </c>
      <c r="C8" s="28">
        <v>0</v>
      </c>
      <c r="D8" s="28">
        <v>2200</v>
      </c>
      <c r="E8" s="28">
        <v>201856</v>
      </c>
      <c r="F8" s="28">
        <v>131117</v>
      </c>
      <c r="G8" s="28">
        <v>70739</v>
      </c>
      <c r="J8" s="29"/>
      <c r="K8" s="29"/>
    </row>
    <row r="9" spans="1:11" ht="15">
      <c r="A9" s="27" t="s">
        <v>1396</v>
      </c>
      <c r="B9" s="28">
        <v>26446</v>
      </c>
      <c r="C9" s="28">
        <v>26446</v>
      </c>
      <c r="D9" s="28">
        <v>0</v>
      </c>
      <c r="E9" s="28">
        <v>133303</v>
      </c>
      <c r="F9" s="28">
        <v>118243</v>
      </c>
      <c r="G9" s="28">
        <v>15060</v>
      </c>
      <c r="J9" s="29"/>
      <c r="K9" s="29"/>
    </row>
    <row r="10" spans="1:11" ht="15">
      <c r="A10" s="27" t="s">
        <v>1515</v>
      </c>
      <c r="B10" s="28">
        <v>1880</v>
      </c>
      <c r="C10" s="28">
        <v>1880</v>
      </c>
      <c r="D10" s="28">
        <v>0</v>
      </c>
      <c r="E10" s="28">
        <v>11113</v>
      </c>
      <c r="F10" s="28">
        <v>10355</v>
      </c>
      <c r="G10" s="28">
        <v>758</v>
      </c>
      <c r="J10" s="29"/>
      <c r="K10" s="29"/>
    </row>
    <row r="11" spans="1:11" ht="15">
      <c r="A11" s="27" t="s">
        <v>1627</v>
      </c>
      <c r="B11" s="28">
        <v>0</v>
      </c>
      <c r="C11" s="28">
        <v>0</v>
      </c>
      <c r="D11" s="28">
        <v>0</v>
      </c>
      <c r="E11" s="28">
        <v>12760</v>
      </c>
      <c r="F11" s="28">
        <v>12759</v>
      </c>
      <c r="G11" s="28">
        <v>1</v>
      </c>
      <c r="J11" s="29"/>
      <c r="K11" s="29"/>
    </row>
    <row r="12" spans="1:11" ht="15">
      <c r="A12" s="27" t="s">
        <v>1676</v>
      </c>
      <c r="B12" s="28">
        <v>1600</v>
      </c>
      <c r="C12" s="28">
        <v>1600</v>
      </c>
      <c r="D12" s="28">
        <v>0</v>
      </c>
      <c r="E12" s="28">
        <v>29740</v>
      </c>
      <c r="F12" s="28">
        <v>25793</v>
      </c>
      <c r="G12" s="28">
        <v>3947</v>
      </c>
      <c r="J12" s="29"/>
      <c r="K12" s="29"/>
    </row>
    <row r="13" spans="1:11" ht="15">
      <c r="A13" s="27" t="s">
        <v>3</v>
      </c>
      <c r="B13" s="28">
        <v>1966</v>
      </c>
      <c r="C13" s="28">
        <v>324</v>
      </c>
      <c r="D13" s="28">
        <v>1642</v>
      </c>
      <c r="E13" s="28">
        <v>54317</v>
      </c>
      <c r="F13" s="28">
        <v>8758</v>
      </c>
      <c r="G13" s="28">
        <v>45559</v>
      </c>
      <c r="J13" s="29"/>
      <c r="K13" s="29"/>
    </row>
    <row r="14" spans="1:11" ht="15">
      <c r="A14" s="27" t="s">
        <v>65</v>
      </c>
      <c r="B14" s="28">
        <v>7614</v>
      </c>
      <c r="C14" s="28">
        <v>3078</v>
      </c>
      <c r="D14" s="28">
        <v>4536</v>
      </c>
      <c r="E14" s="28">
        <v>75942</v>
      </c>
      <c r="F14" s="28">
        <v>25783</v>
      </c>
      <c r="G14" s="28">
        <v>50159</v>
      </c>
      <c r="J14" s="29"/>
      <c r="K14" s="29"/>
    </row>
    <row r="15" spans="1:11" ht="15">
      <c r="A15" s="27" t="s">
        <v>135</v>
      </c>
      <c r="B15" s="28">
        <v>0</v>
      </c>
      <c r="C15" s="28">
        <v>0</v>
      </c>
      <c r="D15" s="28">
        <v>0</v>
      </c>
      <c r="E15" s="28">
        <v>25356</v>
      </c>
      <c r="F15" s="28">
        <v>25355</v>
      </c>
      <c r="G15" s="28">
        <v>1</v>
      </c>
      <c r="J15" s="29"/>
      <c r="K15" s="29"/>
    </row>
    <row r="16" spans="1:11" ht="15">
      <c r="A16" s="27" t="s">
        <v>172</v>
      </c>
      <c r="B16" s="28">
        <v>0</v>
      </c>
      <c r="C16" s="28">
        <v>0</v>
      </c>
      <c r="D16" s="28">
        <v>0</v>
      </c>
      <c r="E16" s="28">
        <v>72816</v>
      </c>
      <c r="F16" s="28">
        <v>70916</v>
      </c>
      <c r="G16" s="28">
        <v>1900</v>
      </c>
      <c r="J16" s="29"/>
      <c r="K16" s="29"/>
    </row>
    <row r="17" spans="1:11" ht="15">
      <c r="A17" s="27" t="s">
        <v>250</v>
      </c>
      <c r="B17" s="28">
        <v>2720</v>
      </c>
      <c r="C17" s="28">
        <v>2720</v>
      </c>
      <c r="D17" s="28">
        <v>0</v>
      </c>
      <c r="E17" s="28">
        <v>16138</v>
      </c>
      <c r="F17" s="28">
        <v>4112</v>
      </c>
      <c r="G17" s="28">
        <v>12026</v>
      </c>
      <c r="J17" s="29"/>
      <c r="K17" s="29"/>
    </row>
    <row r="18" spans="1:11" ht="15">
      <c r="A18" s="27" t="s">
        <v>286</v>
      </c>
      <c r="B18" s="28">
        <v>17097</v>
      </c>
      <c r="C18" s="28">
        <v>14397</v>
      </c>
      <c r="D18" s="28">
        <v>2700</v>
      </c>
      <c r="E18" s="28">
        <v>269298</v>
      </c>
      <c r="F18" s="28">
        <v>235442</v>
      </c>
      <c r="G18" s="28">
        <v>33856</v>
      </c>
      <c r="J18" s="29"/>
      <c r="K18" s="29"/>
    </row>
    <row r="19" spans="1:11" ht="15">
      <c r="A19" s="27" t="s">
        <v>360</v>
      </c>
      <c r="B19" s="28">
        <v>6734</v>
      </c>
      <c r="C19" s="28">
        <v>0</v>
      </c>
      <c r="D19" s="28">
        <v>6734</v>
      </c>
      <c r="E19" s="28">
        <v>86443</v>
      </c>
      <c r="F19" s="28">
        <v>74626</v>
      </c>
      <c r="G19" s="28">
        <v>11817</v>
      </c>
      <c r="J19" s="29"/>
      <c r="K19" s="29"/>
    </row>
    <row r="20" spans="1:11" ht="15">
      <c r="A20" s="27" t="s">
        <v>520</v>
      </c>
      <c r="B20" s="28">
        <v>854</v>
      </c>
      <c r="C20" s="28">
        <v>0</v>
      </c>
      <c r="D20" s="28">
        <v>854</v>
      </c>
      <c r="E20" s="28">
        <v>93564</v>
      </c>
      <c r="F20" s="28">
        <v>67079</v>
      </c>
      <c r="G20" s="28">
        <v>26485</v>
      </c>
      <c r="J20" s="29"/>
      <c r="K20" s="29"/>
    </row>
    <row r="21" spans="1:11" ht="15">
      <c r="A21" s="27" t="s">
        <v>637</v>
      </c>
      <c r="B21" s="28">
        <v>25346</v>
      </c>
      <c r="C21" s="28">
        <v>3600</v>
      </c>
      <c r="D21" s="28">
        <v>21746</v>
      </c>
      <c r="E21" s="28">
        <v>123707</v>
      </c>
      <c r="F21" s="28">
        <v>77442</v>
      </c>
      <c r="G21" s="28">
        <v>46265</v>
      </c>
      <c r="J21" s="29"/>
      <c r="K21" s="29"/>
    </row>
    <row r="22" spans="1:11" ht="15">
      <c r="A22" s="27" t="s">
        <v>735</v>
      </c>
      <c r="B22" s="28">
        <v>1475</v>
      </c>
      <c r="C22" s="28">
        <v>1475</v>
      </c>
      <c r="D22" s="28">
        <v>0</v>
      </c>
      <c r="E22" s="28">
        <v>473276</v>
      </c>
      <c r="F22" s="28">
        <v>422283</v>
      </c>
      <c r="G22" s="28">
        <v>50993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14983</v>
      </c>
      <c r="F23" s="28">
        <v>14983</v>
      </c>
      <c r="G23" s="28">
        <v>0</v>
      </c>
      <c r="J23" s="29"/>
      <c r="K23" s="29"/>
    </row>
    <row r="24" spans="1:11" ht="15">
      <c r="A24" s="27" t="s">
        <v>833</v>
      </c>
      <c r="B24" s="28">
        <v>2203</v>
      </c>
      <c r="C24" s="28">
        <v>0</v>
      </c>
      <c r="D24" s="28">
        <v>2203</v>
      </c>
      <c r="E24" s="28">
        <v>32129</v>
      </c>
      <c r="F24" s="28">
        <v>13196</v>
      </c>
      <c r="G24" s="28">
        <v>18933</v>
      </c>
      <c r="J24" s="29"/>
      <c r="K24" s="29"/>
    </row>
    <row r="25" spans="1:11" ht="15">
      <c r="A25" s="27" t="s">
        <v>911</v>
      </c>
      <c r="B25" s="28">
        <v>2000</v>
      </c>
      <c r="C25" s="28">
        <v>0</v>
      </c>
      <c r="D25" s="28">
        <v>2000</v>
      </c>
      <c r="E25" s="28">
        <v>10624</v>
      </c>
      <c r="F25" s="28">
        <v>8624</v>
      </c>
      <c r="G25" s="28">
        <v>2000</v>
      </c>
      <c r="J25" s="29"/>
      <c r="K25" s="29"/>
    </row>
    <row r="26" spans="1:11" ht="15">
      <c r="A26" s="27" t="s">
        <v>993</v>
      </c>
      <c r="B26" s="28">
        <v>0</v>
      </c>
      <c r="C26" s="28">
        <v>0</v>
      </c>
      <c r="D26" s="28">
        <v>0</v>
      </c>
      <c r="E26" s="28">
        <v>17636</v>
      </c>
      <c r="F26" s="28">
        <v>1580</v>
      </c>
      <c r="G26" s="28">
        <v>16056</v>
      </c>
      <c r="J26" s="29"/>
      <c r="K26" s="29"/>
    </row>
    <row r="27" spans="1:11" ht="15">
      <c r="A27" s="27" t="s">
        <v>1058</v>
      </c>
      <c r="B27" s="28">
        <v>0</v>
      </c>
      <c r="C27" s="28">
        <v>0</v>
      </c>
      <c r="D27" s="28">
        <v>0</v>
      </c>
      <c r="E27" s="28">
        <v>6213</v>
      </c>
      <c r="F27" s="28">
        <v>0</v>
      </c>
      <c r="G27" s="28">
        <v>6213</v>
      </c>
      <c r="J27" s="29"/>
      <c r="K27" s="29"/>
    </row>
    <row r="28" spans="1:11" ht="15">
      <c r="A28" s="27" t="s">
        <v>859</v>
      </c>
      <c r="B28" s="28">
        <v>193369</v>
      </c>
      <c r="C28" s="28">
        <v>193369</v>
      </c>
      <c r="D28" s="28">
        <v>0</v>
      </c>
      <c r="E28" s="28">
        <v>214628</v>
      </c>
      <c r="F28" s="28">
        <v>214628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296908</v>
      </c>
      <c r="C29" s="28">
        <f t="shared" si="0"/>
        <v>252293</v>
      </c>
      <c r="D29" s="28">
        <f t="shared" si="0"/>
        <v>44615</v>
      </c>
      <c r="E29" s="28">
        <f t="shared" si="0"/>
        <v>1990552</v>
      </c>
      <c r="F29" s="28">
        <f t="shared" si="0"/>
        <v>1576728</v>
      </c>
      <c r="G29" s="28">
        <f t="shared" si="0"/>
        <v>413824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3404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1</v>
      </c>
      <c r="N7" s="19">
        <f t="shared" si="0"/>
        <v>0</v>
      </c>
      <c r="O7" s="19">
        <f t="shared" si="0"/>
        <v>0</v>
      </c>
      <c r="P7" s="19">
        <f t="shared" si="0"/>
        <v>1945</v>
      </c>
      <c r="Q7" s="19">
        <f t="shared" si="0"/>
        <v>0</v>
      </c>
      <c r="R7" s="19">
        <f t="shared" si="0"/>
        <v>0</v>
      </c>
      <c r="S7" s="19">
        <f t="shared" si="0"/>
        <v>2237</v>
      </c>
      <c r="T7" s="19">
        <f t="shared" si="0"/>
        <v>9537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2200</v>
      </c>
      <c r="G8" s="19">
        <f aca="true" t="shared" si="1" ref="G8:T8">SUM(G54:G123)</f>
        <v>0</v>
      </c>
      <c r="H8" s="19">
        <f t="shared" si="1"/>
        <v>0</v>
      </c>
      <c r="I8" s="19">
        <f t="shared" si="1"/>
        <v>0</v>
      </c>
      <c r="J8" s="19">
        <f t="shared" si="1"/>
        <v>16999</v>
      </c>
      <c r="K8" s="19">
        <f t="shared" si="1"/>
        <v>159</v>
      </c>
      <c r="L8" s="19">
        <f t="shared" si="1"/>
        <v>0</v>
      </c>
      <c r="M8" s="19">
        <f t="shared" si="1"/>
        <v>14134</v>
      </c>
      <c r="N8" s="19">
        <f t="shared" si="1"/>
        <v>0</v>
      </c>
      <c r="O8" s="19">
        <f t="shared" si="1"/>
        <v>11000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47059</v>
      </c>
      <c r="T8" s="19">
        <f t="shared" si="1"/>
        <v>1406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26446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5637</v>
      </c>
      <c r="K9" s="19">
        <f t="shared" si="2"/>
        <v>0</v>
      </c>
      <c r="L9" s="19">
        <f t="shared" si="2"/>
        <v>617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1888</v>
      </c>
      <c r="T9" s="19">
        <f t="shared" si="2"/>
        <v>6677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1880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716</v>
      </c>
      <c r="J10" s="19">
        <f t="shared" si="3"/>
        <v>8758</v>
      </c>
      <c r="K10" s="19">
        <f t="shared" si="3"/>
        <v>0</v>
      </c>
      <c r="L10" s="19">
        <f t="shared" si="3"/>
        <v>0</v>
      </c>
      <c r="M10" s="19">
        <f t="shared" si="3"/>
        <v>51582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900</v>
      </c>
      <c r="T10" s="19">
        <f t="shared" si="3"/>
        <v>5988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0</v>
      </c>
      <c r="G11" s="19">
        <f aca="true" t="shared" si="4" ref="G11:T11">SUM(G201:G216)</f>
        <v>130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8098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5921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1600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18290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18540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1966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63855</v>
      </c>
      <c r="K13" s="19">
        <f t="shared" si="6"/>
        <v>0</v>
      </c>
      <c r="L13" s="19">
        <f t="shared" si="6"/>
        <v>0</v>
      </c>
      <c r="M13" s="19">
        <f t="shared" si="6"/>
        <v>176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1193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7614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144308</v>
      </c>
      <c r="L14" s="19">
        <f t="shared" si="7"/>
        <v>1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11598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0</v>
      </c>
      <c r="N15" s="19">
        <f t="shared" si="8"/>
        <v>0</v>
      </c>
      <c r="O15" s="19">
        <f t="shared" si="8"/>
        <v>0</v>
      </c>
      <c r="P15" s="19">
        <f t="shared" si="8"/>
        <v>34650</v>
      </c>
      <c r="Q15" s="19">
        <f t="shared" si="8"/>
        <v>0</v>
      </c>
      <c r="R15" s="19">
        <f t="shared" si="8"/>
        <v>0</v>
      </c>
      <c r="S15" s="19">
        <f t="shared" si="8"/>
        <v>11520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0</v>
      </c>
      <c r="G16" s="19">
        <f aca="true" t="shared" si="9" ref="G16:T16">SUM(G289:G314)</f>
        <v>14838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37767</v>
      </c>
      <c r="T16" s="19">
        <f t="shared" si="9"/>
        <v>12209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2720</v>
      </c>
      <c r="G17" s="19">
        <f aca="true" t="shared" si="10" ref="G17:T17">SUM(G315:G327)</f>
        <v>19285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4506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17097</v>
      </c>
      <c r="G18" s="19">
        <f aca="true" t="shared" si="11" ref="G18:T18">SUM(G328:G352)</f>
        <v>8000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29172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2658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6734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418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38376</v>
      </c>
      <c r="N19" s="19">
        <f t="shared" si="12"/>
        <v>0</v>
      </c>
      <c r="O19" s="19">
        <f t="shared" si="12"/>
        <v>76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2011</v>
      </c>
      <c r="T19" s="19">
        <f t="shared" si="12"/>
        <v>4113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854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1219</v>
      </c>
      <c r="J20" s="19">
        <f t="shared" si="13"/>
        <v>2461</v>
      </c>
      <c r="K20" s="19">
        <f t="shared" si="13"/>
        <v>0</v>
      </c>
      <c r="L20" s="19">
        <f t="shared" si="13"/>
        <v>0</v>
      </c>
      <c r="M20" s="19">
        <f t="shared" si="13"/>
        <v>13455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4178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25346</v>
      </c>
      <c r="G21" s="19">
        <f aca="true" t="shared" si="14" ref="G21:T21">SUM(G445:G477)</f>
        <v>0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408</v>
      </c>
      <c r="M21" s="19">
        <f t="shared" si="14"/>
        <v>0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7754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1475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22515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998</v>
      </c>
      <c r="T22" s="19">
        <f t="shared" si="15"/>
        <v>442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4200</v>
      </c>
      <c r="T23" s="19">
        <f t="shared" si="16"/>
        <v>10079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2203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22694</v>
      </c>
      <c r="S24" s="19">
        <f t="shared" si="17"/>
        <v>0</v>
      </c>
      <c r="T24" s="19">
        <f t="shared" si="17"/>
        <v>3546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2000</v>
      </c>
      <c r="G25" s="19">
        <f aca="true" t="shared" si="18" ref="G25:T25">SUM(G530:G553)</f>
        <v>5824</v>
      </c>
      <c r="H25" s="19">
        <f t="shared" si="18"/>
        <v>0</v>
      </c>
      <c r="I25" s="19">
        <f t="shared" si="18"/>
        <v>519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1176</v>
      </c>
      <c r="T25" s="19">
        <f t="shared" si="18"/>
        <v>5595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3250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10000</v>
      </c>
      <c r="N26" s="19">
        <f t="shared" si="19"/>
        <v>0</v>
      </c>
      <c r="O26" s="19">
        <f t="shared" si="19"/>
        <v>0</v>
      </c>
      <c r="P26" s="19">
        <f t="shared" si="19"/>
        <v>1171</v>
      </c>
      <c r="Q26" s="19">
        <f t="shared" si="19"/>
        <v>0</v>
      </c>
      <c r="R26" s="19">
        <f t="shared" si="19"/>
        <v>26876</v>
      </c>
      <c r="S26" s="19">
        <f t="shared" si="19"/>
        <v>0</v>
      </c>
      <c r="T26" s="19">
        <f t="shared" si="19"/>
        <v>498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2609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2153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193369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296908</v>
      </c>
      <c r="G29" s="19">
        <f aca="true" t="shared" si="22" ref="G29:T29">SUM(G7:G28)</f>
        <v>48077</v>
      </c>
      <c r="H29" s="19">
        <f t="shared" si="22"/>
        <v>0</v>
      </c>
      <c r="I29" s="19">
        <f t="shared" si="22"/>
        <v>8731</v>
      </c>
      <c r="J29" s="19">
        <f t="shared" si="22"/>
        <v>116000</v>
      </c>
      <c r="K29" s="19">
        <f t="shared" si="22"/>
        <v>144467</v>
      </c>
      <c r="L29" s="19">
        <f t="shared" si="22"/>
        <v>1026</v>
      </c>
      <c r="M29" s="19">
        <f t="shared" si="22"/>
        <v>187509</v>
      </c>
      <c r="N29" s="19">
        <f t="shared" si="22"/>
        <v>0</v>
      </c>
      <c r="O29" s="19">
        <f t="shared" si="22"/>
        <v>11076</v>
      </c>
      <c r="P29" s="19">
        <f t="shared" si="22"/>
        <v>37766</v>
      </c>
      <c r="Q29" s="19">
        <f t="shared" si="22"/>
        <v>0</v>
      </c>
      <c r="R29" s="19">
        <f t="shared" si="22"/>
        <v>49570</v>
      </c>
      <c r="S29" s="19">
        <f t="shared" si="22"/>
        <v>109756</v>
      </c>
      <c r="T29" s="19">
        <f t="shared" si="22"/>
        <v>118591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/>
      <c r="V31" s="45">
        <v>20120807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1945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20120807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20120807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20120907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/>
      <c r="V35" s="45">
        <v>20120807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1037</v>
      </c>
      <c r="T36" s="35">
        <v>0</v>
      </c>
      <c r="U36" s="35"/>
      <c r="V36" s="45">
        <v>20120807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/>
      <c r="V37" s="45">
        <v>20120807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/>
      <c r="V38" s="45">
        <v>20120807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/>
      <c r="V39" s="45">
        <v>20120807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/>
      <c r="V40" s="45">
        <v>20120807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/>
      <c r="V41" s="45">
        <v>20120807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3404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1740</v>
      </c>
      <c r="U42" s="35"/>
      <c r="V42" s="45">
        <v>20120907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7797</v>
      </c>
      <c r="U43" s="35"/>
      <c r="V43" s="45">
        <v>20120907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20120807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/>
      <c r="V45" s="45">
        <v>20120807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/>
      <c r="V46" s="45">
        <v>20120807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/>
      <c r="V47" s="45">
        <v>20120807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/>
      <c r="V48" s="45">
        <v>20120807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/>
      <c r="V49" s="45">
        <v>20120807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 t="s">
        <v>1723</v>
      </c>
      <c r="G50" s="35" t="s">
        <v>1723</v>
      </c>
      <c r="H50" s="35" t="s">
        <v>1723</v>
      </c>
      <c r="I50" s="35" t="s">
        <v>1723</v>
      </c>
      <c r="J50" s="35" t="s">
        <v>1723</v>
      </c>
      <c r="K50" s="35" t="s">
        <v>1723</v>
      </c>
      <c r="L50" s="35" t="s">
        <v>1723</v>
      </c>
      <c r="M50" s="35" t="s">
        <v>1723</v>
      </c>
      <c r="N50" s="35" t="s">
        <v>1723</v>
      </c>
      <c r="O50" s="35" t="s">
        <v>1723</v>
      </c>
      <c r="P50" s="35" t="s">
        <v>1723</v>
      </c>
      <c r="Q50" s="35" t="s">
        <v>1723</v>
      </c>
      <c r="R50" s="35" t="s">
        <v>1723</v>
      </c>
      <c r="S50" s="35" t="s">
        <v>1723</v>
      </c>
      <c r="T50" s="35" t="s">
        <v>1723</v>
      </c>
      <c r="U50" s="35"/>
      <c r="V50" s="43" t="s">
        <v>1723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/>
      <c r="V51" s="45">
        <v>20120807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20120807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1200</v>
      </c>
      <c r="T53" s="35">
        <v>0</v>
      </c>
      <c r="U53" s="35"/>
      <c r="V53" s="45">
        <v>20120807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20120807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430</v>
      </c>
      <c r="U55" s="35"/>
      <c r="V55" s="45">
        <v>20120807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/>
      <c r="V56" s="45">
        <v>20120907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/>
      <c r="V57" s="45">
        <v>20120907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/>
      <c r="V58" s="45">
        <v>20120807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/>
      <c r="V59" s="45">
        <v>20120807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2200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/>
      <c r="V60" s="45">
        <v>20120807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/>
      <c r="V61" s="45">
        <v>20120907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/>
      <c r="V62" s="45">
        <v>20120807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20120907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/>
      <c r="V64" s="45">
        <v>20120907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20120807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/>
      <c r="V66" s="45">
        <v>20120907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/>
      <c r="V67" s="45">
        <v>20120907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/>
      <c r="V68" s="45">
        <v>20120907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/>
      <c r="V69" s="45">
        <v>20120807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42694</v>
      </c>
      <c r="T70" s="35">
        <v>0</v>
      </c>
      <c r="U70" s="35"/>
      <c r="V70" s="45">
        <v>20120807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/>
      <c r="V71" s="45">
        <v>20120807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/>
      <c r="V72" s="45">
        <v>20120807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/>
      <c r="V73" s="45">
        <v>20120807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20120907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/>
      <c r="V75" s="45">
        <v>20120807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20120807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/>
      <c r="V77" s="45">
        <v>20120807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/>
      <c r="V78" s="45">
        <v>20120907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/>
      <c r="V79" s="45">
        <v>20120807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/>
      <c r="V80" s="45">
        <v>20120807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/>
      <c r="V81" s="45">
        <v>20120907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/>
      <c r="V82" s="45">
        <v>20120807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/>
      <c r="V83" s="45">
        <v>20120807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4365</v>
      </c>
      <c r="T84" s="35">
        <v>970</v>
      </c>
      <c r="U84" s="35"/>
      <c r="V84" s="45">
        <v>20120807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20120807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/>
      <c r="V86" s="45">
        <v>20120807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/>
      <c r="V87" s="45">
        <v>20120807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/>
      <c r="V88" s="45">
        <v>20120807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16999</v>
      </c>
      <c r="K89" s="35">
        <v>0</v>
      </c>
      <c r="L89" s="35">
        <v>0</v>
      </c>
      <c r="M89" s="35">
        <v>14134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6</v>
      </c>
      <c r="U89" s="35"/>
      <c r="V89" s="45">
        <v>20120907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/>
      <c r="V90" s="45">
        <v>20120807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/>
      <c r="V91" s="45">
        <v>20120807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/>
      <c r="V92" s="45">
        <v>20120807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/>
      <c r="V93" s="45">
        <v>20120807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/>
      <c r="V94" s="45">
        <v>20120807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/>
      <c r="V95" s="45">
        <v>20120907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/>
      <c r="V96" s="45">
        <v>20120807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20120907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/>
      <c r="V98" s="45">
        <v>20120807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/>
      <c r="V99" s="45">
        <v>20120807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/>
      <c r="V100" s="45">
        <v>20120907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/>
      <c r="V101" s="45">
        <v>20120907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/>
      <c r="V102" s="45">
        <v>20120807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/>
      <c r="V103" s="45">
        <v>20120907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11000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/>
      <c r="V104" s="45">
        <v>20120907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/>
      <c r="V105" s="45">
        <v>20120807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159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20120907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/>
      <c r="V107" s="45">
        <v>20120807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20120807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/>
      <c r="V109" s="45">
        <v>20120807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/>
      <c r="V110" s="45">
        <v>20120807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/>
      <c r="V111" s="45">
        <v>20120907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20120807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/>
      <c r="V113" s="45">
        <v>20120807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/>
      <c r="V114" s="45">
        <v>20120807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/>
      <c r="V115" s="45">
        <v>20120807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/>
      <c r="V116" s="45">
        <v>20120807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/>
      <c r="V117" s="45">
        <v>20120807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/>
      <c r="V118" s="45">
        <v>20120807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/>
      <c r="V119" s="45">
        <v>20120907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/>
      <c r="V120" s="45">
        <v>20120807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/>
      <c r="V121" s="45">
        <v>20120807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/>
      <c r="V122" s="45">
        <v>20120807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/>
      <c r="V123" s="45">
        <v>20120907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20120807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20120807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/>
      <c r="V126" s="45">
        <v>20120807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20120807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/>
      <c r="V128" s="45">
        <v>20120807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572</v>
      </c>
      <c r="U129" s="35"/>
      <c r="V129" s="45">
        <v>20120807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/>
      <c r="V130" s="45">
        <v>20120807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492</v>
      </c>
      <c r="U131" s="35"/>
      <c r="V131" s="45">
        <v>20120907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192</v>
      </c>
      <c r="U132" s="35"/>
      <c r="V132" s="45">
        <v>20120907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/>
      <c r="V133" s="45">
        <v>20120807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/>
      <c r="V134" s="45">
        <v>20120807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/>
      <c r="V135" s="45">
        <v>20120807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/>
      <c r="V136" s="45">
        <v>20120907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20120807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/>
      <c r="V138" s="45">
        <v>20120807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/>
      <c r="V139" s="45">
        <v>20120807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/>
      <c r="V140" s="45">
        <v>20120807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1080</v>
      </c>
      <c r="U141" s="35"/>
      <c r="V141" s="45">
        <v>20120907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/>
      <c r="V142" s="45">
        <v>20120807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15934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/>
      <c r="V143" s="45">
        <v>20120807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/>
      <c r="V144" s="45">
        <v>20120807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/>
      <c r="V145" s="45">
        <v>20120807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5637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/>
      <c r="V146" s="45">
        <v>20120807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10512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/>
      <c r="V147" s="45">
        <v>20120907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20120807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1165</v>
      </c>
      <c r="U149" s="35"/>
      <c r="V149" s="45">
        <v>20120807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/>
      <c r="V150" s="45">
        <v>20120807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/>
      <c r="V151" s="45">
        <v>20120807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288</v>
      </c>
      <c r="T152" s="35">
        <v>0</v>
      </c>
      <c r="U152" s="35"/>
      <c r="V152" s="45">
        <v>20120807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/>
      <c r="V153" s="45">
        <v>20120907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/>
      <c r="V154" s="45">
        <v>20120907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/>
      <c r="V155" s="45">
        <v>20120907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1600</v>
      </c>
      <c r="T156" s="35">
        <v>0</v>
      </c>
      <c r="U156" s="35"/>
      <c r="V156" s="45">
        <v>20120907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617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1760</v>
      </c>
      <c r="U157" s="35"/>
      <c r="V157" s="45">
        <v>20120907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1200</v>
      </c>
      <c r="U158" s="35"/>
      <c r="V158" s="45">
        <v>20120907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/>
      <c r="V159" s="45">
        <v>20120907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216</v>
      </c>
      <c r="U160" s="35"/>
      <c r="V160" s="45">
        <v>20120807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/>
      <c r="V161" s="45">
        <v>20120807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20120907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 t="s">
        <v>1723</v>
      </c>
      <c r="G163" s="35" t="s">
        <v>1723</v>
      </c>
      <c r="H163" s="35" t="s">
        <v>1723</v>
      </c>
      <c r="I163" s="35" t="s">
        <v>1723</v>
      </c>
      <c r="J163" s="35" t="s">
        <v>1723</v>
      </c>
      <c r="K163" s="35" t="s">
        <v>1723</v>
      </c>
      <c r="L163" s="35" t="s">
        <v>1723</v>
      </c>
      <c r="M163" s="35" t="s">
        <v>1723</v>
      </c>
      <c r="N163" s="35" t="s">
        <v>1723</v>
      </c>
      <c r="O163" s="35" t="s">
        <v>1723</v>
      </c>
      <c r="P163" s="35" t="s">
        <v>1723</v>
      </c>
      <c r="Q163" s="35" t="s">
        <v>1723</v>
      </c>
      <c r="R163" s="35" t="s">
        <v>1723</v>
      </c>
      <c r="S163" s="35" t="s">
        <v>1723</v>
      </c>
      <c r="T163" s="35" t="s">
        <v>1723</v>
      </c>
      <c r="U163" s="35"/>
      <c r="V163" s="43" t="s">
        <v>1723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/>
      <c r="V164" s="45">
        <v>20120807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 t="s">
        <v>1723</v>
      </c>
      <c r="G165" s="35" t="s">
        <v>1723</v>
      </c>
      <c r="H165" s="35" t="s">
        <v>1723</v>
      </c>
      <c r="I165" s="35" t="s">
        <v>1723</v>
      </c>
      <c r="J165" s="35" t="s">
        <v>1723</v>
      </c>
      <c r="K165" s="35" t="s">
        <v>1723</v>
      </c>
      <c r="L165" s="35" t="s">
        <v>1723</v>
      </c>
      <c r="M165" s="35" t="s">
        <v>1723</v>
      </c>
      <c r="N165" s="35" t="s">
        <v>1723</v>
      </c>
      <c r="O165" s="35" t="s">
        <v>1723</v>
      </c>
      <c r="P165" s="35" t="s">
        <v>1723</v>
      </c>
      <c r="Q165" s="35" t="s">
        <v>1723</v>
      </c>
      <c r="R165" s="35" t="s">
        <v>1723</v>
      </c>
      <c r="S165" s="35" t="s">
        <v>1723</v>
      </c>
      <c r="T165" s="35" t="s">
        <v>1723</v>
      </c>
      <c r="U165" s="35"/>
      <c r="V165" s="43" t="s">
        <v>1723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/>
      <c r="V166" s="45">
        <v>20120807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20120807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/>
      <c r="V168" s="45">
        <v>20120807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/>
      <c r="V169" s="45">
        <v>20120807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/>
      <c r="V170" s="45">
        <v>20120807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/>
      <c r="V171" s="45">
        <v>20120807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0</v>
      </c>
      <c r="J172" s="35">
        <v>8758</v>
      </c>
      <c r="K172" s="35">
        <v>0</v>
      </c>
      <c r="L172" s="35">
        <v>0</v>
      </c>
      <c r="M172" s="35">
        <v>45730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/>
      <c r="V172" s="45">
        <v>20120807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/>
      <c r="V173" s="45">
        <v>20120807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>
        <v>1880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20120907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/>
      <c r="V175" s="45">
        <v>20120807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20120807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20120807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5">
        <v>20120807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/>
      <c r="V179" s="45">
        <v>20120807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2020</v>
      </c>
      <c r="U180" s="35"/>
      <c r="V180" s="45">
        <v>20120907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/>
      <c r="V181" s="45">
        <v>20120807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20120907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/>
      <c r="V183" s="45">
        <v>20120807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20120807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/>
      <c r="V185" s="45">
        <v>20120807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/>
      <c r="V186" s="45">
        <v>20120807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/>
      <c r="V187" s="45">
        <v>20120807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/>
      <c r="V188" s="45">
        <v>20120807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/>
      <c r="V189" s="45">
        <v>20120907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/>
      <c r="V190" s="45">
        <v>20120907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716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912</v>
      </c>
      <c r="U191" s="35"/>
      <c r="V191" s="45">
        <v>20120907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20120807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/>
      <c r="V193" s="45">
        <v>20120807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5852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/>
      <c r="V194" s="45">
        <v>20120807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/>
      <c r="V195" s="45">
        <v>20120807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20120907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3056</v>
      </c>
      <c r="U198" s="35"/>
      <c r="V198" s="45">
        <v>20120907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900</v>
      </c>
      <c r="T199" s="35">
        <v>0</v>
      </c>
      <c r="U199" s="35"/>
      <c r="V199" s="45">
        <v>20120807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/>
      <c r="V200" s="45">
        <v>20120807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/>
      <c r="V201" s="45">
        <v>20120807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4628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/>
      <c r="V202" s="45">
        <v>20120807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/>
      <c r="V203" s="45">
        <v>20120807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/>
      <c r="V204" s="45">
        <v>20120807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/>
      <c r="V205" s="45">
        <v>20120907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1200</v>
      </c>
      <c r="U206" s="35"/>
      <c r="V206" s="45">
        <v>20120807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20120807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1421</v>
      </c>
      <c r="U208" s="35"/>
      <c r="V208" s="45">
        <v>20120807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3470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/>
      <c r="V209" s="45">
        <v>20120807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/>
      <c r="V210" s="45">
        <v>20120807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3300</v>
      </c>
      <c r="U211" s="35"/>
      <c r="V211" s="45">
        <v>20120807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/>
      <c r="V212" s="45">
        <v>20120907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20120807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20120807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20120807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130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/>
      <c r="V216" s="45">
        <v>20120807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/>
      <c r="V217" s="45">
        <v>20120807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/>
      <c r="V218" s="45">
        <v>20120907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1600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10962</v>
      </c>
      <c r="U219" s="35"/>
      <c r="V219" s="45">
        <v>20120807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/>
      <c r="V220" s="45">
        <v>20120907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2400</v>
      </c>
      <c r="U221" s="35"/>
      <c r="V221" s="45">
        <v>20120807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20120807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1680</v>
      </c>
      <c r="U223" s="35"/>
      <c r="V223" s="45">
        <v>20120807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/>
      <c r="V224" s="45">
        <v>20120807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/>
      <c r="V225" s="45">
        <v>20120807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18290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/>
      <c r="V226" s="45">
        <v>20120907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20120807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1252</v>
      </c>
      <c r="U228" s="35"/>
      <c r="V228" s="45">
        <v>20120807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720</v>
      </c>
      <c r="U229" s="35"/>
      <c r="V229" s="45">
        <v>20120807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1526</v>
      </c>
      <c r="U230" s="35"/>
      <c r="V230" s="45">
        <v>20120807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/>
      <c r="V231" s="45">
        <v>20120907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/>
      <c r="V232" s="45">
        <v>20120807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/>
      <c r="V233" s="45">
        <v>20120807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/>
      <c r="V234" s="45">
        <v>20120807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/>
      <c r="V235" s="45">
        <v>20120907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/>
      <c r="V236" s="45">
        <v>20120807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20120807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/>
      <c r="V238" s="45">
        <v>20120907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20120807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/>
      <c r="V240" s="45">
        <v>20120807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324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1193</v>
      </c>
      <c r="U241" s="35"/>
      <c r="V241" s="45">
        <v>20120907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/>
      <c r="V242" s="45">
        <v>20120807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/>
      <c r="V243" s="45">
        <v>20120807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1642</v>
      </c>
      <c r="G244" s="35">
        <v>0</v>
      </c>
      <c r="H244" s="35">
        <v>0</v>
      </c>
      <c r="I244" s="35">
        <v>0</v>
      </c>
      <c r="J244" s="35">
        <v>63855</v>
      </c>
      <c r="K244" s="35">
        <v>0</v>
      </c>
      <c r="L244" s="35">
        <v>0</v>
      </c>
      <c r="M244" s="35">
        <v>176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20120807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/>
      <c r="V245" s="45">
        <v>20120907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/>
      <c r="V246" s="45">
        <v>20120807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20120807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/>
      <c r="V248" s="45">
        <v>20120807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/>
      <c r="V249" s="45">
        <v>20120807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/>
      <c r="V250" s="45">
        <v>20120807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/>
      <c r="V251" s="45">
        <v>20120807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/>
      <c r="V252" s="45">
        <v>20120907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4536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/>
      <c r="V253" s="45">
        <v>20120807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/>
      <c r="V254" s="45">
        <v>20120807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/>
      <c r="V255" s="45">
        <v>20120807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1052</v>
      </c>
      <c r="U256" s="35"/>
      <c r="V256" s="45">
        <v>20120807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/>
      <c r="V257" s="45">
        <v>20120807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 t="s">
        <v>1723</v>
      </c>
      <c r="G258" s="35" t="s">
        <v>1723</v>
      </c>
      <c r="H258" s="35" t="s">
        <v>1723</v>
      </c>
      <c r="I258" s="35" t="s">
        <v>1723</v>
      </c>
      <c r="J258" s="35" t="s">
        <v>1723</v>
      </c>
      <c r="K258" s="35" t="s">
        <v>1723</v>
      </c>
      <c r="L258" s="35" t="s">
        <v>1723</v>
      </c>
      <c r="M258" s="35" t="s">
        <v>1723</v>
      </c>
      <c r="N258" s="35" t="s">
        <v>1723</v>
      </c>
      <c r="O258" s="35" t="s">
        <v>1723</v>
      </c>
      <c r="P258" s="35" t="s">
        <v>1723</v>
      </c>
      <c r="Q258" s="35" t="s">
        <v>1723</v>
      </c>
      <c r="R258" s="35" t="s">
        <v>1723</v>
      </c>
      <c r="S258" s="35" t="s">
        <v>1723</v>
      </c>
      <c r="T258" s="35" t="s">
        <v>1723</v>
      </c>
      <c r="U258" s="35"/>
      <c r="V258" s="43" t="s">
        <v>1723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/>
      <c r="V259" s="45">
        <v>20120807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1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246</v>
      </c>
      <c r="U260" s="35"/>
      <c r="V260" s="45">
        <v>20120907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/>
      <c r="V261" s="45">
        <v>20120907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144308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9700</v>
      </c>
      <c r="U262" s="35"/>
      <c r="V262" s="45">
        <v>20120907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18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/>
      <c r="V263" s="45">
        <v>20120907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/>
      <c r="V264" s="45">
        <v>20120807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20120907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/>
      <c r="V266" s="45">
        <v>20120807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20120907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20120807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/>
      <c r="V269" s="45">
        <v>20120807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/>
      <c r="V270" s="45">
        <v>20120807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/>
      <c r="V271" s="45">
        <v>20120807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3060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600</v>
      </c>
      <c r="U272" s="35"/>
      <c r="V272" s="45">
        <v>20120807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/>
      <c r="V273" s="45">
        <v>20120807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/>
      <c r="V274" s="45">
        <v>20120807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/>
      <c r="V275" s="45">
        <v>20120807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/>
      <c r="V276" s="45">
        <v>20120807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/>
      <c r="V277" s="45">
        <v>20120807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20120807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20120807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11520</v>
      </c>
      <c r="T280" s="35">
        <v>0</v>
      </c>
      <c r="U280" s="35"/>
      <c r="V280" s="45">
        <v>20120807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20120907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/>
      <c r="V282" s="45">
        <v>20120807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34650</v>
      </c>
      <c r="Q283" s="35">
        <v>0</v>
      </c>
      <c r="R283" s="35">
        <v>0</v>
      </c>
      <c r="S283" s="35">
        <v>0</v>
      </c>
      <c r="T283" s="35">
        <v>0</v>
      </c>
      <c r="U283" s="35"/>
      <c r="V283" s="45">
        <v>20120907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/>
      <c r="V284" s="45">
        <v>20120807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20120907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/>
      <c r="V286" s="45">
        <v>20120907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20120907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/>
      <c r="V288" s="45">
        <v>20120807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3957</v>
      </c>
      <c r="U289" s="35"/>
      <c r="V289" s="45">
        <v>20120907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/>
      <c r="V290" s="45">
        <v>20120807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/>
      <c r="V291" s="45">
        <v>20120807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/>
      <c r="V292" s="45">
        <v>20120807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/>
      <c r="V293" s="45">
        <v>20120807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642</v>
      </c>
      <c r="U294" s="35"/>
      <c r="V294" s="45">
        <v>20120807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/>
      <c r="V295" s="45">
        <v>20120807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/>
      <c r="V296" s="45">
        <v>20120807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/>
      <c r="V297" s="45">
        <v>20120907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3456</v>
      </c>
      <c r="T298" s="35">
        <v>1800</v>
      </c>
      <c r="U298" s="35"/>
      <c r="V298" s="45">
        <v>20120807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/>
      <c r="V299" s="45">
        <v>20120807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/>
      <c r="V300" s="45">
        <v>20120807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1</v>
      </c>
      <c r="U301" s="35"/>
      <c r="V301" s="45">
        <v>20120807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20120807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/>
      <c r="V303" s="45">
        <v>20120807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1362</v>
      </c>
      <c r="U304" s="35"/>
      <c r="V304" s="45">
        <v>20120807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/>
      <c r="V305" s="45">
        <v>20120807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/>
      <c r="V306" s="45">
        <v>20120807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2438</v>
      </c>
      <c r="U307" s="35"/>
      <c r="V307" s="45">
        <v>20120807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/>
      <c r="V308" s="45">
        <v>20120807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0</v>
      </c>
      <c r="G309" s="35">
        <v>14838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34311</v>
      </c>
      <c r="T309" s="35">
        <v>822</v>
      </c>
      <c r="U309" s="35"/>
      <c r="V309" s="45">
        <v>20120807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994</v>
      </c>
      <c r="U310" s="35"/>
      <c r="V310" s="45">
        <v>20120807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/>
      <c r="V311" s="45">
        <v>20120807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192</v>
      </c>
      <c r="U312" s="35"/>
      <c r="V312" s="45">
        <v>20120807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/>
      <c r="V313" s="45">
        <v>20120907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1</v>
      </c>
      <c r="U314" s="35"/>
      <c r="V314" s="45">
        <v>20120807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/>
      <c r="V315" s="45">
        <v>20120807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/>
      <c r="V316" s="45">
        <v>20120807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2720</v>
      </c>
      <c r="G317" s="35">
        <v>19285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20120907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20120907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/>
      <c r="V319" s="45">
        <v>20120807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140</v>
      </c>
      <c r="U320" s="35"/>
      <c r="V320" s="45">
        <v>20120807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3778</v>
      </c>
      <c r="U321" s="35"/>
      <c r="V321" s="45">
        <v>20120807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/>
      <c r="V322" s="45">
        <v>20120807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/>
      <c r="V323" s="45">
        <v>20120807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/>
      <c r="V324" s="45">
        <v>20120807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492</v>
      </c>
      <c r="U325" s="35"/>
      <c r="V325" s="45">
        <v>20120807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/>
      <c r="V326" s="45">
        <v>20120807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96</v>
      </c>
      <c r="U327" s="35"/>
      <c r="V327" s="45">
        <v>20120807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14397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/>
      <c r="V328" s="45">
        <v>20120807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/>
      <c r="V329" s="45">
        <v>20120807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20120907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/>
      <c r="V331" s="45">
        <v>20120907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/>
      <c r="V332" s="45">
        <v>20120807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20120807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20120907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3</v>
      </c>
      <c r="U335" s="35"/>
      <c r="V335" s="45">
        <v>20120907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/>
      <c r="V336" s="45">
        <v>20120807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/>
      <c r="V337" s="45">
        <v>20120907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20120907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/>
      <c r="V339" s="45">
        <v>20120807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2700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2280</v>
      </c>
      <c r="U340" s="35"/>
      <c r="V340" s="45">
        <v>20120807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/>
      <c r="V341" s="45">
        <v>20120807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/>
      <c r="V342" s="45">
        <v>20120907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/>
      <c r="V343" s="45">
        <v>20120807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20120807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/>
      <c r="V345" s="45">
        <v>20120907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19392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/>
      <c r="V346" s="45">
        <v>20120807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375</v>
      </c>
      <c r="U347" s="35"/>
      <c r="V347" s="45">
        <v>20120907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/>
      <c r="V348" s="45">
        <v>20120807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20120807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20120807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/>
      <c r="V351" s="45">
        <v>20120807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8000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9780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/>
      <c r="V352" s="45">
        <v>20120807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/>
      <c r="V353" s="45">
        <v>20120907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/>
      <c r="V354" s="45">
        <v>20120907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7488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/>
      <c r="V355" s="45">
        <v>20120807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/>
      <c r="V356" s="45">
        <v>20120907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330</v>
      </c>
      <c r="U357" s="35"/>
      <c r="V357" s="45">
        <v>20120907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/>
      <c r="V358" s="45">
        <v>20120807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20120807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1</v>
      </c>
      <c r="U360" s="35"/>
      <c r="V360" s="45">
        <v>20120807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1728</v>
      </c>
      <c r="T361" s="35">
        <v>1014</v>
      </c>
      <c r="U361" s="35"/>
      <c r="V361" s="45">
        <v>20120807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20120807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2700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/>
      <c r="V363" s="45">
        <v>20120807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/>
      <c r="V364" s="45">
        <v>20120807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/>
      <c r="V365" s="45">
        <v>20120807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20120907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20120807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20120807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20120807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182</v>
      </c>
      <c r="U370" s="35"/>
      <c r="V370" s="45">
        <v>20120807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283</v>
      </c>
      <c r="T371" s="35">
        <v>0</v>
      </c>
      <c r="U371" s="35"/>
      <c r="V371" s="45">
        <v>20120907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20120807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20120907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20120907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20120807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20120807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240</v>
      </c>
      <c r="U377" s="35"/>
      <c r="V377" s="45">
        <v>20120807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20120907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1</v>
      </c>
      <c r="U379" s="35"/>
      <c r="V379" s="45">
        <v>20120807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388</v>
      </c>
      <c r="U380" s="35"/>
      <c r="V380" s="45">
        <v>20120807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352</v>
      </c>
      <c r="U381" s="35"/>
      <c r="V381" s="45">
        <v>20120807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20120807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30888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20120807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900</v>
      </c>
      <c r="U384" s="35"/>
      <c r="V384" s="45">
        <v>20120807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20120807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20120807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20120807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76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20120807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20120807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20120807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20120907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4034</v>
      </c>
      <c r="G392" s="35">
        <v>0</v>
      </c>
      <c r="H392" s="35">
        <v>0</v>
      </c>
      <c r="I392" s="35">
        <v>418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20120807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20120807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20120807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20120907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/>
      <c r="V396" s="45">
        <v>20120807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20120807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20120907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20120807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20120807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2</v>
      </c>
      <c r="U401" s="35"/>
      <c r="V401" s="45">
        <v>20120807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1</v>
      </c>
      <c r="U402" s="35"/>
      <c r="V402" s="45">
        <v>20120807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1</v>
      </c>
      <c r="U403" s="35"/>
      <c r="V403" s="45">
        <v>20120807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/>
      <c r="V404" s="45">
        <v>20120807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700</v>
      </c>
      <c r="U405" s="35"/>
      <c r="V405" s="45">
        <v>20120907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20120907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20120807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20120907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20120807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10556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20120907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20120710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20120807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20120807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20120807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20120807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 t="s">
        <v>1723</v>
      </c>
      <c r="G416" s="35" t="s">
        <v>1723</v>
      </c>
      <c r="H416" s="35" t="s">
        <v>1723</v>
      </c>
      <c r="I416" s="35" t="s">
        <v>1723</v>
      </c>
      <c r="J416" s="35" t="s">
        <v>1723</v>
      </c>
      <c r="K416" s="35" t="s">
        <v>1723</v>
      </c>
      <c r="L416" s="35" t="s">
        <v>1723</v>
      </c>
      <c r="M416" s="35" t="s">
        <v>1723</v>
      </c>
      <c r="N416" s="35" t="s">
        <v>1723</v>
      </c>
      <c r="O416" s="35" t="s">
        <v>1723</v>
      </c>
      <c r="P416" s="35" t="s">
        <v>1723</v>
      </c>
      <c r="Q416" s="35" t="s">
        <v>1723</v>
      </c>
      <c r="R416" s="35" t="s">
        <v>1723</v>
      </c>
      <c r="S416" s="35" t="s">
        <v>1723</v>
      </c>
      <c r="T416" s="35" t="s">
        <v>1723</v>
      </c>
      <c r="U416" s="35"/>
      <c r="V416" s="43" t="s">
        <v>1723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20120907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20120807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842</v>
      </c>
      <c r="U419" s="35"/>
      <c r="V419" s="45">
        <v>20120807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20120907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20120807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1219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20120807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20120807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20120807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20120807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560</v>
      </c>
      <c r="U426" s="35"/>
      <c r="V426" s="45">
        <v>20120807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854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20120807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20120807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20120807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20120807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168</v>
      </c>
      <c r="U431" s="35"/>
      <c r="V431" s="45">
        <v>20120907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1644</v>
      </c>
      <c r="U432" s="35"/>
      <c r="V432" s="45">
        <v>20120807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20120807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20120907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20120807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624</v>
      </c>
      <c r="U436" s="35"/>
      <c r="V436" s="45">
        <v>20120907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20120907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2899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20120807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20120807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0</v>
      </c>
      <c r="H440" s="35">
        <v>0</v>
      </c>
      <c r="I440" s="35">
        <v>0</v>
      </c>
      <c r="J440" s="35">
        <v>2461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340</v>
      </c>
      <c r="U440" s="35"/>
      <c r="V440" s="45">
        <v>20120807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20120907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20120807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20120807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20120807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20120807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20120807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/>
      <c r="V447" s="45">
        <v>20120807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3600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3495</v>
      </c>
      <c r="U448" s="35"/>
      <c r="V448" s="45">
        <v>20120807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20120907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21746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5">
        <v>20120907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749</v>
      </c>
      <c r="U451" s="35"/>
      <c r="V451" s="45">
        <v>20120907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20120807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20120807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20120807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/>
      <c r="V455" s="45">
        <v>20120807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1994</v>
      </c>
      <c r="U456" s="35"/>
      <c r="V456" s="45">
        <v>20120907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20120907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20120807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1</v>
      </c>
      <c r="U459" s="35"/>
      <c r="V459" s="45">
        <v>20120807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20120807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408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20120807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20120807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20120907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20120807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1128</v>
      </c>
      <c r="U465" s="35"/>
      <c r="V465" s="45">
        <v>20120807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20120807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20120907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20120807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20120807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 t="s">
        <v>1723</v>
      </c>
      <c r="G470" s="35" t="s">
        <v>1723</v>
      </c>
      <c r="H470" s="35" t="s">
        <v>1723</v>
      </c>
      <c r="I470" s="35" t="s">
        <v>1723</v>
      </c>
      <c r="J470" s="35" t="s">
        <v>1723</v>
      </c>
      <c r="K470" s="35" t="s">
        <v>1723</v>
      </c>
      <c r="L470" s="35" t="s">
        <v>1723</v>
      </c>
      <c r="M470" s="35" t="s">
        <v>1723</v>
      </c>
      <c r="N470" s="35" t="s">
        <v>1723</v>
      </c>
      <c r="O470" s="35" t="s">
        <v>1723</v>
      </c>
      <c r="P470" s="35" t="s">
        <v>1723</v>
      </c>
      <c r="Q470" s="35" t="s">
        <v>1723</v>
      </c>
      <c r="R470" s="35" t="s">
        <v>1723</v>
      </c>
      <c r="S470" s="35" t="s">
        <v>1723</v>
      </c>
      <c r="T470" s="35" t="s">
        <v>1723</v>
      </c>
      <c r="U470" s="35"/>
      <c r="V470" s="43" t="s">
        <v>1723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20120907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20120907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20120807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386</v>
      </c>
      <c r="U474" s="35"/>
      <c r="V474" s="45">
        <v>20120807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5">
        <v>20120807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20120807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20120807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20120907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8093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20120807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20120807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20120907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998</v>
      </c>
      <c r="T482" s="35">
        <v>0</v>
      </c>
      <c r="U482" s="35"/>
      <c r="V482" s="45">
        <v>20120807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20120807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20120807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20120907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20120907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20120807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20120807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20120807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14422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20120807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20120807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1475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442</v>
      </c>
      <c r="U492" s="35"/>
      <c r="V492" s="45">
        <v>20120907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20120807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20120907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2080</v>
      </c>
      <c r="U495" s="35"/>
      <c r="V495" s="45">
        <v>20120907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20120807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20120807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4200</v>
      </c>
      <c r="T498" s="35">
        <v>1</v>
      </c>
      <c r="U498" s="35"/>
      <c r="V498" s="45">
        <v>20120807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480</v>
      </c>
      <c r="U499" s="35"/>
      <c r="V499" s="45">
        <v>20120907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20120807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1062</v>
      </c>
      <c r="U501" s="35"/>
      <c r="V501" s="45">
        <v>20120807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5">
        <v>20120907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1416</v>
      </c>
      <c r="U503" s="35"/>
      <c r="V503" s="45">
        <v>20120907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20120807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20120807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20120807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5040</v>
      </c>
      <c r="U507" s="35"/>
      <c r="V507" s="45">
        <v>20120907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20120907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20120807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/>
      <c r="V510" s="45">
        <v>20120807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20120907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20120807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282</v>
      </c>
      <c r="U513" s="35"/>
      <c r="V513" s="45">
        <v>20120807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20120807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20120907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252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20120807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1951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20120807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22694</v>
      </c>
      <c r="S518" s="35">
        <v>0</v>
      </c>
      <c r="T518" s="35">
        <v>0</v>
      </c>
      <c r="U518" s="35"/>
      <c r="V518" s="45">
        <v>20120807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20120807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20120807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192</v>
      </c>
      <c r="U521" s="35"/>
      <c r="V521" s="45">
        <v>20120907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 t="s">
        <v>1723</v>
      </c>
      <c r="G522" s="35" t="s">
        <v>1723</v>
      </c>
      <c r="H522" s="35" t="s">
        <v>1723</v>
      </c>
      <c r="I522" s="35" t="s">
        <v>1723</v>
      </c>
      <c r="J522" s="35" t="s">
        <v>1723</v>
      </c>
      <c r="K522" s="35" t="s">
        <v>1723</v>
      </c>
      <c r="L522" s="35" t="s">
        <v>1723</v>
      </c>
      <c r="M522" s="35" t="s">
        <v>1723</v>
      </c>
      <c r="N522" s="35" t="s">
        <v>1723</v>
      </c>
      <c r="O522" s="35" t="s">
        <v>1723</v>
      </c>
      <c r="P522" s="35" t="s">
        <v>1723</v>
      </c>
      <c r="Q522" s="35" t="s">
        <v>1723</v>
      </c>
      <c r="R522" s="35" t="s">
        <v>1723</v>
      </c>
      <c r="S522" s="35" t="s">
        <v>1723</v>
      </c>
      <c r="T522" s="35" t="s">
        <v>1723</v>
      </c>
      <c r="U522" s="35"/>
      <c r="V522" s="43" t="s">
        <v>1723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3072</v>
      </c>
      <c r="U523" s="35"/>
      <c r="V523" s="45">
        <v>20120907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20120907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20120807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20120807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20120807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20120807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20120907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5824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20120907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909</v>
      </c>
      <c r="U531" s="35"/>
      <c r="V531" s="45">
        <v>20120807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20120807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279</v>
      </c>
      <c r="U533" s="35"/>
      <c r="V533" s="45">
        <v>20120807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1362</v>
      </c>
      <c r="U534" s="35"/>
      <c r="V534" s="45">
        <v>20120807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20120907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20120807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345</v>
      </c>
      <c r="U537" s="35"/>
      <c r="V537" s="45">
        <v>20120807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288</v>
      </c>
      <c r="U538" s="35"/>
      <c r="V538" s="45">
        <v>20120907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1523</v>
      </c>
      <c r="U539" s="35"/>
      <c r="V539" s="45">
        <v>20120807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20120907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20120807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</v>
      </c>
      <c r="U542" s="35"/>
      <c r="V542" s="45">
        <v>20120807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20120807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/>
      <c r="V544" s="45">
        <v>20120907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20120807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288</v>
      </c>
      <c r="U546" s="35"/>
      <c r="V546" s="45">
        <v>20120807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2000</v>
      </c>
      <c r="G547" s="35">
        <v>0</v>
      </c>
      <c r="H547" s="35">
        <v>0</v>
      </c>
      <c r="I547" s="35">
        <v>519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20120807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20120807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20120907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20120907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1176</v>
      </c>
      <c r="T551" s="35">
        <v>0</v>
      </c>
      <c r="U551" s="35"/>
      <c r="V551" s="45">
        <v>20120807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 t="s">
        <v>1723</v>
      </c>
      <c r="G552" s="35" t="s">
        <v>1723</v>
      </c>
      <c r="H552" s="35" t="s">
        <v>1723</v>
      </c>
      <c r="I552" s="35" t="s">
        <v>1723</v>
      </c>
      <c r="J552" s="35" t="s">
        <v>1723</v>
      </c>
      <c r="K552" s="35" t="s">
        <v>1723</v>
      </c>
      <c r="L552" s="35" t="s">
        <v>1723</v>
      </c>
      <c r="M552" s="35" t="s">
        <v>1723</v>
      </c>
      <c r="N552" s="35" t="s">
        <v>1723</v>
      </c>
      <c r="O552" s="35" t="s">
        <v>1723</v>
      </c>
      <c r="P552" s="35" t="s">
        <v>1723</v>
      </c>
      <c r="Q552" s="35" t="s">
        <v>1723</v>
      </c>
      <c r="R552" s="35" t="s">
        <v>1723</v>
      </c>
      <c r="S552" s="35" t="s">
        <v>1723</v>
      </c>
      <c r="T552" s="35" t="s">
        <v>1723</v>
      </c>
      <c r="U552" s="35"/>
      <c r="V552" s="43" t="s">
        <v>1723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600</v>
      </c>
      <c r="U553" s="35"/>
      <c r="V553" s="45">
        <v>20120807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20120907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20120807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20120807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20120807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10000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498</v>
      </c>
      <c r="U558" s="35"/>
      <c r="V558" s="45">
        <v>20120807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20120807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20120907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20120807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1171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20120807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20120907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20120807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20120807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20120807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20120807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20120807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20120807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3250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20120807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26876</v>
      </c>
      <c r="S571" s="35">
        <v>0</v>
      </c>
      <c r="T571" s="35">
        <v>0</v>
      </c>
      <c r="U571" s="35"/>
      <c r="V571" s="45">
        <v>20120807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20120907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20120907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20120807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20120807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20120907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20120907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729</v>
      </c>
      <c r="U578" s="35"/>
      <c r="V578" s="45">
        <v>20120807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20120807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5">
        <v>20120907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1</v>
      </c>
      <c r="U581" s="35"/>
      <c r="V581" s="45">
        <v>20120807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280</v>
      </c>
      <c r="U582" s="35"/>
      <c r="V582" s="45">
        <v>20120807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20120807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20120807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1138</v>
      </c>
      <c r="U585" s="35"/>
      <c r="V585" s="45">
        <v>20120807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20120807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20120807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1</v>
      </c>
      <c r="U588" s="35"/>
      <c r="V588" s="45">
        <v>20120807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20120907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20120807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1</v>
      </c>
      <c r="U591" s="35"/>
      <c r="V591" s="45">
        <v>20120807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20120807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2609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20120807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/>
      <c r="V595" s="45">
        <v>20120807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3</v>
      </c>
      <c r="U596" s="35"/>
      <c r="V596" s="45">
        <v>20120807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20120907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193369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/>
      <c r="V598" s="45">
        <v>20120807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2012-09-26T14:29:14Z</dcterms:modified>
  <cp:category/>
  <cp:version/>
  <cp:contentType/>
  <cp:contentStatus/>
</cp:coreProperties>
</file>