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<sst xmlns="http://schemas.openxmlformats.org/spreadsheetml/2006/main" count="2497" uniqueCount="1743">
  <si>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</si>
  <si>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</si>
  <si>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</si>
  <si>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</si>
  <si>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</si>
  <si>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</si>
  <si>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</si>
  <si>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</si>
  <si>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</si>
  <si>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</si>
  <si>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</si>
  <si>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</si>
  <si>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</si>
  <si>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</si>
  <si>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</si>
  <si>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</si>
  <si>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</si>
  <si>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</si>
  <si>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</si>
  <si>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</si>
  <si>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</si>
  <si>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</si>
  <si>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</si>
  <si>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</si>
  <si>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</si>
  <si>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</si>
  <si>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</si>
  <si>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</si>
  <si>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</si>
  <si>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</si>
  <si>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</si>
  <si>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</si>
  <si>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</si>
  <si>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</si>
  <si>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</si>
  <si>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</si>
  <si>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</si>
  <si>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</si>
  <si>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</si>
  <si>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</si>
  <si>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</si>
  <si>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</si>
  <si>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</si>
  <si>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</si>
  <si>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</si>
  <si>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</si>
  <si>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</si>
  <si>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</si>
  <si>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</si>
  <si>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</si>
  <si>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</si>
  <si>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</si>
  <si>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</si>
  <si>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</si>
  <si>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</si>
  <si>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</si>
  <si>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</si>
  <si>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</si>
  <si>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</si>
  <si>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</si>
  <si>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</si>
  <si>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</si>
  <si>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</si>
  <si>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</si>
  <si>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</si>
  <si>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</si>
  <si>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</si>
  <si>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</si>
  <si>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</si>
  <si>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</si>
  <si>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</si>
  <si>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</si>
  <si>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</si>
  <si>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</si>
  <si>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</si>
  <si>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</si>
  <si>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</si>
  <si>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</si>
  <si>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</si>
  <si>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</si>
  <si>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</si>
  <si>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</si>
  <si>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</si>
  <si>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</si>
  <si>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</si>
  <si>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</si>
  <si>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</si>
  <si>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</si>
  <si>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</si>
  <si>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</si>
  <si>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</si>
  <si>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</si>
  <si>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</si>
  <si>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</si>
  <si>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</si>
  <si>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</si>
  <si>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</si>
  <si>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</si>
  <si>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</si>
  <si>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</si>
  <si>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</si>
  <si>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</si>
  <si>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</si>
  <si>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</si>
  <si>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</si>
  <si>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</si>
  <si>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</si>
  <si>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</si>
  <si>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</si>
  <si>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</si>
  <si>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</si>
  <si>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</si>
  <si>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</si>
  <si>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</si>
  <si>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</si>
  <si>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</si>
  <si>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</si>
  <si>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</si>
  <si>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</si>
  <si>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</si>
  <si>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</si>
  <si>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</si>
  <si>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</si>
  <si>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</si>
  <si>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</si>
  <si>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</si>
  <si>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</si>
  <si>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</si>
  <si>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</si>
  <si>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</si>
  <si>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</si>
  <si>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</si>
  <si>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</si>
  <si>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</si>
  <si>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</si>
  <si>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</si>
  <si>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</si>
  <si>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</si>
  <si>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</si>
  <si>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</si>
  <si>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</si>
  <si>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</si>
  <si>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</si>
  <si>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</si>
  <si>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</si>
  <si>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</si>
  <si>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</si>
  <si>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</si>
  <si>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</si>
  <si>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</si>
  <si>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</si>
  <si>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</si>
  <si>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</si>
  <si>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</si>
  <si>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</si>
  <si>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</si>
  <si>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</si>
  <si>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</si>
  <si>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</si>
  <si>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</si>
  <si>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</si>
  <si>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</si>
  <si>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</si>
  <si>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</si>
  <si>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</si>
  <si>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</si>
  <si>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</si>
  <si>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</si>
  <si>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</si>
  <si>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</si>
  <si>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</si>
  <si>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</si>
  <si>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</si>
  <si>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</si>
  <si>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</si>
  <si>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</si>
  <si>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</si>
  <si>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</si>
  <si>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</si>
  <si>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</si>
  <si>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</si>
  <si>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</si>
  <si>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</si>
  <si>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</si>
  <si>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</si>
  <si>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</si>
  <si>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</si>
  <si>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</si>
  <si>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</si>
  <si>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</si>
  <si>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</si>
  <si>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</si>
  <si>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</si>
  <si>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</si>
  <si>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</si>
  <si>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</si>
  <si>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</si>
  <si>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</si>
  <si>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</si>
  <si>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</si>
  <si>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</si>
  <si>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</si>
  <si>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</si>
  <si>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</si>
  <si>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</si>
  <si>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</si>
  <si>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</si>
  <si>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</si>
  <si>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</si>
  <si>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</si>
  <si>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</si>
  <si>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</si>
  <si>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</si>
  <si>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</si>
  <si>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</si>
  <si>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</si>
  <si>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</si>
  <si>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</si>
  <si>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</si>
  <si>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</si>
  <si>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</si>
  <si>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</si>
  <si>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</si>
  <si>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</si>
  <si>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</si>
  <si>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</si>
  <si>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</si>
  <si>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</si>
  <si>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</si>
  <si>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</si>
  <si>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</si>
  <si>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</si>
  <si>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</si>
  <si>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</si>
  <si>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</si>
  <si>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</si>
  <si>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</si>
  <si>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</si>
  <si>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</si>
  <si>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</si>
  <si>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</si>
  <si>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</si>
  <si>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</si>
  <si>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</si>
  <si>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</si>
  <si>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</si>
  <si>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</si>
  <si>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</si>
  <si>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</si>
  <si>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</si>
  <si>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</si>
  <si>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</si>
  <si>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</si>
  <si>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</si>
  <si>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</si>
  <si>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</si>
  <si>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</si>
  <si>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</si>
  <si>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</si>
  <si>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</si>
  <si>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</si>
  <si>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</si>
  <si>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</si>
  <si>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</si>
  <si>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</si>
  <si>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</si>
  <si>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</si>
  <si>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</si>
  <si>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</si>
  <si>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</si>
  <si>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</si>
  <si>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</si>
  <si>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</si>
  <si>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</si>
  <si>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</si>
  <si>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</si>
  <si>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</si>
  <si>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</si>
  <si>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</si>
  <si>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</si>
  <si>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</si>
  <si>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</si>
  <si>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</si>
  <si>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</si>
  <si>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</si>
  <si>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</si>
  <si>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</si>
  <si>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</si>
  <si>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</si>
  <si>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</si>
  <si>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</si>
  <si>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</si>
  <si>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</si>
  <si>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</si>
  <si>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</si>
  <si>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</si>
  <si>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</si>
  <si>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</si>
  <si>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</si>
  <si>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</si>
  <si>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</si>
  <si>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</si>
  <si>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</si>
  <si>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</si>
  <si>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</si>
  <si>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</si>
  <si>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</si>
  <si>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</si>
  <si>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</si>
  <si>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</si>
  <si>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</si>
  <si>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</si>
  <si>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</si>
  <si>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</si>
  <si>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</si>
  <si>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</si>
  <si>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</si>
  <si>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</si>
  <si>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</si>
  <si>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</si>
  <si>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</si>
  <si>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</si>
  <si>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</si>
  <si>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</si>
  <si>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</si>
  <si>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</si>
  <si>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</si>
  <si>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</si>
  <si>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</si>
  <si>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</si>
  <si>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</si>
  <si>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</si>
  <si>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</si>
  <si>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</si>
  <si>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</si>
  <si>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</si>
  <si>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</si>
  <si>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</si>
  <si>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</si>
  <si>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</si>
  <si>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</si>
  <si>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</si>
  <si>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</si>
  <si>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</si>
  <si>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</si>
  <si>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</si>
  <si>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</si>
  <si>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</si>
  <si>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</si>
  <si>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</si>
  <si>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</si>
  <si>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</si>
  <si>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</si>
  <si>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</si>
  <si>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</si>
  <si>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</si>
  <si>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</si>
  <si>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</si>
  <si>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</si>
  <si>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</si>
  <si>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</si>
  <si>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</si>
  <si>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</si>
  <si>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</si>
  <si>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</si>
  <si>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</si>
  <si>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</si>
  <si>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</si>
  <si>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</si>
  <si>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</si>
  <si>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</si>
  <si>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</si>
  <si>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</si>
  <si>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</si>
  <si>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</si>
  <si>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</si>
  <si>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</si>
  <si>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</si>
  <si>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</si>
  <si>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</si>
  <si>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</si>
  <si>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</si>
  <si>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</si>
  <si>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</si>
  <si>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</si>
  <si>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</si>
  <si>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</si>
  <si>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</si>
  <si>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</si>
  <si>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</si>
  <si>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</si>
  <si>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</si>
  <si>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</si>
  <si>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</si>
  <si>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</si>
  <si>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</si>
  <si>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</si>
  <si>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</si>
  <si>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</si>
  <si>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</si>
  <si>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</si>
  <si>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</si>
  <si>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</si>
  <si>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</si>
  <si>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</si>
  <si>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</si>
  <si>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</si>
  <si>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</si>
  <si>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</si>
  <si>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</si>
  <si>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</si>
  <si>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</si>
  <si>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</si>
  <si>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</si>
  <si>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</si>
  <si>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</si>
  <si>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</si>
  <si>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</si>
  <si>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</si>
  <si>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</si>
  <si>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</si>
  <si>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</si>
  <si>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</si>
  <si>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</si>
  <si>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</si>
  <si>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</si>
  <si>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</si>
  <si>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</si>
  <si>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</si>
  <si>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</si>
  <si>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</si>
  <si>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</si>
  <si>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</si>
  <si>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</si>
  <si>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</si>
  <si>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</si>
  <si>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</si>
  <si>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</si>
  <si>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</si>
  <si>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</si>
  <si>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</si>
  <si>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</si>
  <si>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</si>
  <si>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</si>
  <si>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</si>
  <si>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</si>
  <si>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</si>
  <si>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</si>
  <si>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</si>
  <si>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</si>
  <si>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</si>
  <si>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</si>
  <si>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</si>
  <si>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</si>
  <si>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</si>
  <si>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</si>
  <si>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</si>
  <si>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</si>
  <si>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</si>
  <si>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</si>
  <si>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</si>
  <si>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</si>
  <si>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</si>
  <si>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</si>
  <si>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</si>
  <si>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</si>
  <si>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</si>
  <si>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</si>
  <si>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</si>
  <si>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</si>
  <si>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</si>
  <si>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</si>
  <si>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</si>
  <si>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</si>
  <si>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</si>
  <si>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</si>
  <si>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</si>
  <si>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</si>
  <si>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</si>
  <si>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</si>
  <si>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</si>
  <si>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</si>
  <si>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</si>
  <si>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</si>
  <si>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</si>
  <si>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</si>
  <si>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</si>
  <si>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</si>
  <si>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</si>
  <si>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</si>
  <si>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</si>
  <si>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</si>
  <si>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</si>
  <si>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</si>
  <si>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</si>
  <si>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</si>
  <si>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</si>
  <si>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</si>
  <si>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</si>
  <si>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</si>
  <si>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</si>
  <si>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</si>
  <si>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</si>
  <si>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</si>
  <si>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</si>
  <si>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</si>
  <si>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</si>
  <si>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</si>
  <si>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</si>
  <si>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</si>
  <si>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</si>
  <si>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</si>
  <si>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</si>
  <si>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</si>
  <si>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</si>
  <si>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</si>
  <si>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</si>
  <si>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</si>
  <si>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</si>
  <si>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</si>
  <si>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</si>
  <si>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</si>
  <si>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</si>
  <si>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</si>
  <si>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</si>
  <si>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</si>
  <si>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</si>
  <si>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</si>
  <si>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</si>
  <si>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</si>
  <si>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</si>
  <si>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</si>
  <si>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</si>
  <si>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</si>
  <si>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</si>
  <si>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</si>
  <si>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</si>
  <si>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</si>
  <si>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</si>
  <si>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</si>
  <si>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</si>
  <si>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</si>
  <si>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</si>
  <si>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</si>
  <si>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</si>
  <si>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</si>
  <si>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</si>
  <si>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</si>
  <si>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</si>
  <si>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</si>
  <si>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</si>
  <si>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</si>
  <si>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</si>
  <si>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</si>
  <si>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</si>
  <si>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</si>
  <si>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</si>
  <si>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</si>
  <si>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</si>
  <si>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</si>
  <si>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</si>
  <si>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</si>
  <si>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</si>
  <si>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</si>
  <si>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</si>
  <si>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</si>
  <si>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</si>
  <si>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</si>
  <si>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</si>
  <si>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</si>
  <si>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</si>
  <si>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</si>
  <si>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</si>
  <si>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</si>
  <si>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</si>
  <si>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</si>
  <si>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</si>
  <si>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</si>
  <si>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</si>
  <si>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</si>
  <si>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</si>
  <si>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</si>
  <si>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</si>
  <si>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</si>
  <si>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</si>
  <si>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</si>
  <si>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</si>
  <si>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</si>
  <si>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</si>
  <si>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</si>
  <si>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</si>
  <si>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</si>
  <si>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</si>
  <si>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</si>
  <si>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</si>
  <si>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</si>
  <si>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</si>
  <si>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</si>
  <si>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</si>
  <si>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</si>
  <si>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</si>
  <si>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</si>
  <si>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</si>
  <si>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</si>
  <si>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</si>
  <si>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</si>
  <si>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</si>
  <si>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</si>
  <si>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</si>
  <si>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</si>
  <si>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</si>
  <si>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</si>
  <si>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</si>
  <si>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</si>
  <si>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</si>
  <si>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</si>
  <si>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</si>
  <si>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</si>
  <si>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</si>
  <si>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</si>
  <si>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</si>
  <si>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</si>
  <si>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</si>
  <si>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</si>
  <si>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</si>
  <si>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</si>
  <si>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</si>
  <si>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</si>
  <si>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</si>
  <si>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</si>
  <si>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</si>
  <si>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</si>
  <si>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</si>
  <si>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</si>
  <si>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</si>
  <si>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</si>
  <si>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</si>
  <si>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</si>
  <si>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</si>
  <si>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</si>
  <si>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</si>
  <si>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</si>
  <si>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</si>
  <si>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</si>
  <si>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</si>
  <si>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</si>
  <si>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</si>
  <si>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</si>
  <si>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</si>
  <si>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</si>
  <si>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</si>
  <si>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</si>
  <si>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</si>
  <si>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</si>
  <si>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</si>
  <si>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</si>
  <si>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</si>
  <si>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</si>
  <si>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</si>
  <si>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</si>
  <si>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</si>
  <si>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</si>
  <si>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</si>
  <si>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</si>
  <si>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</si>
  <si>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</si>
  <si>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</si>
  <si>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</si>
  <si>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</si>
  <si>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</si>
  <si>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</si>
  <si>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</si>
  <si>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</si>
  <si>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</si>
  <si>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</si>
  <si>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</si>
  <si>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</si>
  <si>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</si>
  <si>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</si>
  <si>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</si>
  <si>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</si>
  <si>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</si>
  <si>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</si>
  <si>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</si>
  <si>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</si>
  <si>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</si>
  <si>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</si>
  <si>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</si>
  <si>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</si>
  <si>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</si>
  <si>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</si>
  <si>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</si>
  <si>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</si>
  <si>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</si>
  <si>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</si>
  <si>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</si>
  <si>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</si>
  <si>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</si>
  <si>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</si>
  <si>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</si>
  <si>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</si>
  <si>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</si>
  <si>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</si>
  <si>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</si>
  <si>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</si>
  <si>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</si>
  <si>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</si>
  <si>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</si>
  <si>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</si>
  <si>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</si>
  <si>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</si>
  <si>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</si>
  <si>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</si>
  <si>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</si>
  <si>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</si>
  <si>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</si>
  <si>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</si>
  <si>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</si>
  <si>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</si>
  <si>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</si>
  <si>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</si>
  <si>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</si>
  <si>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</si>
  <si>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</si>
  <si>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</si>
  <si>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</si>
  <si>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</si>
  <si>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</si>
  <si>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</si>
  <si>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</si>
  <si>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</si>
  <si>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</si>
  <si>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</si>
  <si>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</si>
  <si>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</si>
  <si>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</si>
  <si>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</si>
  <si>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</si>
  <si>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</si>
  <si>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</si>
  <si>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</si>
  <si>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</si>
  <si>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</si>
  <si>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</si>
  <si>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</si>
  <si>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</si>
  <si>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</si>
  <si>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</si>
  <si>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</si>
  <si>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</si>
  <si>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</si>
  <si>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</si>
  <si>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</si>
  <si>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</si>
  <si>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</si>
  <si>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</si>
  <si>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</si>
  <si>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</si>
  <si>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</si>
  <si>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</si>
  <si>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</si>
  <si>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</si>
  <si>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</si>
  <si>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</si>
  <si>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</si>
  <si>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</si>
  <si>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</si>
  <si>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</si>
  <si>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</si>
  <si>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</si>
  <si>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</si>
  <si>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</si>
  <si>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</si>
  <si>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</si>
  <si>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</si>
  <si>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</si>
  <si>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</si>
  <si>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</si>
  <si>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</si>
  <si>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</si>
  <si>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</si>
  <si>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</si>
  <si>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</si>
  <si>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</si>
  <si>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</si>
  <si>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</si>
  <si>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</si>
  <si>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</si>
  <si>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</si>
  <si>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</si>
  <si>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</si>
  <si>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</si>
  <si>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</si>
  <si>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</si>
  <si>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</si>
  <si>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</si>
  <si>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</si>
  <si>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</si>
  <si>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</si>
  <si>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</si>
  <si>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</si>
  <si>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</si>
  <si>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</si>
  <si>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</si>
  <si>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</si>
  <si>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</si>
  <si>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</si>
  <si>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</si>
  <si>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</si>
  <si>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</si>
  <si>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</si>
  <si>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</si>
  <si>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</si>
  <si>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</si>
  <si>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</si>
  <si>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</si>
  <si>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</si>
  <si>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</si>
  <si>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</si>
  <si>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</si>
  <si>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</si>
  <si>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</si>
  <si>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</si>
  <si>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</si>
  <si>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</si>
  <si>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</si>
  <si>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</si>
  <si>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</si>
  <si>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</si>
  <si>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</si>
  <si>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</si>
  <si>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</si>
  <si>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</si>
  <si>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</si>
  <si>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</si>
  <si>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</si>
  <si>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</si>
  <si>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</si>
  <si>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</si>
  <si>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</si>
  <si>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</si>
  <si>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</si>
  <si>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</si>
  <si>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</si>
  <si>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</si>
  <si>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</si>
  <si>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</si>
  <si>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</si>
  <si>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</si>
  <si>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</si>
  <si>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</si>
  <si>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</si>
  <si>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</si>
  <si>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</si>
  <si>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</si>
  <si>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</si>
  <si>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</si>
  <si>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</si>
  <si>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</si>
  <si>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</si>
  <si>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</si>
  <si>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</si>
  <si>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</si>
  <si>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</si>
  <si>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</si>
  <si>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</si>
  <si>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</si>
  <si>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</si>
  <si>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</si>
  <si>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</si>
  <si>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</si>
  <si>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</si>
  <si>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</si>
  <si>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</si>
  <si>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</si>
  <si>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</si>
  <si>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</si>
  <si>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</si>
  <si>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</si>
  <si>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</si>
  <si>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</si>
  <si>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</si>
  <si>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</si>
  <si>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</si>
  <si>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</si>
  <si>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</si>
  <si>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</si>
  <si>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</si>
  <si>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</si>
  <si>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</si>
  <si>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</si>
  <si>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</si>
  <si>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</si>
  <si>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</si>
  <si>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</si>
  <si>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</si>
  <si>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</si>
  <si>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</si>
  <si>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</si>
  <si>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</si>
  <si>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</si>
  <si>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</si>
  <si>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</si>
  <si>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</si>
  <si>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</si>
  <si>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</si>
  <si>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</si>
  <si>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</si>
  <si>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</si>
  <si>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</si>
  <si>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</si>
  <si>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</si>
  <si>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</si>
  <si>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</si>
  <si>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</si>
  <si>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</si>
  <si>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</si>
  <si>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</si>
  <si>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</si>
  <si>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</si>
  <si>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</si>
  <si>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</si>
  <si>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</si>
  <si>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</si>
  <si>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</si>
  <si>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</si>
  <si>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</si>
  <si>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</si>
  <si>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</si>
  <si>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</si>
  <si>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</si>
  <si>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</si>
  <si>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</si>
  <si>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</si>
  <si>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</si>
  <si>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</si>
  <si>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</si>
  <si>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</si>
  <si>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</si>
  <si>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</si>
  <si>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</si>
  <si>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</si>
  <si>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</si>
  <si>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</si>
  <si>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</si>
  <si>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</si>
  <si>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</si>
  <si>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</si>
  <si>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</si>
  <si>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</si>
  <si>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</si>
  <si>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</si>
  <si>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</si>
  <si>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</si>
  <si>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</si>
  <si>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</si>
  <si>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</si>
  <si>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</si>
  <si>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</si>
  <si>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</si>
  <si>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</si>
  <si>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</si>
  <si>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</si>
  <si>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</si>
  <si>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</si>
  <si>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</si>
  <si>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</si>
  <si>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</si>
  <si>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</si>
  <si>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</si>
  <si>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</si>
  <si>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</si>
  <si>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</si>
  <si>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</si>
  <si>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</si>
  <si>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</si>
  <si>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</si>
  <si>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</si>
  <si>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</si>
  <si>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</si>
  <si>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</si>
  <si>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</si>
  <si>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</si>
  <si>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</si>
  <si>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</si>
  <si>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</si>
  <si>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</si>
  <si>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</si>
  <si>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</si>
  <si>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</si>
  <si>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</si>
  <si>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</si>
  <si>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</si>
  <si>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</si>
  <si>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</si>
  <si>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</si>
  <si>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</si>
  <si>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</si>
  <si>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</si>
  <si>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</si>
  <si>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</si>
  <si>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</si>
  <si>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</si>
  <si>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</si>
  <si>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</si>
  <si>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</si>
  <si>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</si>
  <si>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</si>
  <si>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</si>
  <si>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</si>
  <si>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</si>
  <si>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</si>
  <si>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</si>
  <si>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</si>
  <si>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</si>
  <si>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</si>
  <si>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</si>
  <si>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</si>
  <si>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</si>
  <si>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</si>
  <si>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</si>
  <si>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</si>
  <si>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</si>
  <si>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</si>
  <si>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</si>
  <si>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</si>
  <si>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</si>
  <si>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</si>
  <si>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</si>
  <si>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</si>
  <si>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</si>
  <si>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</si>
  <si>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</si>
  <si>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</si>
  <si>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</si>
  <si>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</si>
  <si>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</si>
  <si>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</si>
  <si>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</si>
  <si>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</si>
  <si>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</si>
  <si>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</si>
  <si>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</si>
  <si>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</si>
  <si>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</si>
  <si>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</si>
  <si>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</si>
  <si>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</si>
  <si>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</si>
  <si>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</si>
  <si>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</si>
  <si>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</si>
  <si>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</si>
  <si>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</si>
  <si>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</si>
  <si>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</si>
  <si>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</si>
  <si>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</si>
  <si>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</si>
  <si>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</si>
  <si>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</si>
  <si>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</si>
  <si>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</si>
  <si>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</si>
  <si>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</si>
  <si>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</si>
  <si>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</si>
  <si>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</si>
  <si>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</si>
  <si>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</si>
  <si>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</si>
  <si>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</si>
  <si>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</si>
  <si>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</si>
  <si>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</si>
  <si>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</si>
  <si>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</si>
  <si>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</si>
  <si>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</si>
  <si>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</si>
  <si>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</si>
  <si>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</si>
  <si>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</si>
  <si>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</si>
  <si>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</si>
  <si>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</si>
  <si>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</si>
  <si>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</si>
  <si>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</si>
  <si>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</si>
  <si>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</si>
  <si>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</si>
  <si>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</si>
  <si>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</si>
  <si>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</si>
  <si>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</si>
  <si>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</si>
  <si>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</si>
  <si>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</si>
  <si>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</si>
  <si>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</si>
  <si>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</si>
  <si>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</si>
  <si>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</si>
  <si>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</si>
  <si>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</si>
  <si>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</si>
  <si>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</si>
  <si>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</si>
  <si>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</si>
  <si>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</si>
  <si>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</si>
  <si>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</si>
  <si>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</si>
  <si>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</si>
  <si>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</si>
  <si>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</si>
  <si>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</si>
  <si>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</si>
  <si>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</si>
  <si>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</si>
  <si>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</si>
  <si>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</si>
  <si>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</si>
  <si>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</si>
  <si>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</si>
  <si>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</si>
  <si>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</si>
  <si>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</si>
  <si>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</si>
  <si>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</si>
  <si>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</si>
  <si>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</si>
  <si>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</si>
  <si>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</si>
  <si>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</si>
  <si>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</si>
  <si>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</si>
  <si>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</si>
  <si>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</si>
  <si>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</si>
  <si>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</si>
  <si>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</si>
  <si>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</si>
  <si>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</si>
  <si>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</si>
  <si>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</si>
  <si>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</si>
  <si>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</si>
  <si>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</si>
  <si>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</si>
  <si>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</si>
  <si>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</si>
  <si>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</si>
  <si>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</si>
  <si>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</si>
  <si>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</si>
  <si>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</si>
  <si>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</si>
  <si>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</si>
  <si>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</si>
  <si>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</si>
  <si>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</si>
  <si>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</si>
  <si>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</si>
  <si>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</si>
  <si>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</si>
  <si>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</si>
  <si>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</si>
  <si>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</si>
  <si>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</si>
  <si>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</si>
  <si>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</si>
  <si>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</si>
  <si>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</si>
  <si>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</si>
  <si>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</si>
  <si>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</si>
  <si>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</si>
  <si>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</si>
  <si>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</si>
  <si>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</si>
  <si>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</si>
  <si>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</si>
  <si>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</si>
  <si>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</si>
  <si>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</si>
  <si>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</si>
  <si>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</si>
  <si>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</si>
  <si>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</si>
  <si>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</si>
  <si>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</si>
  <si>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</si>
  <si>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</si>
  <si>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</si>
  <si>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</si>
  <si>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</si>
  <si>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</si>
  <si>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</si>
  <si>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</si>
  <si>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</si>
  <si>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</si>
  <si>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</si>
  <si>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</si>
  <si>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</si>
  <si>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</si>
  <si>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</si>
  <si>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</si>
  <si>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</si>
  <si>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</si>
  <si>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</si>
  <si>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</si>
  <si>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</si>
  <si>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</si>
  <si>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</si>
  <si>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</si>
  <si>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</si>
  <si>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</si>
  <si>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</si>
  <si>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</si>
  <si>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</si>
  <si>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</si>
  <si>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</si>
  <si>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</si>
  <si>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</si>
  <si>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</si>
  <si>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</si>
  <si>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</si>
  <si>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</si>
  <si>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</si>
  <si>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</si>
  <si>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</si>
  <si>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</si>
  <si>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</si>
  <si>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</si>
  <si>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</si>
  <si>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</si>
  <si>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</si>
  <si>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</si>
  <si>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</si>
  <si>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</si>
  <si>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</si>
  <si>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</si>
  <si>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</si>
  <si>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</si>
  <si>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</si>
  <si>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</si>
  <si>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</si>
  <si>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</si>
  <si>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</si>
  <si>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</si>
  <si>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</si>
  <si>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</si>
  <si>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</si>
  <si>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</si>
  <si>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</si>
  <si>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</si>
  <si>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</si>
  <si>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</si>
  <si>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</si>
  <si>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</si>
  <si>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</si>
  <si>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</si>
  <si>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</si>
  <si>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</si>
  <si>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</si>
  <si>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</si>
  <si>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</si>
  <si>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</si>
  <si>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</si>
  <si>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</si>
  <si>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</si>
  <si>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</si>
  <si>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</si>
  <si>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</si>
  <si>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</si>
  <si>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</si>
  <si>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</si>
  <si>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</si>
  <si>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</si>
  <si>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</si>
  <si>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</si>
  <si>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</si>
  <si>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</si>
  <si>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</si>
  <si>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</si>
  <si>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</si>
  <si>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</si>
  <si>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</si>
  <si>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</si>
  <si>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</si>
  <si>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</si>
  <si>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</si>
  <si>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</si>
  <si>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</si>
  <si>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</si>
  <si>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</si>
  <si>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</si>
  <si>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</si>
  <si>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</si>
  <si>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</si>
  <si>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</si>
  <si>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</si>
  <si>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</si>
  <si>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</si>
  <si>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</si>
  <si>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</si>
  <si>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</si>
  <si>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</si>
  <si>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</si>
  <si>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</si>
  <si>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</si>
  <si>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</si>
  <si>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</si>
  <si>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</si>
  <si>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</si>
  <si>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</si>
  <si>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</si>
  <si>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</si>
  <si>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</si>
  <si>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</si>
  <si>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</si>
  <si>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</si>
  <si>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</si>
  <si>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</si>
  <si>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</si>
  <si>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</si>
  <si>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</si>
  <si>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</si>
  <si>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</si>
  <si>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</si>
  <si>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</si>
  <si>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</si>
  <si>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</si>
  <si>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</si>
  <si>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</si>
  <si>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</si>
  <si>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</si>
  <si>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</si>
  <si>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</si>
  <si>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</si>
  <si>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</si>
  <si>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</si>
  <si>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</si>
  <si>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</si>
  <si>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</si>
  <si>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</si>
  <si>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</si>
  <si>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</si>
  <si>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</si>
  <si>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</si>
  <si>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</si>
  <si>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</si>
  <si>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</si>
  <si>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</si>
  <si>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</si>
  <si>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</si>
  <si>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</si>
  <si>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</si>
  <si>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</si>
  <si>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</si>
  <si>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</si>
  <si>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</si>
  <si>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</si>
  <si>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</si>
  <si>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</si>
  <si>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</si>
  <si>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</si>
  <si>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</si>
  <si>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</si>
  <si>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</si>
  <si>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</si>
  <si>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</si>
  <si>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</si>
  <si>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</si>
  <si>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</si>
  <si>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</si>
  <si>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</si>
  <si>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</si>
  <si>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</si>
  <si>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</si>
  <si>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</si>
  <si>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</si>
  <si>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</si>
  <si>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</si>
  <si>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</si>
  <si>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</si>
  <si>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</si>
  <si>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</si>
  <si>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</si>
  <si>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</si>
  <si>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</si>
  <si>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</si>
  <si>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</si>
  <si>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</si>
  <si>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</si>
  <si>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</si>
  <si>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</si>
  <si>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</si>
  <si>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</si>
  <si>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</si>
  <si>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</si>
  <si>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</si>
  <si>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</si>
  <si>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</si>
  <si>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</si>
  <si>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</si>
  <si>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</si>
  <si>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</si>
  <si>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</si>
  <si>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</si>
  <si>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</si>
  <si>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</si>
  <si>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</si>
  <si>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</si>
  <si>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</si>
  <si>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</si>
  <si>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</si>
  <si>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</si>
  <si>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</si>
  <si>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</si>
  <si>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</si>
  <si>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</si>
  <si>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</si>
  <si>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</si>
  <si>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</si>
  <si>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</si>
  <si>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</si>
  <si>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</si>
  <si>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</si>
  <si>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</si>
  <si>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</si>
  <si>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</si>
  <si>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</si>
  <si>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</si>
  <si>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</si>
  <si>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</si>
  <si>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</si>
  <si>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</si>
  <si>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</si>
  <si>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</si>
  <si>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</si>
  <si>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</si>
  <si>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</si>
  <si>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</si>
  <si>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</si>
  <si>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</si>
  <si>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</si>
  <si>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</si>
  <si>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</si>
  <si>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</si>
  <si>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</si>
  <si>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</si>
  <si>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</si>
  <si>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</si>
  <si>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</si>
  <si>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</si>
  <si>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</si>
  <si>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</si>
  <si>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</si>
  <si>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</si>
  <si>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</si>
  <si>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</si>
  <si>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</si>
  <si>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</si>
  <si>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</si>
  <si>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</si>
  <si>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</si>
  <si>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</si>
  <si>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</si>
  <si>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</si>
  <si>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</si>
  <si>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</si>
  <si>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</si>
  <si>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</si>
  <si>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</si>
  <si>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</si>
  <si>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</si>
  <si>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</si>
  <si>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</si>
  <si>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</si>
  <si>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</si>
  <si>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</si>
  <si>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</si>
  <si>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</si>
  <si>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</si>
  <si>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</si>
  <si>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</si>
  <si>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</si>
  <si>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</si>
  <si>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</si>
  <si>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</si>
  <si>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</si>
  <si>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</si>
  <si>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</si>
  <si>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</si>
  <si>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</si>
  <si>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</si>
  <si>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</si>
  <si>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</si>
  <si>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</si>
  <si>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</si>
  <si>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</si>
  <si>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</si>
  <si>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</si>
  <si>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</si>
  <si>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</si>
  <si>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</si>
  <si>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</si>
  <si>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</si>
  <si>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</si>
  <si>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</si>
  <si>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</si>
  <si>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</si>
  <si>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</si>
  <si>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</si>
  <si>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</si>
  <si>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</si>
  <si>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</si>
  <si>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</si>
  <si>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</si>
  <si>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</si>
  <si>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</si>
  <si>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</si>
  <si>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</si>
  <si>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</si>
  <si>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</si>
  <si>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</si>
  <si>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</si>
  <si>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</si>
  <si>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</si>
  <si>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</si>
  <si>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</si>
  <si>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</si>
  <si>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</si>
  <si>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</si>
  <si>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</si>
  <si>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</si>
  <si>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</si>
  <si>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</si>
  <si>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</si>
  <si>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</si>
  <si>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</si>
  <si>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</si>
  <si>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</si>
  <si>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</si>
  <si>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</si>
  <si>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</si>
  <si>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</si>
  <si>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</si>
  <si>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</si>
  <si>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</si>
  <si>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</si>
  <si>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</si>
  <si>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</si>
  <si>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</si>
  <si>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</si>
  <si>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</si>
  <si>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</si>
  <si>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</si>
  <si>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</si>
  <si>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</si>
  <si>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</si>
  <si>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</si>
  <si>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</si>
  <si>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</si>
  <si>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</si>
  <si>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</si>
  <si>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</si>
  <si>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</si>
  <si>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</si>
  <si>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</si>
  <si>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</si>
  <si>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</si>
  <si>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</si>
  <si>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</si>
  <si>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</si>
  <si>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</si>
  <si>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</si>
  <si>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</si>
  <si>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</si>
  <si>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</si>
  <si>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</si>
  <si>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</si>
  <si>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</si>
  <si>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</si>
  <si>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</si>
  <si>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</si>
  <si>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</si>
  <si>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</si>
  <si>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</si>
  <si>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</si>
  <si>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</si>
  <si>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</si>
  <si>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</si>
  <si>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</si>
  <si>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</si>
  <si>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</si>
  <si>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</si>
  <si>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</si>
  <si>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</si>
  <si>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</si>
  <si>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</si>
  <si>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</si>
  <si>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</si>
  <si>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</si>
  <si>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</si>
  <si>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</si>
  <si>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</si>
  <si>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</si>
  <si>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</si>
  <si>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</si>
  <si>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</si>
  <si>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</si>
  <si>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</si>
  <si>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</si>
  <si>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</si>
  <si>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</si>
  <si>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</si>
  <si>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</si>
  <si>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</si>
  <si>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</si>
  <si>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</si>
  <si>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</si>
  <si>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</si>
  <si>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</si>
  <si>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</si>
  <si>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</si>
  <si>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</si>
  <si>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</si>
  <si>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</si>
  <si>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</si>
  <si>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</si>
  <si>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</si>
  <si>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</si>
  <si>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</si>
  <si>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</si>
  <si>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</si>
  <si>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</si>
  <si>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</si>
  <si>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</si>
  <si>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</si>
  <si>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</si>
  <si>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</si>
  <si>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</si>
  <si>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</si>
  <si>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</si>
  <si>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</si>
  <si>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</si>
  <si>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</si>
  <si>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</si>
  <si>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</si>
  <si>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</si>
  <si>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</si>
  <si>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</si>
  <si>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</si>
  <si>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</si>
  <si>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</si>
  <si>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</si>
  <si>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</si>
  <si>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</si>
  <si>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</si>
  <si>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</si>
  <si>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</si>
  <si>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</si>
  <si>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</si>
  <si>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</si>
  <si>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</si>
  <si>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</si>
  <si>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</si>
  <si>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</si>
  <si>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</si>
  <si>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</si>
  <si>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</si>
  <si>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</si>
  <si>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</si>
  <si>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</si>
  <si>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</si>
  <si>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</si>
  <si>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</si>
  <si>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</si>
  <si>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</si>
  <si>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</si>
  <si>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</si>
  <si>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</si>
  <si>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</si>
  <si>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</si>
  <si>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</si>
  <si>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</si>
  <si>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</si>
  <si>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</si>
  <si>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</si>
  <si>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</si>
  <si>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</si>
  <si>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</si>
  <si>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</si>
  <si>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</si>
  <si>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</si>
  <si>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</si>
  <si>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</si>
  <si>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</si>
  <si>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</si>
  <si>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</si>
  <si>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</si>
  <si>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</si>
  <si>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</si>
  <si>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</si>
  <si>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</si>
  <si>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</si>
  <si>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</si>
  <si>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</si>
  <si>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</si>
  <si>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</si>
  <si>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</si>
  <si>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</si>
  <si>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</si>
  <si>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</si>
  <si>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</si>
  <si>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</si>
  <si>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</si>
  <si>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</si>
  <si>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</si>
  <si>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</si>
  <si>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</si>
  <si>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</si>
  <si>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</si>
  <si>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</si>
  <si>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</si>
  <si>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</si>
  <si>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</si>
  <si>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</si>
  <si>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</si>
  <si>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</si>
  <si>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</si>
  <si>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</si>
  <si>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</si>
  <si>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Retail square feet certified,October 2012</t>
  </si>
  <si>
    <t>Square feet of nonresidential construction reported on certificates of occupancy, November 2012</t>
  </si>
  <si>
    <t>Source: New Jersey Department of Community Affairs, 1/18/13</t>
  </si>
  <si>
    <t>Office square feet certified, November 2012</t>
  </si>
  <si>
    <t>November</t>
  </si>
  <si>
    <t>January-November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</si>
</sst>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8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1737</v>
      </c>
    </row>
    <row r="2" ht="15">
      <c r="A2" s="14" t="str">
        <f>nr_co!A2</f>
        <v>Source: New Jersey Department of Community Affairs, 1/18/13</v>
      </c>
    </row>
    <row r="4" spans="2:7" ht="15">
      <c r="B4" s="47" t="str">
        <f>certoff!B4</f>
        <v>November</v>
      </c>
      <c r="C4" s="47"/>
      <c r="D4" s="47"/>
      <c r="E4" s="47" t="str">
        <f>certoff!E4</f>
        <v>January-November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0</v>
      </c>
      <c r="C7" s="28">
        <v>0</v>
      </c>
      <c r="D7" s="28">
        <v>0</v>
      </c>
      <c r="E7" s="28">
        <v>59032</v>
      </c>
      <c r="F7" s="28">
        <v>59032</v>
      </c>
      <c r="G7" s="28">
        <v>0</v>
      </c>
    </row>
    <row r="8" spans="1:7" ht="15">
      <c r="A8" s="27" t="s">
        <v>1185</v>
      </c>
      <c r="B8" s="28">
        <v>0</v>
      </c>
      <c r="C8" s="28">
        <v>0</v>
      </c>
      <c r="D8" s="28">
        <v>0</v>
      </c>
      <c r="E8" s="28">
        <v>278082</v>
      </c>
      <c r="F8" s="28">
        <v>278082</v>
      </c>
      <c r="G8" s="28">
        <v>0</v>
      </c>
    </row>
    <row r="9" spans="1:7" ht="15">
      <c r="A9" s="27" t="s">
        <v>1396</v>
      </c>
      <c r="B9" s="28">
        <v>0</v>
      </c>
      <c r="C9" s="28">
        <v>0</v>
      </c>
      <c r="D9" s="28">
        <v>0</v>
      </c>
      <c r="E9" s="28">
        <v>41508</v>
      </c>
      <c r="F9" s="28">
        <v>38233</v>
      </c>
      <c r="G9" s="28">
        <v>3275</v>
      </c>
    </row>
    <row r="10" spans="1:7" ht="15">
      <c r="A10" s="27" t="s">
        <v>1515</v>
      </c>
      <c r="B10" s="28">
        <v>0</v>
      </c>
      <c r="C10" s="28">
        <v>0</v>
      </c>
      <c r="D10" s="28">
        <v>0</v>
      </c>
      <c r="E10" s="28">
        <v>23935</v>
      </c>
      <c r="F10" s="28">
        <v>23935</v>
      </c>
      <c r="G10" s="28">
        <v>0</v>
      </c>
    </row>
    <row r="11" spans="1:7" ht="15">
      <c r="A11" s="27" t="s">
        <v>1627</v>
      </c>
      <c r="B11" s="28">
        <v>0</v>
      </c>
      <c r="C11" s="28">
        <v>0</v>
      </c>
      <c r="D11" s="28">
        <v>0</v>
      </c>
      <c r="E11" s="28">
        <v>2604</v>
      </c>
      <c r="F11" s="28">
        <v>1884</v>
      </c>
      <c r="G11" s="28">
        <v>720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2971</v>
      </c>
      <c r="F12" s="28">
        <v>0</v>
      </c>
      <c r="G12" s="28">
        <v>2971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16540</v>
      </c>
      <c r="F13" s="28">
        <v>16540</v>
      </c>
      <c r="G13" s="28">
        <v>0</v>
      </c>
    </row>
    <row r="14" spans="1:7" ht="15">
      <c r="A14" s="27" t="s">
        <v>65</v>
      </c>
      <c r="B14" s="28">
        <v>0</v>
      </c>
      <c r="C14" s="28">
        <v>0</v>
      </c>
      <c r="D14" s="28">
        <v>0</v>
      </c>
      <c r="E14" s="28">
        <v>229186</v>
      </c>
      <c r="F14" s="28">
        <v>224434</v>
      </c>
      <c r="G14" s="28">
        <v>4752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0</v>
      </c>
      <c r="C16" s="28">
        <v>0</v>
      </c>
      <c r="D16" s="28">
        <v>0</v>
      </c>
      <c r="E16" s="28">
        <v>26838</v>
      </c>
      <c r="F16" s="28">
        <v>26838</v>
      </c>
      <c r="G16" s="28">
        <v>0</v>
      </c>
    </row>
    <row r="17" spans="1:7" ht="15">
      <c r="A17" s="27" t="s">
        <v>250</v>
      </c>
      <c r="B17" s="28">
        <v>0</v>
      </c>
      <c r="C17" s="28">
        <v>0</v>
      </c>
      <c r="D17" s="28">
        <v>0</v>
      </c>
      <c r="E17" s="28">
        <v>43027</v>
      </c>
      <c r="F17" s="28">
        <v>43027</v>
      </c>
      <c r="G17" s="28">
        <v>0</v>
      </c>
    </row>
    <row r="18" spans="1:7" ht="15">
      <c r="A18" s="27" t="s">
        <v>286</v>
      </c>
      <c r="B18" s="28">
        <v>0</v>
      </c>
      <c r="C18" s="28">
        <v>0</v>
      </c>
      <c r="D18" s="28">
        <v>0</v>
      </c>
      <c r="E18" s="28">
        <v>35552</v>
      </c>
      <c r="F18" s="28">
        <v>35552</v>
      </c>
      <c r="G18" s="28">
        <v>0</v>
      </c>
    </row>
    <row r="19" spans="1:7" ht="15">
      <c r="A19" s="27" t="s">
        <v>360</v>
      </c>
      <c r="B19" s="28">
        <v>0</v>
      </c>
      <c r="C19" s="28">
        <v>0</v>
      </c>
      <c r="D19" s="28">
        <v>0</v>
      </c>
      <c r="E19" s="28">
        <v>44968</v>
      </c>
      <c r="F19" s="28">
        <v>34352</v>
      </c>
      <c r="G19" s="28">
        <v>10616</v>
      </c>
    </row>
    <row r="20" spans="1:7" ht="15">
      <c r="A20" s="27" t="s">
        <v>520</v>
      </c>
      <c r="B20" s="28">
        <v>6169</v>
      </c>
      <c r="C20" s="28">
        <v>6169</v>
      </c>
      <c r="D20" s="28">
        <v>0</v>
      </c>
      <c r="E20" s="28">
        <v>34220</v>
      </c>
      <c r="F20" s="28">
        <v>25442</v>
      </c>
      <c r="G20" s="28">
        <v>8778</v>
      </c>
    </row>
    <row r="21" spans="1:7" ht="15">
      <c r="A21" s="27" t="s">
        <v>637</v>
      </c>
      <c r="B21" s="28">
        <v>25868</v>
      </c>
      <c r="C21" s="28">
        <v>25868</v>
      </c>
      <c r="D21" s="28">
        <v>0</v>
      </c>
      <c r="E21" s="28">
        <v>106799</v>
      </c>
      <c r="F21" s="28">
        <v>96692</v>
      </c>
      <c r="G21" s="28">
        <v>10107</v>
      </c>
    </row>
    <row r="22" spans="1:7" ht="15">
      <c r="A22" s="27" t="s">
        <v>735</v>
      </c>
      <c r="B22" s="28">
        <v>14763</v>
      </c>
      <c r="C22" s="28">
        <v>14763</v>
      </c>
      <c r="D22" s="28">
        <v>0</v>
      </c>
      <c r="E22" s="28">
        <v>16261</v>
      </c>
      <c r="F22" s="28">
        <v>15813</v>
      </c>
      <c r="G22" s="28">
        <v>448</v>
      </c>
    </row>
    <row r="23" spans="1:7" ht="15">
      <c r="A23" s="27" t="s">
        <v>783</v>
      </c>
      <c r="B23" s="28">
        <v>400</v>
      </c>
      <c r="C23" s="28">
        <v>400</v>
      </c>
      <c r="D23" s="28">
        <v>0</v>
      </c>
      <c r="E23" s="28">
        <v>2168</v>
      </c>
      <c r="F23" s="28">
        <v>400</v>
      </c>
      <c r="G23" s="28">
        <v>1768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17125</v>
      </c>
      <c r="F24" s="28">
        <v>17125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14208</v>
      </c>
      <c r="F25" s="28">
        <v>8384</v>
      </c>
      <c r="G25" s="28">
        <v>5824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0</v>
      </c>
      <c r="C27" s="28">
        <v>0</v>
      </c>
      <c r="D27" s="28">
        <v>0</v>
      </c>
      <c r="E27" s="28">
        <v>9964</v>
      </c>
      <c r="F27" s="28">
        <v>9964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47200</v>
      </c>
      <c r="C29" s="28">
        <f t="shared" si="0"/>
        <v>47200</v>
      </c>
      <c r="D29" s="28">
        <f t="shared" si="0"/>
        <v>0</v>
      </c>
      <c r="E29" s="28">
        <f t="shared" si="0"/>
        <v>1016318</v>
      </c>
      <c r="F29" s="28">
        <f t="shared" si="0"/>
        <v>958815</v>
      </c>
      <c r="G29" s="28">
        <f t="shared" si="0"/>
        <v>57503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1/18/13</v>
      </c>
    </row>
    <row r="4" spans="2:7" ht="15">
      <c r="B4" s="47" t="s">
        <v>1741</v>
      </c>
      <c r="C4" s="47"/>
      <c r="D4" s="47"/>
      <c r="E4" s="47" t="s">
        <v>1742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0</v>
      </c>
      <c r="C7" s="28">
        <v>0</v>
      </c>
      <c r="D7" s="28">
        <v>0</v>
      </c>
      <c r="E7" s="28">
        <v>55992</v>
      </c>
      <c r="F7" s="28">
        <v>52777</v>
      </c>
      <c r="G7" s="28">
        <v>3215</v>
      </c>
      <c r="J7" s="29"/>
      <c r="K7" s="29"/>
    </row>
    <row r="8" spans="1:11" ht="15">
      <c r="A8" s="27" t="s">
        <v>1185</v>
      </c>
      <c r="B8" s="28">
        <v>3294</v>
      </c>
      <c r="C8" s="28">
        <v>2044</v>
      </c>
      <c r="D8" s="28">
        <v>1250</v>
      </c>
      <c r="E8" s="28">
        <v>272214</v>
      </c>
      <c r="F8" s="28">
        <v>167680</v>
      </c>
      <c r="G8" s="28">
        <v>104534</v>
      </c>
      <c r="J8" s="29"/>
      <c r="K8" s="29"/>
    </row>
    <row r="9" spans="1:11" ht="15">
      <c r="A9" s="27" t="s">
        <v>1396</v>
      </c>
      <c r="B9" s="28">
        <v>0</v>
      </c>
      <c r="C9" s="28">
        <v>0</v>
      </c>
      <c r="D9" s="28">
        <v>0</v>
      </c>
      <c r="E9" s="28">
        <v>142824</v>
      </c>
      <c r="F9" s="28">
        <v>123832</v>
      </c>
      <c r="G9" s="28">
        <v>18992</v>
      </c>
      <c r="J9" s="29"/>
      <c r="K9" s="29"/>
    </row>
    <row r="10" spans="1:11" ht="15">
      <c r="A10" s="27" t="s">
        <v>1515</v>
      </c>
      <c r="B10" s="28">
        <v>11693</v>
      </c>
      <c r="C10" s="28">
        <v>0</v>
      </c>
      <c r="D10" s="28">
        <v>11693</v>
      </c>
      <c r="E10" s="28">
        <v>33945</v>
      </c>
      <c r="F10" s="28">
        <v>18070</v>
      </c>
      <c r="G10" s="28">
        <v>15875</v>
      </c>
      <c r="J10" s="29"/>
      <c r="K10" s="29"/>
    </row>
    <row r="11" spans="1:11" ht="15">
      <c r="A11" s="27" t="s">
        <v>1627</v>
      </c>
      <c r="B11" s="28">
        <v>19695</v>
      </c>
      <c r="C11" s="28">
        <v>19635</v>
      </c>
      <c r="D11" s="28">
        <v>60</v>
      </c>
      <c r="E11" s="28">
        <v>32952</v>
      </c>
      <c r="F11" s="28">
        <v>32891</v>
      </c>
      <c r="G11" s="28">
        <v>61</v>
      </c>
      <c r="J11" s="29"/>
      <c r="K11" s="29"/>
    </row>
    <row r="12" spans="1:11" ht="15">
      <c r="A12" s="27" t="s">
        <v>1676</v>
      </c>
      <c r="B12" s="28">
        <v>2592</v>
      </c>
      <c r="C12" s="28">
        <v>2592</v>
      </c>
      <c r="D12" s="28">
        <v>0</v>
      </c>
      <c r="E12" s="28">
        <v>39784</v>
      </c>
      <c r="F12" s="28">
        <v>33785</v>
      </c>
      <c r="G12" s="28">
        <v>5999</v>
      </c>
      <c r="J12" s="29"/>
      <c r="K12" s="29"/>
    </row>
    <row r="13" spans="1:11" ht="15">
      <c r="A13" s="27" t="s">
        <v>3</v>
      </c>
      <c r="B13" s="28">
        <v>8388</v>
      </c>
      <c r="C13" s="28">
        <v>0</v>
      </c>
      <c r="D13" s="28">
        <v>8388</v>
      </c>
      <c r="E13" s="28">
        <v>88561</v>
      </c>
      <c r="F13" s="28">
        <v>27448</v>
      </c>
      <c r="G13" s="28">
        <v>61113</v>
      </c>
      <c r="J13" s="29"/>
      <c r="K13" s="29"/>
    </row>
    <row r="14" spans="1:11" ht="15">
      <c r="A14" s="27" t="s">
        <v>65</v>
      </c>
      <c r="B14" s="28">
        <v>1048</v>
      </c>
      <c r="C14" s="28">
        <v>960</v>
      </c>
      <c r="D14" s="28">
        <v>88</v>
      </c>
      <c r="E14" s="28">
        <v>79590</v>
      </c>
      <c r="F14" s="28">
        <v>26743</v>
      </c>
      <c r="G14" s="28">
        <v>52847</v>
      </c>
      <c r="J14" s="29"/>
      <c r="K14" s="29"/>
    </row>
    <row r="15" spans="1:11" ht="15">
      <c r="A15" s="27" t="s">
        <v>135</v>
      </c>
      <c r="B15" s="28">
        <v>0</v>
      </c>
      <c r="C15" s="28">
        <v>0</v>
      </c>
      <c r="D15" s="28">
        <v>0</v>
      </c>
      <c r="E15" s="28">
        <v>25356</v>
      </c>
      <c r="F15" s="28">
        <v>25355</v>
      </c>
      <c r="G15" s="28">
        <v>1</v>
      </c>
      <c r="J15" s="29"/>
      <c r="K15" s="29"/>
    </row>
    <row r="16" spans="1:11" ht="15">
      <c r="A16" s="27" t="s">
        <v>172</v>
      </c>
      <c r="B16" s="28">
        <v>0</v>
      </c>
      <c r="C16" s="28">
        <v>0</v>
      </c>
      <c r="D16" s="28">
        <v>0</v>
      </c>
      <c r="E16" s="28">
        <v>97018</v>
      </c>
      <c r="F16" s="28">
        <v>95116</v>
      </c>
      <c r="G16" s="28">
        <v>1902</v>
      </c>
      <c r="J16" s="29"/>
      <c r="K16" s="29"/>
    </row>
    <row r="17" spans="1:11" ht="15">
      <c r="A17" s="27" t="s">
        <v>250</v>
      </c>
      <c r="B17" s="28">
        <v>3800</v>
      </c>
      <c r="C17" s="28">
        <v>3800</v>
      </c>
      <c r="D17" s="28">
        <v>0</v>
      </c>
      <c r="E17" s="28">
        <v>52786</v>
      </c>
      <c r="F17" s="28">
        <v>38504</v>
      </c>
      <c r="G17" s="28">
        <v>14282</v>
      </c>
      <c r="J17" s="29"/>
      <c r="K17" s="29"/>
    </row>
    <row r="18" spans="1:11" ht="15">
      <c r="A18" s="27" t="s">
        <v>286</v>
      </c>
      <c r="B18" s="28">
        <v>46765</v>
      </c>
      <c r="C18" s="28">
        <v>46765</v>
      </c>
      <c r="D18" s="28">
        <v>0</v>
      </c>
      <c r="E18" s="28">
        <v>434107</v>
      </c>
      <c r="F18" s="28">
        <v>397027</v>
      </c>
      <c r="G18" s="28">
        <v>37080</v>
      </c>
      <c r="J18" s="29"/>
      <c r="K18" s="29"/>
    </row>
    <row r="19" spans="1:11" ht="15">
      <c r="A19" s="27" t="s">
        <v>360</v>
      </c>
      <c r="B19" s="28">
        <v>10104</v>
      </c>
      <c r="C19" s="28">
        <v>10104</v>
      </c>
      <c r="D19" s="28">
        <v>0</v>
      </c>
      <c r="E19" s="28">
        <v>111345</v>
      </c>
      <c r="F19" s="28">
        <v>97582</v>
      </c>
      <c r="G19" s="28">
        <v>13763</v>
      </c>
      <c r="J19" s="29"/>
      <c r="K19" s="29"/>
    </row>
    <row r="20" spans="1:11" ht="15">
      <c r="A20" s="27" t="s">
        <v>520</v>
      </c>
      <c r="B20" s="28">
        <v>10255</v>
      </c>
      <c r="C20" s="28">
        <v>10255</v>
      </c>
      <c r="D20" s="28">
        <v>0</v>
      </c>
      <c r="E20" s="28">
        <v>457628</v>
      </c>
      <c r="F20" s="28">
        <v>426740</v>
      </c>
      <c r="G20" s="28">
        <v>30888</v>
      </c>
      <c r="J20" s="29"/>
      <c r="K20" s="29"/>
    </row>
    <row r="21" spans="1:11" ht="15">
      <c r="A21" s="27" t="s">
        <v>637</v>
      </c>
      <c r="B21" s="28">
        <v>14019</v>
      </c>
      <c r="C21" s="28">
        <v>14019</v>
      </c>
      <c r="D21" s="28">
        <v>0</v>
      </c>
      <c r="E21" s="28">
        <v>183832</v>
      </c>
      <c r="F21" s="28">
        <v>119517</v>
      </c>
      <c r="G21" s="28">
        <v>64315</v>
      </c>
      <c r="J21" s="29"/>
      <c r="K21" s="29"/>
    </row>
    <row r="22" spans="1:11" ht="15">
      <c r="A22" s="27" t="s">
        <v>735</v>
      </c>
      <c r="B22" s="28">
        <v>0</v>
      </c>
      <c r="C22" s="28">
        <v>0</v>
      </c>
      <c r="D22" s="28">
        <v>0</v>
      </c>
      <c r="E22" s="28">
        <v>517554</v>
      </c>
      <c r="F22" s="28">
        <v>437683</v>
      </c>
      <c r="G22" s="28">
        <v>79871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21338</v>
      </c>
      <c r="F23" s="28">
        <v>21338</v>
      </c>
      <c r="G23" s="28">
        <v>0</v>
      </c>
      <c r="J23" s="29"/>
      <c r="K23" s="29"/>
    </row>
    <row r="24" spans="1:11" ht="15">
      <c r="A24" s="27" t="s">
        <v>833</v>
      </c>
      <c r="B24" s="28">
        <v>7221</v>
      </c>
      <c r="C24" s="28">
        <v>7221</v>
      </c>
      <c r="D24" s="28">
        <v>0</v>
      </c>
      <c r="E24" s="28">
        <v>85057</v>
      </c>
      <c r="F24" s="28">
        <v>61558</v>
      </c>
      <c r="G24" s="28">
        <v>23499</v>
      </c>
      <c r="J24" s="29"/>
      <c r="K24" s="29"/>
    </row>
    <row r="25" spans="1:11" ht="15">
      <c r="A25" s="27" t="s">
        <v>911</v>
      </c>
      <c r="B25" s="28">
        <v>0</v>
      </c>
      <c r="C25" s="28">
        <v>0</v>
      </c>
      <c r="D25" s="28">
        <v>0</v>
      </c>
      <c r="E25" s="28">
        <v>37367</v>
      </c>
      <c r="F25" s="28">
        <v>26401</v>
      </c>
      <c r="G25" s="28">
        <v>10966</v>
      </c>
      <c r="J25" s="29"/>
      <c r="K25" s="29"/>
    </row>
    <row r="26" spans="1:11" ht="15">
      <c r="A26" s="27" t="s">
        <v>993</v>
      </c>
      <c r="B26" s="28">
        <v>56442</v>
      </c>
      <c r="C26" s="28">
        <v>26774</v>
      </c>
      <c r="D26" s="28">
        <v>29668</v>
      </c>
      <c r="E26" s="28">
        <v>102719</v>
      </c>
      <c r="F26" s="28">
        <v>52649</v>
      </c>
      <c r="G26" s="28">
        <v>50070</v>
      </c>
      <c r="J26" s="29"/>
      <c r="K26" s="29"/>
    </row>
    <row r="27" spans="1:11" ht="15">
      <c r="A27" s="27" t="s">
        <v>1058</v>
      </c>
      <c r="B27" s="28">
        <v>1513</v>
      </c>
      <c r="C27" s="28">
        <v>1513</v>
      </c>
      <c r="D27" s="28">
        <v>0</v>
      </c>
      <c r="E27" s="28">
        <v>7927</v>
      </c>
      <c r="F27" s="28">
        <v>1513</v>
      </c>
      <c r="G27" s="28">
        <v>6414</v>
      </c>
      <c r="J27" s="29"/>
      <c r="K27" s="29"/>
    </row>
    <row r="28" spans="1:11" ht="15">
      <c r="A28" s="27" t="s">
        <v>859</v>
      </c>
      <c r="B28" s="28">
        <v>0</v>
      </c>
      <c r="C28" s="28">
        <v>0</v>
      </c>
      <c r="D28" s="28">
        <v>0</v>
      </c>
      <c r="E28" s="28">
        <v>214629</v>
      </c>
      <c r="F28" s="28">
        <v>214629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196829</v>
      </c>
      <c r="C29" s="28">
        <f t="shared" si="0"/>
        <v>145682</v>
      </c>
      <c r="D29" s="28">
        <f t="shared" si="0"/>
        <v>51147</v>
      </c>
      <c r="E29" s="28">
        <f t="shared" si="0"/>
        <v>3094525</v>
      </c>
      <c r="F29" s="28">
        <f t="shared" si="0"/>
        <v>2498838</v>
      </c>
      <c r="G29" s="28">
        <f t="shared" si="0"/>
        <v>595687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3360</v>
      </c>
      <c r="T7" s="19">
        <f t="shared" si="0"/>
        <v>124528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3294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8620</v>
      </c>
      <c r="K8" s="19">
        <f t="shared" si="1"/>
        <v>0</v>
      </c>
      <c r="L8" s="19">
        <f t="shared" si="1"/>
        <v>0</v>
      </c>
      <c r="M8" s="19">
        <f t="shared" si="1"/>
        <v>25140</v>
      </c>
      <c r="N8" s="19">
        <f t="shared" si="1"/>
        <v>0</v>
      </c>
      <c r="O8" s="19">
        <f t="shared" si="1"/>
        <v>0</v>
      </c>
      <c r="P8" s="19">
        <f t="shared" si="1"/>
        <v>2907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1282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120</v>
      </c>
      <c r="M9" s="19">
        <f t="shared" si="2"/>
        <v>56499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440</v>
      </c>
      <c r="S9" s="19">
        <f t="shared" si="2"/>
        <v>4126</v>
      </c>
      <c r="T9" s="19">
        <f t="shared" si="2"/>
        <v>19169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11693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5989</v>
      </c>
      <c r="K10" s="19">
        <f t="shared" si="3"/>
        <v>0</v>
      </c>
      <c r="L10" s="19">
        <f t="shared" si="3"/>
        <v>0</v>
      </c>
      <c r="M10" s="19">
        <f t="shared" si="3"/>
        <v>30768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4960</v>
      </c>
      <c r="T10" s="19">
        <f t="shared" si="3"/>
        <v>4237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19695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878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477</v>
      </c>
      <c r="T11" s="19">
        <f t="shared" si="4"/>
        <v>9092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2592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600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1720</v>
      </c>
      <c r="T12" s="19">
        <f t="shared" si="5"/>
        <v>8401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8388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5079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0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1048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2940</v>
      </c>
      <c r="T14" s="19">
        <f t="shared" si="7"/>
        <v>5081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147089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7600</v>
      </c>
      <c r="T16" s="19">
        <f t="shared" si="9"/>
        <v>7532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3800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43127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30400</v>
      </c>
      <c r="T17" s="19">
        <f t="shared" si="10"/>
        <v>548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46765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468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49696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603259</v>
      </c>
      <c r="T18" s="19">
        <f t="shared" si="11"/>
        <v>3486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10104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116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78076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1200</v>
      </c>
      <c r="T19" s="19">
        <f t="shared" si="12"/>
        <v>5378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10255</v>
      </c>
      <c r="G20" s="19">
        <f aca="true" t="shared" si="13" ref="G20:T20">SUM(G406:G444)</f>
        <v>6169</v>
      </c>
      <c r="H20" s="19">
        <f t="shared" si="13"/>
        <v>0</v>
      </c>
      <c r="I20" s="19">
        <f t="shared" si="13"/>
        <v>0</v>
      </c>
      <c r="J20" s="19">
        <f t="shared" si="13"/>
        <v>6169</v>
      </c>
      <c r="K20" s="19">
        <f t="shared" si="13"/>
        <v>0</v>
      </c>
      <c r="L20" s="19">
        <f t="shared" si="13"/>
        <v>0</v>
      </c>
      <c r="M20" s="19">
        <f t="shared" si="13"/>
        <v>12645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7848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14019</v>
      </c>
      <c r="G21" s="19">
        <f aca="true" t="shared" si="14" ref="G21:T21">SUM(G445:G477)</f>
        <v>25868</v>
      </c>
      <c r="H21" s="19">
        <f t="shared" si="14"/>
        <v>0</v>
      </c>
      <c r="I21" s="19">
        <f t="shared" si="14"/>
        <v>0</v>
      </c>
      <c r="J21" s="19">
        <f t="shared" si="14"/>
        <v>110</v>
      </c>
      <c r="K21" s="19">
        <f t="shared" si="14"/>
        <v>0</v>
      </c>
      <c r="L21" s="19">
        <f t="shared" si="14"/>
        <v>0</v>
      </c>
      <c r="M21" s="19">
        <f t="shared" si="14"/>
        <v>127522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779</v>
      </c>
      <c r="S21" s="19">
        <f t="shared" si="14"/>
        <v>4000</v>
      </c>
      <c r="T21" s="19">
        <f t="shared" si="14"/>
        <v>284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0</v>
      </c>
      <c r="G22" s="19">
        <f aca="true" t="shared" si="15" ref="G22:T22">SUM(G478:G493)</f>
        <v>14763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2767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0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400</v>
      </c>
      <c r="H23" s="19">
        <f t="shared" si="16"/>
        <v>0</v>
      </c>
      <c r="I23" s="19">
        <f t="shared" si="16"/>
        <v>0</v>
      </c>
      <c r="J23" s="19">
        <f t="shared" si="16"/>
        <v>8543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780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1920</v>
      </c>
      <c r="T23" s="19">
        <f t="shared" si="16"/>
        <v>9732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7221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191813</v>
      </c>
      <c r="N24" s="19">
        <f t="shared" si="17"/>
        <v>4008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7048</v>
      </c>
      <c r="T24" s="19">
        <f t="shared" si="17"/>
        <v>4880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12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2351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56442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20632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855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1513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4896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2424</v>
      </c>
      <c r="T28" s="19">
        <f t="shared" si="21"/>
        <v>15433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196829</v>
      </c>
      <c r="G29" s="19">
        <f aca="true" t="shared" si="22" ref="G29:T29">SUM(G7:G28)</f>
        <v>47200</v>
      </c>
      <c r="H29" s="19">
        <f t="shared" si="22"/>
        <v>0</v>
      </c>
      <c r="I29" s="19">
        <f t="shared" si="22"/>
        <v>596</v>
      </c>
      <c r="J29" s="19">
        <f t="shared" si="22"/>
        <v>29431</v>
      </c>
      <c r="K29" s="19">
        <f t="shared" si="22"/>
        <v>1478</v>
      </c>
      <c r="L29" s="19">
        <f t="shared" si="22"/>
        <v>120</v>
      </c>
      <c r="M29" s="19">
        <f t="shared" si="22"/>
        <v>790853</v>
      </c>
      <c r="N29" s="19">
        <f t="shared" si="22"/>
        <v>4008</v>
      </c>
      <c r="O29" s="19">
        <f t="shared" si="22"/>
        <v>780</v>
      </c>
      <c r="P29" s="19">
        <f t="shared" si="22"/>
        <v>2907</v>
      </c>
      <c r="Q29" s="19">
        <f t="shared" si="22"/>
        <v>0</v>
      </c>
      <c r="R29" s="19">
        <f t="shared" si="22"/>
        <v>1219</v>
      </c>
      <c r="S29" s="19">
        <f t="shared" si="22"/>
        <v>675434</v>
      </c>
      <c r="T29" s="19">
        <f t="shared" si="22"/>
        <v>235013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20130107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119140</v>
      </c>
      <c r="U32" s="35"/>
      <c r="V32" s="45">
        <v>20121207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20121207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 t="s">
        <v>1723</v>
      </c>
      <c r="G34" s="35" t="s">
        <v>1723</v>
      </c>
      <c r="H34" s="35" t="s">
        <v>1723</v>
      </c>
      <c r="I34" s="35" t="s">
        <v>1723</v>
      </c>
      <c r="J34" s="35" t="s">
        <v>1723</v>
      </c>
      <c r="K34" s="35" t="s">
        <v>1723</v>
      </c>
      <c r="L34" s="35" t="s">
        <v>1723</v>
      </c>
      <c r="M34" s="35" t="s">
        <v>1723</v>
      </c>
      <c r="N34" s="35" t="s">
        <v>1723</v>
      </c>
      <c r="O34" s="35" t="s">
        <v>1723</v>
      </c>
      <c r="P34" s="35" t="s">
        <v>1723</v>
      </c>
      <c r="Q34" s="35" t="s">
        <v>1723</v>
      </c>
      <c r="R34" s="35" t="s">
        <v>1723</v>
      </c>
      <c r="S34" s="35" t="s">
        <v>1723</v>
      </c>
      <c r="T34" s="35" t="s">
        <v>1723</v>
      </c>
      <c r="U34" s="35"/>
      <c r="V34" s="43" t="s">
        <v>1723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960</v>
      </c>
      <c r="T35" s="35">
        <v>0</v>
      </c>
      <c r="U35" s="35"/>
      <c r="V35" s="45">
        <v>20130107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20121207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45">
        <v>20121207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45">
        <v>20121207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2400</v>
      </c>
      <c r="T39" s="35">
        <v>0</v>
      </c>
      <c r="U39" s="35"/>
      <c r="V39" s="45">
        <v>20121207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20121207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20121207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200</v>
      </c>
      <c r="U42" s="35"/>
      <c r="V42" s="45">
        <v>20121207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3828</v>
      </c>
      <c r="U43" s="35"/>
      <c r="V43" s="45">
        <v>20121207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20121207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45">
        <v>20130107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20130118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1360</v>
      </c>
      <c r="U47" s="35"/>
      <c r="V47" s="45">
        <v>20130107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20121207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20121207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/>
      <c r="V50" s="45">
        <v>20121207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45">
        <v>20121207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20130107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/>
      <c r="V53" s="45">
        <v>20121207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20121207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/>
      <c r="V55" s="45">
        <v>20121207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20121207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20121207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20130107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20121107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20121207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20130118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/>
      <c r="V62" s="45">
        <v>20121207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20130118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20130107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20130118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20121207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20121207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20121207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20121207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1250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2907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20121207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347</v>
      </c>
      <c r="U71" s="35"/>
      <c r="V71" s="45">
        <v>20121207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20121207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45">
        <v>20130107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25140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384</v>
      </c>
      <c r="U74" s="35"/>
      <c r="V74" s="45">
        <v>20121207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20130107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20121207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20121207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/>
      <c r="V78" s="45">
        <v>20130107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20121207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20121207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/>
      <c r="V81" s="45">
        <v>20130118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20121207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20130107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/>
      <c r="V84" s="45">
        <v>20121207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20121207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/>
      <c r="V86" s="45">
        <v>20121207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20121207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20121207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/>
      <c r="V89" s="45">
        <v>20121207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20130107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20130107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2044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20121207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20121207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/>
      <c r="V94" s="45">
        <v>20121207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20121207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20121207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20130107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20121207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20121207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20121207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/>
      <c r="V101" s="45">
        <v>20130107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20121207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20130107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20130107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20121207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20121207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20121207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20121207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551</v>
      </c>
      <c r="U109" s="35"/>
      <c r="V109" s="45">
        <v>20121207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20130107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/>
      <c r="V111" s="45">
        <v>20121207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20121207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8620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/>
      <c r="V113" s="45">
        <v>20121207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/>
      <c r="V114" s="45">
        <v>20121207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20121207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20130107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20121207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20130107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20121207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/>
      <c r="V120" s="45">
        <v>20121207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20121207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20121207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/>
      <c r="V123" s="45">
        <v>20130107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20121207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20121207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/>
      <c r="V126" s="45">
        <v>20121207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20121207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1704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576</v>
      </c>
      <c r="U128" s="35"/>
      <c r="V128" s="45">
        <v>20121207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/>
      <c r="V129" s="45">
        <v>20130118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2597</v>
      </c>
      <c r="U130" s="35"/>
      <c r="V130" s="45">
        <v>20121207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35289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140</v>
      </c>
      <c r="U131" s="35"/>
      <c r="V131" s="45">
        <v>20121207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19506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/>
      <c r="V132" s="45">
        <v>20130107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20121207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/>
      <c r="V134" s="45">
        <v>20121207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/>
      <c r="V135" s="45">
        <v>20130107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/>
      <c r="V136" s="45">
        <v>20130107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20121207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288</v>
      </c>
      <c r="U138" s="35"/>
      <c r="V138" s="45">
        <v>20121207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/>
      <c r="V139" s="45">
        <v>20121207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/>
      <c r="V140" s="45">
        <v>20121207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8735</v>
      </c>
      <c r="U141" s="35"/>
      <c r="V141" s="45">
        <v>20121207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/>
      <c r="V142" s="45">
        <v>20121207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1968</v>
      </c>
      <c r="U143" s="35"/>
      <c r="V143" s="45">
        <v>20121207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20121207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440</v>
      </c>
      <c r="S145" s="35">
        <v>0</v>
      </c>
      <c r="T145" s="35">
        <v>0</v>
      </c>
      <c r="U145" s="35"/>
      <c r="V145" s="45">
        <v>20121207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441</v>
      </c>
      <c r="U146" s="35"/>
      <c r="V146" s="45">
        <v>20121207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20121207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20121207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1928</v>
      </c>
      <c r="U149" s="35"/>
      <c r="V149" s="45">
        <v>20121207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20121207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20121207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1008</v>
      </c>
      <c r="T152" s="35">
        <v>960</v>
      </c>
      <c r="U152" s="35"/>
      <c r="V152" s="45">
        <v>20121207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3118</v>
      </c>
      <c r="T153" s="35">
        <v>0</v>
      </c>
      <c r="U153" s="35"/>
      <c r="V153" s="45">
        <v>20130107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/>
      <c r="V154" s="45">
        <v>20130107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360</v>
      </c>
      <c r="U155" s="35"/>
      <c r="V155" s="45">
        <v>20121207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/>
      <c r="V156" s="45">
        <v>20130107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1176</v>
      </c>
      <c r="U157" s="35"/>
      <c r="V157" s="45">
        <v>20121207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/>
      <c r="V158" s="45">
        <v>20130118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/>
      <c r="V159" s="45">
        <v>20121207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/>
      <c r="V160" s="45">
        <v>20130107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120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20121207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20121207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20130107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800</v>
      </c>
      <c r="U164" s="35"/>
      <c r="V164" s="45">
        <v>20130107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20121207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240</v>
      </c>
      <c r="U166" s="35"/>
      <c r="V166" s="45">
        <v>20121207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20121207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20121207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20121207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20121207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20121207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30768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4960</v>
      </c>
      <c r="T172" s="35">
        <v>0</v>
      </c>
      <c r="U172" s="35"/>
      <c r="V172" s="45">
        <v>20121207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/>
      <c r="V173" s="45">
        <v>20121207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20130107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/>
      <c r="V175" s="45">
        <v>20121207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20121207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11693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20130107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5989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120</v>
      </c>
      <c r="U178" s="35"/>
      <c r="V178" s="45">
        <v>20121207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/>
      <c r="V179" s="45">
        <v>20121207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1596</v>
      </c>
      <c r="U180" s="35"/>
      <c r="V180" s="45">
        <v>20130107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1</v>
      </c>
      <c r="U181" s="35"/>
      <c r="V181" s="45">
        <v>20121207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20121207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1288</v>
      </c>
      <c r="U183" s="35"/>
      <c r="V183" s="45">
        <v>20121207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20121207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20130107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/>
      <c r="V186" s="45">
        <v>20121207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/>
      <c r="V187" s="45">
        <v>20130118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20121207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20121207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/>
      <c r="V190" s="45">
        <v>20130107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20121207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20121207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20121207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20121207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/>
      <c r="V195" s="45">
        <v>20130107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20130118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/>
      <c r="V198" s="45">
        <v>20121207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192</v>
      </c>
      <c r="U199" s="35"/>
      <c r="V199" s="45">
        <v>20121207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20130107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/>
      <c r="V201" s="45">
        <v>20121207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19635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/>
      <c r="V202" s="45">
        <v>20130107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1728</v>
      </c>
      <c r="U203" s="35"/>
      <c r="V203" s="45">
        <v>20121207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/>
      <c r="V204" s="45">
        <v>20121207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/>
      <c r="V205" s="45">
        <v>20130107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7364</v>
      </c>
      <c r="U206" s="35"/>
      <c r="V206" s="45">
        <v>20130107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60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20121207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/>
      <c r="V208" s="45">
        <v>20121207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/>
      <c r="V209" s="45">
        <v>20121207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878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20121207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/>
      <c r="V211" s="45">
        <v>20121207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/>
      <c r="V212" s="45">
        <v>20121207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20121207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20121207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20121207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477</v>
      </c>
      <c r="T216" s="35">
        <v>0</v>
      </c>
      <c r="U216" s="35"/>
      <c r="V216" s="45">
        <v>20121207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20121207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/>
      <c r="V218" s="45">
        <v>20121207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/>
      <c r="V219" s="45">
        <v>20121207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1120</v>
      </c>
      <c r="T220" s="35">
        <v>0</v>
      </c>
      <c r="U220" s="35"/>
      <c r="V220" s="45">
        <v>20121207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 t="s">
        <v>1723</v>
      </c>
      <c r="G221" s="35" t="s">
        <v>1723</v>
      </c>
      <c r="H221" s="35" t="s">
        <v>1723</v>
      </c>
      <c r="I221" s="35" t="s">
        <v>1723</v>
      </c>
      <c r="J221" s="35" t="s">
        <v>1723</v>
      </c>
      <c r="K221" s="35" t="s">
        <v>1723</v>
      </c>
      <c r="L221" s="35" t="s">
        <v>1723</v>
      </c>
      <c r="M221" s="35" t="s">
        <v>1723</v>
      </c>
      <c r="N221" s="35" t="s">
        <v>1723</v>
      </c>
      <c r="O221" s="35" t="s">
        <v>1723</v>
      </c>
      <c r="P221" s="35" t="s">
        <v>1723</v>
      </c>
      <c r="Q221" s="35" t="s">
        <v>1723</v>
      </c>
      <c r="R221" s="35" t="s">
        <v>1723</v>
      </c>
      <c r="S221" s="35" t="s">
        <v>1723</v>
      </c>
      <c r="T221" s="35" t="s">
        <v>1723</v>
      </c>
      <c r="U221" s="35"/>
      <c r="V221" s="43" t="s">
        <v>1723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20121207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/>
      <c r="V223" s="45">
        <v>20121207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20121207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240</v>
      </c>
      <c r="U225" s="35"/>
      <c r="V225" s="45">
        <v>20121207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2592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2753</v>
      </c>
      <c r="U226" s="35"/>
      <c r="V226" s="45">
        <v>20121207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20121207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460</v>
      </c>
      <c r="U228" s="35"/>
      <c r="V228" s="45">
        <v>20121207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3024</v>
      </c>
      <c r="U229" s="35"/>
      <c r="V229" s="45">
        <v>20121207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600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600</v>
      </c>
      <c r="T230" s="35">
        <v>1924</v>
      </c>
      <c r="U230" s="35"/>
      <c r="V230" s="45">
        <v>20130107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20130107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20121207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20121207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/>
      <c r="V234" s="45">
        <v>20121207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20121207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20130107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20121207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20130107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20121207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20121207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20130118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 t="s">
        <v>1723</v>
      </c>
      <c r="G242" s="35" t="s">
        <v>1723</v>
      </c>
      <c r="H242" s="35" t="s">
        <v>1723</v>
      </c>
      <c r="I242" s="35" t="s">
        <v>1723</v>
      </c>
      <c r="J242" s="35" t="s">
        <v>1723</v>
      </c>
      <c r="K242" s="35" t="s">
        <v>1723</v>
      </c>
      <c r="L242" s="35" t="s">
        <v>1723</v>
      </c>
      <c r="M242" s="35" t="s">
        <v>1723</v>
      </c>
      <c r="N242" s="35" t="s">
        <v>1723</v>
      </c>
      <c r="O242" s="35" t="s">
        <v>1723</v>
      </c>
      <c r="P242" s="35" t="s">
        <v>1723</v>
      </c>
      <c r="Q242" s="35" t="s">
        <v>1723</v>
      </c>
      <c r="R242" s="35" t="s">
        <v>1723</v>
      </c>
      <c r="S242" s="35" t="s">
        <v>1723</v>
      </c>
      <c r="T242" s="35" t="s">
        <v>1723</v>
      </c>
      <c r="U242" s="35"/>
      <c r="V242" s="43" t="s">
        <v>1723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20121207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5079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20130107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20121207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/>
      <c r="V246" s="45">
        <v>20130107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20130118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20121207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20121207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/>
      <c r="V250" s="45">
        <v>20121207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8388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/>
      <c r="V251" s="45">
        <v>20121207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20121207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/>
      <c r="V253" s="45">
        <v>20121207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20121207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768</v>
      </c>
      <c r="U255" s="35"/>
      <c r="V255" s="45">
        <v>20121207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/>
      <c r="V256" s="45">
        <v>20121207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960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/>
      <c r="V257" s="45">
        <v>20130107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20130107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600</v>
      </c>
      <c r="U259" s="35"/>
      <c r="V259" s="45">
        <v>20121207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1</v>
      </c>
      <c r="U260" s="35"/>
      <c r="V260" s="45">
        <v>20121207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1440</v>
      </c>
      <c r="T261" s="35">
        <v>0</v>
      </c>
      <c r="U261" s="35"/>
      <c r="V261" s="45">
        <v>20130107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1600</v>
      </c>
      <c r="U262" s="35"/>
      <c r="V262" s="45">
        <v>20121207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1500</v>
      </c>
      <c r="T263" s="35">
        <v>1920</v>
      </c>
      <c r="U263" s="35"/>
      <c r="V263" s="45">
        <v>20121207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/>
      <c r="V264" s="45">
        <v>20130107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20130118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/>
      <c r="V266" s="45">
        <v>20130107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20130107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5">
        <v>20121207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20121207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20121207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/>
      <c r="V271" s="45">
        <v>20121207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/>
      <c r="V272" s="45">
        <v>20121207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20121207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88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20121207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20121207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192</v>
      </c>
      <c r="U276" s="35"/>
      <c r="V276" s="45">
        <v>20130107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20121207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20121207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20121207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/>
      <c r="V280" s="45">
        <v>20121207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48329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20121207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20121207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/>
      <c r="V283" s="45">
        <v>20130107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20121207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20121207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98760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/>
      <c r="V286" s="45">
        <v>20121207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20130107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20121207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/>
      <c r="V289" s="45">
        <v>20130107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/>
      <c r="V290" s="45">
        <v>20121207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20121207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20121207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20121207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/>
      <c r="V294" s="45">
        <v>20121207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/>
      <c r="V295" s="45">
        <v>20130118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/>
      <c r="V296" s="45">
        <v>20121207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20130107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220</v>
      </c>
      <c r="U298" s="35"/>
      <c r="V298" s="45">
        <v>20121207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/>
      <c r="V299" s="45">
        <v>20121207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/>
      <c r="V300" s="45">
        <v>20121207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/>
      <c r="V301" s="45">
        <v>20121207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20130107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/>
      <c r="V303" s="45">
        <v>20121207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/>
      <c r="V304" s="45">
        <v>20130107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/>
      <c r="V305" s="45">
        <v>20130107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/>
      <c r="V306" s="45">
        <v>20121207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480</v>
      </c>
      <c r="U307" s="35"/>
      <c r="V307" s="45">
        <v>20121207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/>
      <c r="V308" s="45">
        <v>20121207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1416</v>
      </c>
      <c r="U309" s="35"/>
      <c r="V309" s="45">
        <v>20121207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1120</v>
      </c>
      <c r="U310" s="35"/>
      <c r="V310" s="45">
        <v>20121207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 t="s">
        <v>1723</v>
      </c>
      <c r="G311" s="35" t="s">
        <v>1723</v>
      </c>
      <c r="H311" s="35" t="s">
        <v>1723</v>
      </c>
      <c r="I311" s="35" t="s">
        <v>1723</v>
      </c>
      <c r="J311" s="35" t="s">
        <v>1723</v>
      </c>
      <c r="K311" s="35" t="s">
        <v>1723</v>
      </c>
      <c r="L311" s="35" t="s">
        <v>1723</v>
      </c>
      <c r="M311" s="35" t="s">
        <v>1723</v>
      </c>
      <c r="N311" s="35" t="s">
        <v>1723</v>
      </c>
      <c r="O311" s="35" t="s">
        <v>1723</v>
      </c>
      <c r="P311" s="35" t="s">
        <v>1723</v>
      </c>
      <c r="Q311" s="35" t="s">
        <v>1723</v>
      </c>
      <c r="R311" s="35" t="s">
        <v>1723</v>
      </c>
      <c r="S311" s="35" t="s">
        <v>1723</v>
      </c>
      <c r="T311" s="35" t="s">
        <v>1723</v>
      </c>
      <c r="U311" s="35"/>
      <c r="V311" s="43" t="s">
        <v>1723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3396</v>
      </c>
      <c r="U312" s="35"/>
      <c r="V312" s="45">
        <v>20121207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900</v>
      </c>
      <c r="U313" s="35"/>
      <c r="V313" s="45">
        <v>20121207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7600</v>
      </c>
      <c r="T314" s="35">
        <v>0</v>
      </c>
      <c r="U314" s="35"/>
      <c r="V314" s="45">
        <v>20121207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/>
      <c r="V315" s="45">
        <v>20121207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43127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/>
      <c r="V316" s="45">
        <v>20121207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10560</v>
      </c>
      <c r="T317" s="35">
        <v>0</v>
      </c>
      <c r="U317" s="35"/>
      <c r="V317" s="45">
        <v>20130107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20121207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182</v>
      </c>
      <c r="U319" s="35"/>
      <c r="V319" s="45">
        <v>20121207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/>
      <c r="V320" s="45">
        <v>20121207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192</v>
      </c>
      <c r="U321" s="35"/>
      <c r="V321" s="45">
        <v>20130107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/>
      <c r="V322" s="45">
        <v>20121207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/>
      <c r="V323" s="45">
        <v>20121207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20121207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20121207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3800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/>
      <c r="V326" s="45">
        <v>20130107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19840</v>
      </c>
      <c r="T327" s="35">
        <v>174</v>
      </c>
      <c r="U327" s="35"/>
      <c r="V327" s="45">
        <v>20121207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20121207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/>
      <c r="V329" s="45">
        <v>20121207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20121207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20130107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/>
      <c r="V332" s="45">
        <v>20121207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20121207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20121207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/>
      <c r="V335" s="45">
        <v>20121207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600</v>
      </c>
      <c r="U336" s="35"/>
      <c r="V336" s="45">
        <v>20121207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/>
      <c r="V337" s="45">
        <v>20121207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20130107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20121207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2320</v>
      </c>
      <c r="U340" s="35"/>
      <c r="V340" s="45">
        <v>20121207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0</v>
      </c>
      <c r="G341" s="35">
        <v>0</v>
      </c>
      <c r="H341" s="35">
        <v>0</v>
      </c>
      <c r="I341" s="35">
        <v>468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603259</v>
      </c>
      <c r="T341" s="35">
        <v>0</v>
      </c>
      <c r="U341" s="35"/>
      <c r="V341" s="45">
        <v>20121207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/>
      <c r="V342" s="45">
        <v>20121207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20121207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20121207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46765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/>
      <c r="V345" s="45">
        <v>20121207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39916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/>
      <c r="V346" s="45">
        <v>20121207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288</v>
      </c>
      <c r="U347" s="35"/>
      <c r="V347" s="45">
        <v>20130118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20121207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20130107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20121207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20121207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9780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278</v>
      </c>
      <c r="U352" s="35"/>
      <c r="V352" s="45">
        <v>20121207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20130107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20130107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20121207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20121207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20121207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/>
      <c r="V358" s="45">
        <v>20121207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20121207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20130107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10104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/>
      <c r="V361" s="45">
        <v>20121207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20121207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20130118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22410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/>
      <c r="V364" s="45">
        <v>20121207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20121207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 t="s">
        <v>1723</v>
      </c>
      <c r="G366" s="35" t="s">
        <v>1723</v>
      </c>
      <c r="H366" s="35" t="s">
        <v>1723</v>
      </c>
      <c r="I366" s="35" t="s">
        <v>1723</v>
      </c>
      <c r="J366" s="35" t="s">
        <v>1723</v>
      </c>
      <c r="K366" s="35" t="s">
        <v>1723</v>
      </c>
      <c r="L366" s="35" t="s">
        <v>1723</v>
      </c>
      <c r="M366" s="35" t="s">
        <v>1723</v>
      </c>
      <c r="N366" s="35" t="s">
        <v>1723</v>
      </c>
      <c r="O366" s="35" t="s">
        <v>1723</v>
      </c>
      <c r="P366" s="35" t="s">
        <v>1723</v>
      </c>
      <c r="Q366" s="35" t="s">
        <v>1723</v>
      </c>
      <c r="R366" s="35" t="s">
        <v>1723</v>
      </c>
      <c r="S366" s="35" t="s">
        <v>1723</v>
      </c>
      <c r="T366" s="35" t="s">
        <v>1723</v>
      </c>
      <c r="U366" s="35"/>
      <c r="V366" s="43" t="s">
        <v>1723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20121207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20121207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20121207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20130107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116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1200</v>
      </c>
      <c r="T371" s="35">
        <v>828</v>
      </c>
      <c r="U371" s="35"/>
      <c r="V371" s="45">
        <v>20121207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20121207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20121207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20130107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150</v>
      </c>
      <c r="U375" s="35"/>
      <c r="V375" s="45">
        <v>20121207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20121207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20121207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12265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20121207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/>
      <c r="V379" s="45">
        <v>20130118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43401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/>
      <c r="V380" s="45">
        <v>20121207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20130107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20121207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20121207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3438</v>
      </c>
      <c r="U384" s="35"/>
      <c r="V384" s="45">
        <v>20121207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20130107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20121207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20121207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 t="s">
        <v>1723</v>
      </c>
      <c r="G388" s="35" t="s">
        <v>1723</v>
      </c>
      <c r="H388" s="35" t="s">
        <v>1723</v>
      </c>
      <c r="I388" s="35" t="s">
        <v>1723</v>
      </c>
      <c r="J388" s="35" t="s">
        <v>1723</v>
      </c>
      <c r="K388" s="35" t="s">
        <v>1723</v>
      </c>
      <c r="L388" s="35" t="s">
        <v>1723</v>
      </c>
      <c r="M388" s="35" t="s">
        <v>1723</v>
      </c>
      <c r="N388" s="35" t="s">
        <v>1723</v>
      </c>
      <c r="O388" s="35" t="s">
        <v>1723</v>
      </c>
      <c r="P388" s="35" t="s">
        <v>1723</v>
      </c>
      <c r="Q388" s="35" t="s">
        <v>1723</v>
      </c>
      <c r="R388" s="35" t="s">
        <v>1723</v>
      </c>
      <c r="S388" s="35" t="s">
        <v>1723</v>
      </c>
      <c r="T388" s="35" t="s">
        <v>1723</v>
      </c>
      <c r="U388" s="35"/>
      <c r="V388" s="43" t="s">
        <v>1723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20121207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20121207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20121207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288</v>
      </c>
      <c r="U392" s="35"/>
      <c r="V392" s="45">
        <v>20121207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20121207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20130118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20130118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1</v>
      </c>
      <c r="U396" s="35"/>
      <c r="V396" s="45">
        <v>20121207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20130107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20121207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20130107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/>
      <c r="V400" s="45">
        <v>20121207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5">
        <v>20121207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20130107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1</v>
      </c>
      <c r="U403" s="35"/>
      <c r="V403" s="45">
        <v>20121207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672</v>
      </c>
      <c r="U404" s="35"/>
      <c r="V404" s="45">
        <v>20121207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5">
        <v>20130107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20121207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20130118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20121207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1727</v>
      </c>
      <c r="U409" s="35"/>
      <c r="V409" s="45">
        <v>20121207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9504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20121207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20130118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5401</v>
      </c>
      <c r="U412" s="35"/>
      <c r="V412" s="45">
        <v>20121207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20130107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20130107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136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20121207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20130118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4746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20130118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20121207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720</v>
      </c>
      <c r="U419" s="35"/>
      <c r="V419" s="45">
        <v>20130107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5373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20121207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20121207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20121207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20130107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20121207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20130107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/>
      <c r="V426" s="45">
        <v>20121207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20130107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20130107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20121207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20130107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20130107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5">
        <v>20121207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20121207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20130107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20121207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5">
        <v>20130118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20121207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3141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20121207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5">
        <v>20121207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6169</v>
      </c>
      <c r="H440" s="35">
        <v>0</v>
      </c>
      <c r="I440" s="35">
        <v>0</v>
      </c>
      <c r="J440" s="35">
        <v>6169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/>
      <c r="V440" s="45">
        <v>20121207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20121207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20130107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20121207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20121207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20121207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20121207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20130118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/>
      <c r="V448" s="45">
        <v>20121207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20130107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0</v>
      </c>
      <c r="G450" s="35">
        <v>20842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779</v>
      </c>
      <c r="S450" s="35">
        <v>0</v>
      </c>
      <c r="T450" s="35">
        <v>0</v>
      </c>
      <c r="U450" s="35"/>
      <c r="V450" s="45">
        <v>20121207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0</v>
      </c>
      <c r="G451" s="35">
        <v>1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20130107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20130107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20121207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20121207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4000</v>
      </c>
      <c r="T455" s="35">
        <v>0</v>
      </c>
      <c r="U455" s="35"/>
      <c r="V455" s="45">
        <v>20130107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284</v>
      </c>
      <c r="U456" s="35"/>
      <c r="V456" s="45">
        <v>20130107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20130107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14019</v>
      </c>
      <c r="G458" s="35">
        <v>5025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82686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20121207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20130118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17052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20130107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20121207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20121207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20130107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20121207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20121207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20130107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20121207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110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20130118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20121207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20121207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20130118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20130107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20121207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/>
      <c r="V474" s="45">
        <v>20130107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/>
      <c r="V475" s="45">
        <v>20121207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20121207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27784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20121207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20121207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20130107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14763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20121207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20130118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20121207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20121207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20121207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 t="s">
        <v>1723</v>
      </c>
      <c r="G485" s="35" t="s">
        <v>1723</v>
      </c>
      <c r="H485" s="35" t="s">
        <v>1723</v>
      </c>
      <c r="I485" s="35" t="s">
        <v>1723</v>
      </c>
      <c r="J485" s="35" t="s">
        <v>1723</v>
      </c>
      <c r="K485" s="35" t="s">
        <v>1723</v>
      </c>
      <c r="L485" s="35" t="s">
        <v>1723</v>
      </c>
      <c r="M485" s="35" t="s">
        <v>1723</v>
      </c>
      <c r="N485" s="35" t="s">
        <v>1723</v>
      </c>
      <c r="O485" s="35" t="s">
        <v>1723</v>
      </c>
      <c r="P485" s="35" t="s">
        <v>1723</v>
      </c>
      <c r="Q485" s="35" t="s">
        <v>1723</v>
      </c>
      <c r="R485" s="35" t="s">
        <v>1723</v>
      </c>
      <c r="S485" s="35" t="s">
        <v>1723</v>
      </c>
      <c r="T485" s="35" t="s">
        <v>1723</v>
      </c>
      <c r="U485" s="35"/>
      <c r="V485" s="43" t="s">
        <v>1723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20121207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20121207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20121207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20121207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2767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20121207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20121207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/>
      <c r="V492" s="45">
        <v>20130107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20121207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20121207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20121207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20121207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20121207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5">
        <v>20121207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8543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5">
        <v>20121207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20121207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400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1920</v>
      </c>
      <c r="T501" s="35">
        <v>240</v>
      </c>
      <c r="U501" s="35"/>
      <c r="V501" s="45">
        <v>20121207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5076</v>
      </c>
      <c r="U502" s="35"/>
      <c r="V502" s="45">
        <v>20130107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780</v>
      </c>
      <c r="P503" s="35">
        <v>0</v>
      </c>
      <c r="Q503" s="35">
        <v>0</v>
      </c>
      <c r="R503" s="35">
        <v>0</v>
      </c>
      <c r="S503" s="35">
        <v>0</v>
      </c>
      <c r="T503" s="35">
        <v>1248</v>
      </c>
      <c r="U503" s="35"/>
      <c r="V503" s="45">
        <v>20121207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1968</v>
      </c>
      <c r="U504" s="35"/>
      <c r="V504" s="45">
        <v>20121207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20121207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20130107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1200</v>
      </c>
      <c r="U507" s="35"/>
      <c r="V507" s="45">
        <v>20121207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20121207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20121207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44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7048</v>
      </c>
      <c r="T510" s="35">
        <v>0</v>
      </c>
      <c r="U510" s="35"/>
      <c r="V510" s="45">
        <v>20121207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20121207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20121207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/>
      <c r="V513" s="45">
        <v>20130107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2891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4760</v>
      </c>
      <c r="U514" s="35"/>
      <c r="V514" s="45">
        <v>20121207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20130118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191769</v>
      </c>
      <c r="N516" s="35">
        <v>4008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20121207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20121207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4330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20121207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20121207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20121207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120</v>
      </c>
      <c r="U521" s="35"/>
      <c r="V521" s="45">
        <v>20121207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20130118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20121207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20130107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20121207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20130107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20121207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20121207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20130107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20130118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20121207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20121207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20121207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5">
        <v>20130107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20121207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999</v>
      </c>
      <c r="U536" s="35"/>
      <c r="V536" s="45">
        <v>20121207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20121207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20121207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12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1064</v>
      </c>
      <c r="U539" s="35"/>
      <c r="V539" s="45">
        <v>20121207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20121207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20121207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/>
      <c r="V542" s="45">
        <v>20121207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20121207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168</v>
      </c>
      <c r="U544" s="35"/>
      <c r="V544" s="45">
        <v>20121207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20121207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5">
        <v>20121207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20121207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20130107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20121207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20121207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120</v>
      </c>
      <c r="U551" s="35"/>
      <c r="V551" s="45">
        <v>20130107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20121207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/>
      <c r="V553" s="45">
        <v>20121207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20130107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20130107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855</v>
      </c>
      <c r="U556" s="35"/>
      <c r="V556" s="45">
        <v>20121207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3840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20130118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20121207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20121207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20130107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20121207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26774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20121207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20121207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20130118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20130107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20121207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20121207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20121207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20121207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20130107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29668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16792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20121207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20121207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20130107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20130107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20121207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790</v>
      </c>
      <c r="U576" s="35"/>
      <c r="V576" s="45">
        <v>20130107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20130107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193</v>
      </c>
      <c r="U578" s="35"/>
      <c r="V578" s="45">
        <v>20121207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20121207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3912</v>
      </c>
      <c r="U580" s="35"/>
      <c r="V580" s="45">
        <v>20121207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20121207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20130107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20121207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20121207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20121207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20121207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20121207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20121207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1512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20121107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20121207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20121207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1727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6">
        <v>20121207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6">
        <v>20121207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/>
      <c r="V595" s="46">
        <v>20121207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1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1</v>
      </c>
      <c r="U596" s="35"/>
      <c r="V596" s="46">
        <v>20130107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6">
        <v>20130107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2424</v>
      </c>
      <c r="T598" s="35">
        <v>15433</v>
      </c>
      <c r="U598" s="35"/>
      <c r="V598" s="46">
        <v>20130107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2013-02-01T15:16:10Z</dcterms:modified>
  <cp:category/>
  <cp:version/>
  <cp:contentType/>
  <cp:contentStatus/>
</cp:coreProperties>
</file>