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  <sheet name="Sheet1" sheetId="5" r:id="rId5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<sst xmlns="http://schemas.openxmlformats.org/spreadsheetml/2006/main" count="4827" uniqueCount="1727">
  <si>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</si>
  <si>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</si>
  <si>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</si>
  <si>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</si>
  <si>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</si>
  <si>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</si>
  <si>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</si>
  <si>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</si>
  <si>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</si>
  <si>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</si>
  <si>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</si>
  <si>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</si>
  <si>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</si>
  <si>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</si>
  <si>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</si>
  <si>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</si>
  <si>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</si>
  <si>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</si>
  <si>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</si>
  <si>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</si>
  <si>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</si>
  <si>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</si>
  <si>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</si>
  <si>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</si>
  <si>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</si>
  <si>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</si>
  <si>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</si>
  <si>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</si>
  <si>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</si>
  <si>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</si>
  <si>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</si>
  <si>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</si>
  <si>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</si>
  <si>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</si>
  <si>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</si>
  <si>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</si>
  <si>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</si>
  <si>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</si>
  <si>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</si>
  <si>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</si>
  <si>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</si>
  <si>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</si>
  <si>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</si>
  <si>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</si>
  <si>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</si>
  <si>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</si>
  <si>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</si>
  <si>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</si>
  <si>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</si>
  <si>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</si>
  <si>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</si>
  <si>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</si>
  <si>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</si>
  <si>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</si>
  <si>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</si>
  <si>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</si>
  <si>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</si>
  <si>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</si>
  <si>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</si>
  <si>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</si>
  <si>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</si>
  <si>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</si>
  <si>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</si>
  <si>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</si>
  <si>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</si>
  <si>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</si>
  <si>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</si>
  <si>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</si>
  <si>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</si>
  <si>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</si>
  <si>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</si>
  <si>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</si>
  <si>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</si>
  <si>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</si>
  <si>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</si>
  <si>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</si>
  <si>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</si>
  <si>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</si>
  <si>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</si>
  <si>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</si>
  <si>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</si>
  <si>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</si>
  <si>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</si>
  <si>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</si>
  <si>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</si>
  <si>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</si>
  <si>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</si>
  <si>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</si>
  <si>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</si>
  <si>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</si>
  <si>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</si>
  <si>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</si>
  <si>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</si>
  <si>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</si>
  <si>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</si>
  <si>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</si>
  <si>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</si>
  <si>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</si>
  <si>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</si>
  <si>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</si>
  <si>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</si>
  <si>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</si>
  <si>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</si>
  <si>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</si>
  <si>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</si>
  <si>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</si>
  <si>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</si>
  <si>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</si>
  <si>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</si>
  <si>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</si>
  <si>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</si>
  <si>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</si>
  <si>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</si>
  <si>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</si>
  <si>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</si>
  <si>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</si>
  <si>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</si>
  <si>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</si>
  <si>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</si>
  <si>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</si>
  <si>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</si>
  <si>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</si>
  <si>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</si>
  <si>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</si>
  <si>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</si>
  <si>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</si>
  <si>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</si>
  <si>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</si>
  <si>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</si>
  <si>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</si>
  <si>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</si>
  <si>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</si>
  <si>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</si>
  <si>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</si>
  <si>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</si>
  <si>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</si>
  <si>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</si>
  <si>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</si>
  <si>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</si>
  <si>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</si>
  <si>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</si>
  <si>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</si>
  <si>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</si>
  <si>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</si>
  <si>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</si>
  <si>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</si>
  <si>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</si>
  <si>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</si>
  <si>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</si>
  <si>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</si>
  <si>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</si>
  <si>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</si>
  <si>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</si>
  <si>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</si>
  <si>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</si>
  <si>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</si>
  <si>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</si>
  <si>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</si>
  <si>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</si>
  <si>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</si>
  <si>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</si>
  <si>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</si>
  <si>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</si>
  <si>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</si>
  <si>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</si>
  <si>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</si>
  <si>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</si>
  <si>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</si>
  <si>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</si>
  <si>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</si>
  <si>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</si>
  <si>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</si>
  <si>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</si>
  <si>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</si>
  <si>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</si>
  <si>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</si>
  <si>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</si>
  <si>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</si>
  <si>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</si>
  <si>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</si>
  <si>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</si>
  <si>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</si>
  <si>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</si>
  <si>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</si>
  <si>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</si>
  <si>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</si>
  <si>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</si>
  <si>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</si>
  <si>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</si>
  <si>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</si>
  <si>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</si>
  <si>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</si>
  <si>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</si>
  <si>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</si>
  <si>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</si>
  <si>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</si>
  <si>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</si>
  <si>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</si>
  <si>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</si>
  <si>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</si>
  <si>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</si>
  <si>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</si>
  <si>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</si>
  <si>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</si>
  <si>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</si>
  <si>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</si>
  <si>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</si>
  <si>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</si>
  <si>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</si>
  <si>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</si>
  <si>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</si>
  <si>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</si>
  <si>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</si>
  <si>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</si>
  <si>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</si>
  <si>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</si>
  <si>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</si>
  <si>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</si>
  <si>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</si>
  <si>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</si>
  <si>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</si>
  <si>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</si>
  <si>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</si>
  <si>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</si>
  <si>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</si>
  <si>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</si>
  <si>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</si>
  <si>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</si>
  <si>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</si>
  <si>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</si>
  <si>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</si>
  <si>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</si>
  <si>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</si>
  <si>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</si>
  <si>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</si>
  <si>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</si>
  <si>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</si>
  <si>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</si>
  <si>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</si>
  <si>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</si>
  <si>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</si>
  <si>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</si>
  <si>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</si>
  <si>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</si>
  <si>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</si>
  <si>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</si>
  <si>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</si>
  <si>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</si>
  <si>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</si>
  <si>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</si>
  <si>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</si>
  <si>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</si>
  <si>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</si>
  <si>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</si>
  <si>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</si>
  <si>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</si>
  <si>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</si>
  <si>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</si>
  <si>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</si>
  <si>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</si>
  <si>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</si>
  <si>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</si>
  <si>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</si>
  <si>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</si>
  <si>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</si>
  <si>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</si>
  <si>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</si>
  <si>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</si>
  <si>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</si>
  <si>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</si>
  <si>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</si>
  <si>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</si>
  <si>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</si>
  <si>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</si>
  <si>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</si>
  <si>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</si>
  <si>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</si>
  <si>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</si>
  <si>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</si>
  <si>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</si>
  <si>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</si>
  <si>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</si>
  <si>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</si>
  <si>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</si>
  <si>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</si>
  <si>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</si>
  <si>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</si>
  <si>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</si>
  <si>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</si>
  <si>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</si>
  <si>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</si>
  <si>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</si>
  <si>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</si>
  <si>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</si>
  <si>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</si>
  <si>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</si>
  <si>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</si>
  <si>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</si>
  <si>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</si>
  <si>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</si>
  <si>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</si>
  <si>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</si>
  <si>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</si>
  <si>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</si>
  <si>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</si>
  <si>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</si>
  <si>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</si>
  <si>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</si>
  <si>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</si>
  <si>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</si>
  <si>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</si>
  <si>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</si>
  <si>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</si>
  <si>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</si>
  <si>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</si>
  <si>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</si>
  <si>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</si>
  <si>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</si>
  <si>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</si>
  <si>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</si>
  <si>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</si>
  <si>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</si>
  <si>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</si>
  <si>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</si>
  <si>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</si>
  <si>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</si>
  <si>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</si>
  <si>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</si>
  <si>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</si>
  <si>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</si>
  <si>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</si>
  <si>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</si>
  <si>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</si>
  <si>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</si>
  <si>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</si>
  <si>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</si>
  <si>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</si>
  <si>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</si>
  <si>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</si>
  <si>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</si>
  <si>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</si>
  <si>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</si>
  <si>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</si>
  <si>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</si>
  <si>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</si>
  <si>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</si>
  <si>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</si>
  <si>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</si>
  <si>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</si>
  <si>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</si>
  <si>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</si>
  <si>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</si>
  <si>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</si>
  <si>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</si>
  <si>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</si>
  <si>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</si>
  <si>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</si>
  <si>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</si>
  <si>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</si>
  <si>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</si>
  <si>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</si>
  <si>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</si>
  <si>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</si>
  <si>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</si>
  <si>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</si>
  <si>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</si>
  <si>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</si>
  <si>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</si>
  <si>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</si>
  <si>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</si>
  <si>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</si>
  <si>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</si>
  <si>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</si>
  <si>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</si>
  <si>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</si>
  <si>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</si>
  <si>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</si>
  <si>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</si>
  <si>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</si>
  <si>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</si>
  <si>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</si>
  <si>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</si>
  <si>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</si>
  <si>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</si>
  <si>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</si>
  <si>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</si>
  <si>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</si>
  <si>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</si>
  <si>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</si>
  <si>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</si>
  <si>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</si>
  <si>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</si>
  <si>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</si>
  <si>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</si>
  <si>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</si>
  <si>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</si>
  <si>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</si>
  <si>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</si>
  <si>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</si>
  <si>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</si>
  <si>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</si>
  <si>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</si>
  <si>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</si>
  <si>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</si>
  <si>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</si>
  <si>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</si>
  <si>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</si>
  <si>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</si>
  <si>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</si>
  <si>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</si>
  <si>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</si>
  <si>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</si>
  <si>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</si>
  <si>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</si>
  <si>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</si>
  <si>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</si>
  <si>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</si>
  <si>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</si>
  <si>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</si>
  <si>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</si>
  <si>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</si>
  <si>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</si>
  <si>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</si>
  <si>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</si>
  <si>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</si>
  <si>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</si>
  <si>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</si>
  <si>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</si>
  <si>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</si>
  <si>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</si>
  <si>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</si>
  <si>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</si>
  <si>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</si>
  <si>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</si>
  <si>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</si>
  <si>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</si>
  <si>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</si>
  <si>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</si>
  <si>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</si>
  <si>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</si>
  <si>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</si>
  <si>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</si>
  <si>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</si>
  <si>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</si>
  <si>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</si>
  <si>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</si>
  <si>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</si>
  <si>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</si>
  <si>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</si>
  <si>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</si>
  <si>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</si>
  <si>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</si>
  <si>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</si>
  <si>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</si>
  <si>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</si>
  <si>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</si>
  <si>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</si>
  <si>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</si>
  <si>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</si>
  <si>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</si>
  <si>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</si>
  <si>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</si>
  <si>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</si>
  <si>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</si>
  <si>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</si>
  <si>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</si>
  <si>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</si>
  <si>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</si>
  <si>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</si>
  <si>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</si>
  <si>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</si>
  <si>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</si>
  <si>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</si>
  <si>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</si>
  <si>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</si>
  <si>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</si>
  <si>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</si>
  <si>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</si>
  <si>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</si>
  <si>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</si>
  <si>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</si>
  <si>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</si>
  <si>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</si>
  <si>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</si>
  <si>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</si>
  <si>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</si>
  <si>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</si>
  <si>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</si>
  <si>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</si>
  <si>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</si>
  <si>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</si>
  <si>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</si>
  <si>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</si>
  <si>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</si>
  <si>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</si>
  <si>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</si>
  <si>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</si>
  <si>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</si>
  <si>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</si>
  <si>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</si>
  <si>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</si>
  <si>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</si>
  <si>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</si>
  <si>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</si>
  <si>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</si>
  <si>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</si>
  <si>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</si>
  <si>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</si>
  <si>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</si>
  <si>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</si>
  <si>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</si>
  <si>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</si>
  <si>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</si>
  <si>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</si>
  <si>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</si>
  <si>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</si>
  <si>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</si>
  <si>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</si>
  <si>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</si>
  <si>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</si>
  <si>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</si>
  <si>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</si>
  <si>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</si>
  <si>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</si>
  <si>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</si>
  <si>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</si>
  <si>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</si>
  <si>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</si>
  <si>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</si>
  <si>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</si>
  <si>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</si>
  <si>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</si>
  <si>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</si>
  <si>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</si>
  <si>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</si>
  <si>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</si>
  <si>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</si>
  <si>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</si>
  <si>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</si>
  <si>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</si>
  <si>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</si>
  <si>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</si>
  <si>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</si>
  <si>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</si>
  <si>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</si>
  <si>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</si>
  <si>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</si>
  <si>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</si>
  <si>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</si>
  <si>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</si>
  <si>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</si>
  <si>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</si>
  <si>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</si>
  <si>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</si>
  <si>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</si>
  <si>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</si>
  <si>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</si>
  <si>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</si>
  <si>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</si>
  <si>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</si>
  <si>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</si>
  <si>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</si>
  <si>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</si>
  <si>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</si>
  <si>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</si>
  <si>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</si>
  <si>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</si>
  <si>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</si>
  <si>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</si>
  <si>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</si>
  <si>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</si>
  <si>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</si>
  <si>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</si>
  <si>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</si>
  <si>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</si>
  <si>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</si>
  <si>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</si>
  <si>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</si>
  <si>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</si>
  <si>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</si>
  <si>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</si>
  <si>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</si>
  <si>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</si>
  <si>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</si>
  <si>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</si>
  <si>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</si>
  <si>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</si>
  <si>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</si>
  <si>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</si>
  <si>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</si>
  <si>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</si>
  <si>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</si>
  <si>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</si>
  <si>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</si>
  <si>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</si>
  <si>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</si>
  <si>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</si>
  <si>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</si>
  <si>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</si>
  <si>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</si>
  <si>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</si>
  <si>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</si>
  <si>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</si>
  <si>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</si>
  <si>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</si>
  <si>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</si>
  <si>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</si>
  <si>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</si>
  <si>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</si>
  <si>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</si>
  <si>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</si>
  <si>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</si>
  <si>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</si>
  <si>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</si>
  <si>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</si>
  <si>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</si>
  <si>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</si>
  <si>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</si>
  <si>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</si>
  <si>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</si>
  <si>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</si>
  <si>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</si>
  <si>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</si>
  <si>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</si>
  <si>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</si>
  <si>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</si>
  <si>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</si>
  <si>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</si>
  <si>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</si>
  <si>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</si>
  <si>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</si>
  <si>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</si>
  <si>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</si>
  <si>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</si>
  <si>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</si>
  <si>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</si>
  <si>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</si>
  <si>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</si>
  <si>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</si>
  <si>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</si>
  <si>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</si>
  <si>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</si>
  <si>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</si>
  <si>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</si>
  <si>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</si>
  <si>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</si>
  <si>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</si>
  <si>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</si>
  <si>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</si>
  <si>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</si>
  <si>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</si>
  <si>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</si>
  <si>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</si>
  <si>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</si>
  <si>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</si>
  <si>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</si>
  <si>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</si>
  <si>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</si>
  <si>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</si>
  <si>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</si>
  <si>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</si>
  <si>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</si>
  <si>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</si>
  <si>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</si>
  <si>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</si>
  <si>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</si>
  <si>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</si>
  <si>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</si>
  <si>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</si>
  <si>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</si>
  <si>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</si>
  <si>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</si>
  <si>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</si>
  <si>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</si>
  <si>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</si>
  <si>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</si>
  <si>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</si>
  <si>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</si>
  <si>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</si>
  <si>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</si>
  <si>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</si>
  <si>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</si>
  <si>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</si>
  <si>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</si>
  <si>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</si>
  <si>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</si>
  <si>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</si>
  <si>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</si>
  <si>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</si>
  <si>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</si>
  <si>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</si>
  <si>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</si>
  <si>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</si>
  <si>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</si>
  <si>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</si>
  <si>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</si>
  <si>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</si>
  <si>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</si>
  <si>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</si>
  <si>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</si>
  <si>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</si>
  <si>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</si>
  <si>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</si>
  <si>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</si>
  <si>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</si>
  <si>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</si>
  <si>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</si>
  <si>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</si>
  <si>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</si>
  <si>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</si>
  <si>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</si>
  <si>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</si>
  <si>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</si>
  <si>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</si>
  <si>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</si>
  <si>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</si>
  <si>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</si>
  <si>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</si>
  <si>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</si>
  <si>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</si>
  <si>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</si>
  <si>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</si>
  <si>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</si>
  <si>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</si>
  <si>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</si>
  <si>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</si>
  <si>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</si>
  <si>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</si>
  <si>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</si>
  <si>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</si>
  <si>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</si>
  <si>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</si>
  <si>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</si>
  <si>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</si>
  <si>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</si>
  <si>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</si>
  <si>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</si>
  <si>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</si>
  <si>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</si>
  <si>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</si>
  <si>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</si>
  <si>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</si>
  <si>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</si>
  <si>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</si>
  <si>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</si>
  <si>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</si>
  <si>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</si>
  <si>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</si>
  <si>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</si>
  <si>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</si>
  <si>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</si>
  <si>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</si>
  <si>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</si>
  <si>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</si>
  <si>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</si>
  <si>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</si>
  <si>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</si>
  <si>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</si>
  <si>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</si>
  <si>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</si>
  <si>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</si>
  <si>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</si>
  <si>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</si>
  <si>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</si>
  <si>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</si>
  <si>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</si>
  <si>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</si>
  <si>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</si>
  <si>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</si>
  <si>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</si>
  <si>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</si>
  <si>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</si>
  <si>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</si>
  <si>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</si>
  <si>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</si>
  <si>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</si>
  <si>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</si>
  <si>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</si>
  <si>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</si>
  <si>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</si>
  <si>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</si>
  <si>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</si>
  <si>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</si>
  <si>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</si>
  <si>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</si>
  <si>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</si>
  <si>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</si>
  <si>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</si>
  <si>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</si>
  <si>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</si>
  <si>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</si>
  <si>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</si>
  <si>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</si>
  <si>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</si>
  <si>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</si>
  <si>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</si>
  <si>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</si>
  <si>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</si>
  <si>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</si>
  <si>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</si>
  <si>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</si>
  <si>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</si>
  <si>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</si>
  <si>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</si>
  <si>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</si>
  <si>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</si>
  <si>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</si>
  <si>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</si>
  <si>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</si>
  <si>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</si>
  <si>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</si>
  <si>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</si>
  <si>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</si>
  <si>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</si>
  <si>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</si>
  <si>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</si>
  <si>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</si>
  <si>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</si>
  <si>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</si>
  <si>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</si>
  <si>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</si>
  <si>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</si>
  <si>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</si>
  <si>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</si>
  <si>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</si>
  <si>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</si>
  <si>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</si>
  <si>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</si>
  <si>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</si>
  <si>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</si>
  <si>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</si>
  <si>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</si>
  <si>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</si>
  <si>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</si>
  <si>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</si>
  <si>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</si>
  <si>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</si>
  <si>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</si>
  <si>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</si>
  <si>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</si>
  <si>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</si>
  <si>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</si>
  <si>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</si>
  <si>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</si>
  <si>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</si>
  <si>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</si>
  <si>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</si>
  <si>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</si>
  <si>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</si>
  <si>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</si>
  <si>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</si>
  <si>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</si>
  <si>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</si>
  <si>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</si>
  <si>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</si>
  <si>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</si>
  <si>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</si>
  <si>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</si>
  <si>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</si>
  <si>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</si>
  <si>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</si>
  <si>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</si>
  <si>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</si>
  <si>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</si>
  <si>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</si>
  <si>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</si>
  <si>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</si>
  <si>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</si>
  <si>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</si>
  <si>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</si>
  <si>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</si>
  <si>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</si>
  <si>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</si>
  <si>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</si>
  <si>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</si>
  <si>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</si>
  <si>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</si>
  <si>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</si>
  <si>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</si>
  <si>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</si>
  <si>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</si>
  <si>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</si>
  <si>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</si>
  <si>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</si>
  <si>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</si>
  <si>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</si>
  <si>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</si>
  <si>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</si>
  <si>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</si>
  <si>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</si>
  <si>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</si>
  <si>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</si>
  <si>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</si>
  <si>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</si>
  <si>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</si>
  <si>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</si>
  <si>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</si>
  <si>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</si>
  <si>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</si>
  <si>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</si>
  <si>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</si>
  <si>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</si>
  <si>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</si>
  <si>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</si>
  <si>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</si>
  <si>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</si>
  <si>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</si>
  <si>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</si>
  <si>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</si>
  <si>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</si>
  <si>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</si>
  <si>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</si>
  <si>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</si>
  <si>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</si>
  <si>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</si>
  <si>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</si>
  <si>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</si>
  <si>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</si>
  <si>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</si>
  <si>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</si>
  <si>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</si>
  <si>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</si>
  <si>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</si>
  <si>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</si>
  <si>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</si>
  <si>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</si>
  <si>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</si>
  <si>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</si>
  <si>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</si>
  <si>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</si>
  <si>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</si>
  <si>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</si>
  <si>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</si>
  <si>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</si>
  <si>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</si>
  <si>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</si>
  <si>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</si>
  <si>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</si>
  <si>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</si>
  <si>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</si>
  <si>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</si>
  <si>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</si>
  <si>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</si>
  <si>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</si>
  <si>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</si>
  <si>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</si>
  <si>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</si>
  <si>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</si>
  <si>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</si>
  <si>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</si>
  <si>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</si>
  <si>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</si>
  <si>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</si>
  <si>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</si>
  <si>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</si>
  <si>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</si>
  <si>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</si>
  <si>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</si>
  <si>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</si>
  <si>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</si>
  <si>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</si>
  <si>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</si>
  <si>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</si>
  <si>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</si>
  <si>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</si>
  <si>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</si>
  <si>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</si>
  <si>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</si>
  <si>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</si>
  <si>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</si>
  <si>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</si>
  <si>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</si>
  <si>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</si>
  <si>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</si>
  <si>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</si>
  <si>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</si>
  <si>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</si>
  <si>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</si>
  <si>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</si>
  <si>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</si>
  <si>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</si>
  <si>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</si>
  <si>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</si>
  <si>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</si>
  <si>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</si>
  <si>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</si>
  <si>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</si>
  <si>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</si>
  <si>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</si>
  <si>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</si>
  <si>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</si>
  <si>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</si>
  <si>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</si>
  <si>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</si>
  <si>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</si>
  <si>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</si>
  <si>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</si>
  <si>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</si>
  <si>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</si>
  <si>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</si>
  <si>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</si>
  <si>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</si>
  <si>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</si>
  <si>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</si>
  <si>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</si>
  <si>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</si>
  <si>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</si>
  <si>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</si>
  <si>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</si>
  <si>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</si>
  <si>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</si>
  <si>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</si>
  <si>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</si>
  <si>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</si>
  <si>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</si>
  <si>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</si>
  <si>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</si>
  <si>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</si>
  <si>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</si>
  <si>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</si>
  <si>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</si>
  <si>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</si>
  <si>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</si>
  <si>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</si>
  <si>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</si>
  <si>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</si>
  <si>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</si>
  <si>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</si>
  <si>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</si>
  <si>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</si>
  <si>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</si>
  <si>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</si>
  <si>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</si>
  <si>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</si>
  <si>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</si>
  <si>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</si>
  <si>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</si>
  <si>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</si>
  <si>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</si>
  <si>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</si>
  <si>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</si>
  <si>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</si>
  <si>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</si>
  <si>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</si>
  <si>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</si>
  <si>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</si>
  <si>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</si>
  <si>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</si>
  <si>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</si>
  <si>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</si>
  <si>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</si>
  <si>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</si>
  <si>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</si>
  <si>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</si>
  <si>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</si>
  <si>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</si>
  <si>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</si>
  <si>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</si>
  <si>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</si>
  <si>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</si>
  <si>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</si>
  <si>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</si>
  <si>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</si>
  <si>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</si>
  <si>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</si>
  <si>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</si>
  <si>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</si>
  <si>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</si>
  <si>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</si>
  <si>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</si>
  <si>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</si>
  <si>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</si>
  <si>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</si>
  <si>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</si>
  <si>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</si>
  <si>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</si>
  <si>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</si>
  <si>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</si>
  <si>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</si>
  <si>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</si>
  <si>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</si>
  <si>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</si>
  <si>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</si>
  <si>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</si>
  <si>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</si>
  <si>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</si>
  <si>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</si>
  <si>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</si>
  <si>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</si>
  <si>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</si>
  <si>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</si>
  <si>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</si>
  <si>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</si>
  <si>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</si>
  <si>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</si>
  <si>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</si>
  <si>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</si>
  <si>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</si>
  <si>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</si>
  <si>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</si>
  <si>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</si>
  <si>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</si>
  <si>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</si>
  <si>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</si>
  <si>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</si>
  <si>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</si>
  <si>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</si>
  <si>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</si>
  <si>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</si>
  <si>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</si>
  <si>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</si>
  <si>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</si>
  <si>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</si>
  <si>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</si>
  <si>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</si>
  <si>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</si>
  <si>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</si>
  <si>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</si>
  <si>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</si>
  <si>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</si>
  <si>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</si>
  <si>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</si>
  <si>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</si>
  <si>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</si>
  <si>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</si>
  <si>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</si>
  <si>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</si>
  <si>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</si>
  <si>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</si>
  <si>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</si>
  <si>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</si>
  <si>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</si>
  <si>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</si>
  <si>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</si>
  <si>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</si>
  <si>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</si>
  <si>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</si>
  <si>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</si>
  <si>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</si>
  <si>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</si>
  <si>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</si>
  <si>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</si>
  <si>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</si>
  <si>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</si>
  <si>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</si>
  <si>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</si>
  <si>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</si>
  <si>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</si>
  <si>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</si>
  <si>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</si>
  <si>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</si>
  <si>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</si>
  <si>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</si>
  <si>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</si>
  <si>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</si>
  <si>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</si>
  <si>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</si>
  <si>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</si>
  <si>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</si>
  <si>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</si>
  <si>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</si>
  <si>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</si>
  <si>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</si>
  <si>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</si>
  <si>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</si>
  <si>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</si>
  <si>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</si>
  <si>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</si>
  <si>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</si>
  <si>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</si>
  <si>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</si>
  <si>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</si>
  <si>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</si>
  <si>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</si>
  <si>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</si>
  <si>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</si>
  <si>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</si>
  <si>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</si>
  <si>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</si>
  <si>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</si>
  <si>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</si>
  <si>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</si>
  <si>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</si>
  <si>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</si>
  <si>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</si>
  <si>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</si>
  <si>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</si>
  <si>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</si>
  <si>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</si>
  <si>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</si>
  <si>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</si>
  <si>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</si>
  <si>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</si>
  <si>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</si>
  <si>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</si>
  <si>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</si>
  <si>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</si>
  <si>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</si>
  <si>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</si>
  <si>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</si>
  <si>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</si>
  <si>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</si>
  <si>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</si>
  <si>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</si>
  <si>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</si>
  <si>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</si>
  <si>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</si>
  <si>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</si>
  <si>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</si>
  <si>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</si>
  <si>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</si>
  <si>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</si>
  <si>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</si>
  <si>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</si>
  <si>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</si>
  <si>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</si>
  <si>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</si>
  <si>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</si>
  <si>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</si>
  <si>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</si>
  <si>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</si>
  <si>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</si>
  <si>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</si>
  <si>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</si>
  <si>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</si>
  <si>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</si>
  <si>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</si>
  <si>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</si>
  <si>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</si>
  <si>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</si>
  <si>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</si>
  <si>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</si>
  <si>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</si>
  <si>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</si>
  <si>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</si>
  <si>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</si>
  <si>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</si>
  <si>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</si>
  <si>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</si>
  <si>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</si>
  <si>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</si>
  <si>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</si>
  <si>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</si>
  <si>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</si>
  <si>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</si>
  <si>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</si>
  <si>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</si>
  <si>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</si>
  <si>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</si>
  <si>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</si>
  <si>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</si>
  <si>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</si>
  <si>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</si>
  <si>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</si>
  <si>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</si>
  <si>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</si>
  <si>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</si>
  <si>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</si>
  <si>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</si>
  <si>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</si>
  <si>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</si>
  <si>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</si>
  <si>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</si>
  <si>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</si>
  <si>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</si>
  <si>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</si>
  <si>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</si>
  <si>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</si>
  <si>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</si>
  <si>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</si>
  <si>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</si>
  <si>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</si>
  <si>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</si>
  <si>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</si>
  <si>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</si>
  <si>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</si>
  <si>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</si>
  <si>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</si>
  <si>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</si>
  <si>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</si>
  <si>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</si>
  <si>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</si>
  <si>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</si>
  <si>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</si>
  <si>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</si>
  <si>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</si>
  <si>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</si>
  <si>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</si>
  <si>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</si>
  <si>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</si>
  <si>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</si>
  <si>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</si>
  <si>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</si>
  <si>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</si>
  <si>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</si>
  <si>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</si>
  <si>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</si>
  <si>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</si>
  <si>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</si>
  <si>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</si>
  <si>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</si>
  <si>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</si>
  <si>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</si>
  <si>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</si>
  <si>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</si>
  <si>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</si>
  <si>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</si>
  <si>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</si>
  <si>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</si>
  <si>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</si>
  <si>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</si>
  <si>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</si>
  <si>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</si>
  <si>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</si>
  <si>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</si>
  <si>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</si>
  <si>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</si>
  <si>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</si>
  <si>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</si>
  <si>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</si>
  <si>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</si>
  <si>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</si>
  <si>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</si>
  <si>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</si>
  <si>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</si>
  <si>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</si>
  <si>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</si>
  <si>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</si>
  <si>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</si>
  <si>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</si>
  <si>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</si>
  <si>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</si>
  <si>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</si>
  <si>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</si>
  <si>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</si>
  <si>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</si>
  <si>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</si>
  <si>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</si>
  <si>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</si>
  <si>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</si>
  <si>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</si>
  <si>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</si>
  <si>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</si>
  <si>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</si>
  <si>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</si>
  <si>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</si>
  <si>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</si>
  <si>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</si>
  <si>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</si>
  <si>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</si>
  <si>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</si>
  <si>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</si>
  <si>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</si>
  <si>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</si>
  <si>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</si>
  <si>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</si>
  <si>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</si>
  <si>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</si>
  <si>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</si>
  <si>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</si>
  <si>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</si>
  <si>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</si>
  <si>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</si>
  <si>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</si>
  <si>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</si>
  <si>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</si>
  <si>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</si>
  <si>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</si>
  <si>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</si>
  <si>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</si>
  <si>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</si>
  <si>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</si>
  <si>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</si>
  <si>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</si>
  <si>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</si>
  <si>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</si>
  <si>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</si>
  <si>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</si>
  <si>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</si>
  <si>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</si>
  <si>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</si>
  <si>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</si>
  <si>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</si>
  <si>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</si>
  <si>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</si>
  <si>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</si>
  <si>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</si>
  <si>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</si>
  <si>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</si>
  <si>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</si>
  <si>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</si>
  <si>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</si>
  <si>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</si>
  <si>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</si>
  <si>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</si>
  <si>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</si>
  <si>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</si>
  <si>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</si>
  <si>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</si>
  <si>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</si>
  <si>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</si>
  <si>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</si>
  <si>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</si>
  <si>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</si>
  <si>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</si>
  <si>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</si>
  <si>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</si>
  <si>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</si>
  <si>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</si>
  <si>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</si>
  <si>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</si>
  <si>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</si>
  <si>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</si>
  <si>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</si>
  <si>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</si>
  <si>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</si>
  <si>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</si>
  <si>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</si>
  <si>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</si>
  <si>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</si>
  <si>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</si>
  <si>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</si>
  <si>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</si>
  <si>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</si>
  <si>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</si>
  <si>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</si>
  <si>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</si>
  <si>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</si>
  <si>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</si>
  <si>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</si>
  <si>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</si>
  <si>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</si>
  <si>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</si>
  <si>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</si>
  <si>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</si>
  <si>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</si>
  <si>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</si>
  <si>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</si>
  <si>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</si>
  <si>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</si>
  <si>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</si>
  <si>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</si>
  <si>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</si>
  <si>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</si>
  <si>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</si>
  <si>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</si>
  <si>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</si>
  <si>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</si>
  <si>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</si>
  <si>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</si>
  <si>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</si>
  <si>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</si>
  <si>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</si>
  <si>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</si>
  <si>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</si>
  <si>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</si>
  <si>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</si>
  <si>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</si>
  <si>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</si>
  <si>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</si>
  <si>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</si>
  <si>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</si>
  <si>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</si>
  <si>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</si>
  <si>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</si>
  <si>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</si>
  <si>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</si>
  <si>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</si>
  <si>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</si>
  <si>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</si>
  <si>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</si>
  <si>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</si>
  <si>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</si>
  <si>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</si>
  <si>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</si>
  <si>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</si>
  <si>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</si>
  <si>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</si>
  <si>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</si>
  <si>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</si>
  <si>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</si>
  <si>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</si>
  <si>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</si>
  <si>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</si>
  <si>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</si>
  <si>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</si>
  <si>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</si>
  <si>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</si>
  <si>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</si>
  <si>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</si>
  <si>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</si>
  <si>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</si>
  <si>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</si>
  <si>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</si>
  <si>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</si>
  <si>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</si>
  <si>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</si>
  <si>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</si>
  <si>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</si>
  <si>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</si>
  <si>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</si>
  <si>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</si>
  <si>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</si>
  <si>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</si>
  <si>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</si>
  <si>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</si>
  <si>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</si>
  <si>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</si>
  <si>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</si>
  <si>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</si>
  <si>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</si>
  <si>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</si>
  <si>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</si>
  <si>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</si>
  <si>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</si>
  <si>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</si>
  <si>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</si>
  <si>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</si>
  <si>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</si>
  <si>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</si>
  <si>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</si>
  <si>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</si>
  <si>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</si>
  <si>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</si>
  <si>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</si>
  <si>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</si>
  <si>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</si>
  <si>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</si>
  <si>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</si>
  <si>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</si>
  <si>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</si>
  <si>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</si>
  <si>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</si>
  <si>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</si>
  <si>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</si>
  <si>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</si>
  <si>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</si>
  <si>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</si>
  <si>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</si>
  <si>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</si>
  <si>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</si>
  <si>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</si>
  <si>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</si>
  <si>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</si>
  <si>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</si>
  <si>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</si>
  <si>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</si>
  <si>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</si>
  <si>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</si>
  <si>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</si>
  <si>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</si>
  <si>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</si>
  <si>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</si>
  <si>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</si>
  <si>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</si>
  <si>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</si>
  <si>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</si>
  <si>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</si>
  <si>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</si>
  <si>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</si>
  <si>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</si>
  <si>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</si>
  <si>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</si>
  <si>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</si>
  <si>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</si>
  <si>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</si>
  <si>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</si>
  <si>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</si>
  <si>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</si>
  <si>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</si>
  <si>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</si>
  <si>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</si>
  <si>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</si>
  <si>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</si>
  <si>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</si>
  <si>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</si>
  <si>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</si>
  <si>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</si>
  <si>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</si>
  <si>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</si>
  <si>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</si>
  <si>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</si>
  <si>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</si>
  <si>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</si>
  <si>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</si>
  <si>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</si>
  <si>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</si>
  <si>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</si>
  <si>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</si>
  <si>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</si>
  <si>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</si>
  <si>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</si>
  <si>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</si>
  <si>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</si>
  <si>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</si>
  <si>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</si>
  <si>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</si>
  <si>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</si>
  <si>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</si>
  <si>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</si>
  <si>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</si>
  <si>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</si>
  <si>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</si>
  <si>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</si>
  <si>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</si>
  <si>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</si>
  <si>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</si>
  <si>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</si>
  <si>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</si>
  <si>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</si>
  <si>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</si>
  <si>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</si>
  <si>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</si>
  <si>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</si>
  <si>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</si>
  <si>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</si>
  <si>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</si>
  <si>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</si>
  <si>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</si>
  <si>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</si>
  <si>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</si>
  <si>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</si>
  <si>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</si>
  <si>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</si>
  <si>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</si>
  <si>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</si>
  <si>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</si>
  <si>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</si>
  <si>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</si>
  <si>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</si>
  <si>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</si>
  <si>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</si>
  <si>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</si>
  <si>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</si>
  <si>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</si>
  <si>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</si>
  <si>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</si>
  <si>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</si>
  <si>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</si>
  <si>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</si>
  <si>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</si>
  <si>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</si>
  <si>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</si>
  <si>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</si>
  <si>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</si>
  <si>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</si>
  <si>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</si>
  <si>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</si>
  <si>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</si>
  <si>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</si>
  <si>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</si>
  <si>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</si>
  <si>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</si>
  <si>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</si>
  <si>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</si>
  <si>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</si>
  <si>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</si>
  <si>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</si>
  <si>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</si>
  <si>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</si>
  <si>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</si>
  <si>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</si>
  <si>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</si>
  <si>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</si>
  <si>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</si>
  <si>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</si>
  <si>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</si>
  <si>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</si>
  <si>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</si>
  <si>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</si>
  <si>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</si>
  <si>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</si>
  <si>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</si>
  <si>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</si>
  <si>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</si>
  <si>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</si>
  <si>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</si>
  <si>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</si>
  <si>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</si>
  <si>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</si>
  <si>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</si>
  <si>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</si>
  <si>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</si>
  <si>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</si>
  <si>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</si>
  <si>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</si>
  <si>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</si>
  <si>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</si>
  <si>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</si>
  <si>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</si>
  <si>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</si>
  <si>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</si>
  <si>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</si>
  <si>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</si>
  <si>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</si>
  <si>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</si>
  <si>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</si>
  <si>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</si>
  <si>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</si>
  <si>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</si>
  <si>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</si>
  <si>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</si>
  <si>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</si>
  <si>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</si>
  <si>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</si>
  <si>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</si>
  <si>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</si>
  <si>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</si>
  <si>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</si>
  <si>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</si>
  <si>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</si>
  <si>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</si>
  <si>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</si>
  <si>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</si>
  <si>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</si>
  <si>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</si>
  <si>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</si>
  <si>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</si>
  <si>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</si>
  <si>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</si>
  <si>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</si>
  <si>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</si>
  <si>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</si>
  <si>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</si>
  <si>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retail space authorized by building permits, October 2012</t>
  </si>
  <si>
    <t>Source:  New Jersey Department of Community Affairs, 12/7/12</t>
  </si>
  <si>
    <t>Square feet of retail space authorized by building permits, January-October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</si>
</sst>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28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January-October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944</v>
      </c>
      <c r="B8" s="10" t="s">
        <v>17</v>
      </c>
      <c r="C8" s="53">
        <v>427000</v>
      </c>
      <c r="D8" s="53">
        <v>427000</v>
      </c>
      <c r="E8" s="53">
        <v>0</v>
      </c>
      <c r="F8" s="37">
        <v>2</v>
      </c>
    </row>
    <row r="9" spans="1:6" ht="12.75">
      <c r="A9" s="10" t="s">
        <v>621</v>
      </c>
      <c r="B9" s="10" t="s">
        <v>11</v>
      </c>
      <c r="C9" s="53">
        <v>116735</v>
      </c>
      <c r="D9" s="53">
        <v>110582</v>
      </c>
      <c r="E9" s="53">
        <v>6153</v>
      </c>
      <c r="F9" s="37">
        <v>3</v>
      </c>
    </row>
    <row r="10" spans="1:6" ht="12.75">
      <c r="A10" s="10" t="s">
        <v>1266</v>
      </c>
      <c r="B10" s="10" t="s">
        <v>20</v>
      </c>
      <c r="C10" s="53">
        <v>103551</v>
      </c>
      <c r="D10" s="53">
        <v>76831</v>
      </c>
      <c r="E10" s="53">
        <v>26720</v>
      </c>
      <c r="F10" s="37">
        <v>4</v>
      </c>
    </row>
    <row r="11" spans="1:6" ht="12.75">
      <c r="A11" s="10" t="s">
        <v>1088</v>
      </c>
      <c r="B11" s="10" t="s">
        <v>18</v>
      </c>
      <c r="C11" s="53">
        <v>83295</v>
      </c>
      <c r="D11" s="53">
        <v>83295</v>
      </c>
      <c r="E11" s="53">
        <v>0</v>
      </c>
      <c r="F11" s="37">
        <v>5</v>
      </c>
    </row>
    <row r="12" spans="1:6" ht="12.75">
      <c r="A12" s="10" t="s">
        <v>320</v>
      </c>
      <c r="B12" s="10" t="s">
        <v>8</v>
      </c>
      <c r="C12" s="53">
        <v>80972</v>
      </c>
      <c r="D12" s="53">
        <v>12033</v>
      </c>
      <c r="E12" s="53">
        <v>68939</v>
      </c>
      <c r="F12" s="37">
        <v>6</v>
      </c>
    </row>
    <row r="13" spans="1:6" ht="12.75">
      <c r="A13" s="10" t="s">
        <v>438</v>
      </c>
      <c r="B13" s="10" t="s">
        <v>9</v>
      </c>
      <c r="C13" s="53">
        <v>50109</v>
      </c>
      <c r="D13" s="53">
        <v>0</v>
      </c>
      <c r="E13" s="53">
        <v>50109</v>
      </c>
      <c r="F13" s="37">
        <v>7</v>
      </c>
    </row>
    <row r="14" spans="1:6" ht="12.75">
      <c r="A14" s="10" t="s">
        <v>974</v>
      </c>
      <c r="B14" s="10" t="s">
        <v>17</v>
      </c>
      <c r="C14" s="53">
        <v>38211</v>
      </c>
      <c r="D14" s="53">
        <v>27636</v>
      </c>
      <c r="E14" s="53">
        <v>10575</v>
      </c>
      <c r="F14" s="37">
        <v>8</v>
      </c>
    </row>
    <row r="15" spans="1:6" ht="12.75">
      <c r="A15" s="10" t="s">
        <v>1031</v>
      </c>
      <c r="B15" s="10" t="s">
        <v>18</v>
      </c>
      <c r="C15" s="53">
        <v>35542</v>
      </c>
      <c r="D15" s="53">
        <v>27433</v>
      </c>
      <c r="E15" s="53">
        <v>8109</v>
      </c>
      <c r="F15" s="37">
        <v>9</v>
      </c>
    </row>
    <row r="16" spans="1:6" ht="12.75">
      <c r="A16" s="10" t="s">
        <v>188</v>
      </c>
      <c r="B16" s="10" t="s">
        <v>7</v>
      </c>
      <c r="C16" s="53">
        <v>28890</v>
      </c>
      <c r="D16" s="53">
        <v>28890</v>
      </c>
      <c r="E16" s="53">
        <v>0</v>
      </c>
      <c r="F16" s="37">
        <v>10</v>
      </c>
    </row>
    <row r="17" spans="1:6" ht="12.75">
      <c r="A17" s="10" t="s">
        <v>1597</v>
      </c>
      <c r="B17" s="10" t="s">
        <v>25</v>
      </c>
      <c r="C17" s="53">
        <v>27615</v>
      </c>
      <c r="D17" s="53">
        <v>27615</v>
      </c>
      <c r="E17" s="53">
        <v>0</v>
      </c>
      <c r="F17" s="37">
        <v>11</v>
      </c>
    </row>
    <row r="18" spans="1:6" ht="12.75">
      <c r="A18" s="10" t="s">
        <v>1707</v>
      </c>
      <c r="B18" s="10" t="s">
        <v>20</v>
      </c>
      <c r="C18" s="53">
        <v>26401</v>
      </c>
      <c r="D18" s="53">
        <v>1</v>
      </c>
      <c r="E18" s="53">
        <v>26400</v>
      </c>
      <c r="F18" s="37">
        <v>12</v>
      </c>
    </row>
    <row r="19" spans="1:6" ht="12.75">
      <c r="A19" s="10" t="s">
        <v>62</v>
      </c>
      <c r="B19" s="10" t="s">
        <v>6</v>
      </c>
      <c r="C19" s="53">
        <v>26000</v>
      </c>
      <c r="D19" s="53">
        <v>0</v>
      </c>
      <c r="E19" s="53">
        <v>26000</v>
      </c>
      <c r="F19" s="37">
        <v>13</v>
      </c>
    </row>
    <row r="20" spans="1:6" ht="12.75">
      <c r="A20" s="10" t="s">
        <v>1336</v>
      </c>
      <c r="B20" s="10" t="s">
        <v>20</v>
      </c>
      <c r="C20" s="53">
        <v>25551</v>
      </c>
      <c r="D20" s="53">
        <v>25001</v>
      </c>
      <c r="E20" s="53">
        <v>550</v>
      </c>
      <c r="F20" s="37">
        <v>14</v>
      </c>
    </row>
    <row r="21" spans="1:6" ht="12.75">
      <c r="A21" s="10" t="s">
        <v>1345</v>
      </c>
      <c r="B21" s="10" t="s">
        <v>20</v>
      </c>
      <c r="C21" s="53">
        <v>24876</v>
      </c>
      <c r="D21" s="53">
        <v>24876</v>
      </c>
      <c r="E21" s="53">
        <v>0</v>
      </c>
      <c r="F21" s="37">
        <v>15</v>
      </c>
    </row>
    <row r="22" spans="1:6" ht="12.75">
      <c r="A22" s="10" t="s">
        <v>689</v>
      </c>
      <c r="B22" s="10" t="s">
        <v>13</v>
      </c>
      <c r="C22" s="53">
        <v>24276</v>
      </c>
      <c r="D22" s="53">
        <v>24276</v>
      </c>
      <c r="E22" s="53">
        <v>0</v>
      </c>
      <c r="F22" s="37">
        <v>16</v>
      </c>
    </row>
    <row r="23" spans="1:6" ht="12.75">
      <c r="A23" s="10" t="s">
        <v>1425</v>
      </c>
      <c r="B23" s="10" t="s">
        <v>22</v>
      </c>
      <c r="C23" s="53">
        <v>24200</v>
      </c>
      <c r="D23" s="53">
        <v>24200</v>
      </c>
      <c r="E23" s="53">
        <v>0</v>
      </c>
      <c r="F23" s="37">
        <v>17</v>
      </c>
    </row>
    <row r="24" spans="1:6" ht="12.75">
      <c r="A24" s="10" t="s">
        <v>290</v>
      </c>
      <c r="B24" s="10" t="s">
        <v>26</v>
      </c>
      <c r="C24" s="53">
        <v>22544</v>
      </c>
      <c r="D24" s="53">
        <v>22544</v>
      </c>
      <c r="E24" s="53">
        <v>0</v>
      </c>
      <c r="F24" s="37">
        <v>18</v>
      </c>
    </row>
    <row r="25" spans="1:6" ht="12.75">
      <c r="A25" s="10" t="s">
        <v>1058</v>
      </c>
      <c r="B25" s="10" t="s">
        <v>18</v>
      </c>
      <c r="C25" s="53">
        <v>16845</v>
      </c>
      <c r="D25" s="53">
        <v>14820</v>
      </c>
      <c r="E25" s="53">
        <v>2025</v>
      </c>
      <c r="F25" s="37">
        <v>19</v>
      </c>
    </row>
    <row r="26" spans="1:6" ht="12.75">
      <c r="A26" s="10" t="s">
        <v>850</v>
      </c>
      <c r="B26" s="10" t="s">
        <v>15</v>
      </c>
      <c r="C26" s="53">
        <v>14838</v>
      </c>
      <c r="D26" s="53">
        <v>14838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1625279</v>
      </c>
      <c r="D27" s="12">
        <f>SUM(D7:D26)</f>
        <v>977454</v>
      </c>
      <c r="E27" s="12">
        <f>SUM(E7:E26)</f>
        <v>647825</v>
      </c>
      <c r="F27" s="37"/>
    </row>
    <row r="28" spans="1:5" ht="12.75">
      <c r="A28" s="36" t="s">
        <v>1702</v>
      </c>
      <c r="C28" s="38">
        <f>retail_ytd!F29</f>
        <v>1854221</v>
      </c>
      <c r="D28" s="38">
        <f>retail_ytd!G29</f>
        <v>1164835</v>
      </c>
      <c r="E28" s="38">
        <f>retail_ytd!H29</f>
        <v>689386</v>
      </c>
    </row>
    <row r="29" spans="1:5" ht="12.75">
      <c r="A29" s="36" t="s">
        <v>1706</v>
      </c>
      <c r="C29" s="39">
        <f>C27/C28</f>
        <v>0.8765292810296076</v>
      </c>
      <c r="D29" s="39">
        <f>D27/D28</f>
        <v>0.83913515648139</v>
      </c>
      <c r="E29" s="39">
        <f>E27/E28</f>
        <v>0.9397130199917028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1336</v>
      </c>
      <c r="B7" s="10" t="s">
        <v>20</v>
      </c>
      <c r="C7" s="53">
        <v>25000</v>
      </c>
      <c r="D7" s="53">
        <v>25000</v>
      </c>
      <c r="E7" s="53">
        <v>0</v>
      </c>
      <c r="F7" s="37">
        <v>1</v>
      </c>
    </row>
    <row r="8" spans="1:6" ht="12.75">
      <c r="A8" s="10" t="s">
        <v>1058</v>
      </c>
      <c r="B8" s="10" t="s">
        <v>18</v>
      </c>
      <c r="C8" s="53">
        <v>14820</v>
      </c>
      <c r="D8" s="53">
        <v>14820</v>
      </c>
      <c r="E8" s="53">
        <v>0</v>
      </c>
      <c r="F8" s="37">
        <v>2</v>
      </c>
    </row>
    <row r="9" spans="1:6" ht="12.75">
      <c r="A9" s="10" t="s">
        <v>1564</v>
      </c>
      <c r="B9" s="10" t="s">
        <v>24</v>
      </c>
      <c r="C9" s="53">
        <v>11665</v>
      </c>
      <c r="D9" s="53">
        <v>11665</v>
      </c>
      <c r="E9" s="53">
        <v>0</v>
      </c>
      <c r="F9" s="37">
        <v>3</v>
      </c>
    </row>
    <row r="10" spans="1:6" ht="12.75">
      <c r="A10" s="10" t="s">
        <v>974</v>
      </c>
      <c r="B10" s="10" t="s">
        <v>17</v>
      </c>
      <c r="C10" s="53">
        <v>8875</v>
      </c>
      <c r="D10" s="53">
        <v>8875</v>
      </c>
      <c r="E10" s="53">
        <v>0</v>
      </c>
      <c r="F10" s="37">
        <v>4</v>
      </c>
    </row>
    <row r="11" spans="1:6" ht="12.75">
      <c r="A11" s="10" t="s">
        <v>1031</v>
      </c>
      <c r="B11" s="10" t="s">
        <v>18</v>
      </c>
      <c r="C11" s="53">
        <v>5958</v>
      </c>
      <c r="D11" s="53">
        <v>0</v>
      </c>
      <c r="E11" s="53">
        <v>5958</v>
      </c>
      <c r="F11" s="37">
        <v>5</v>
      </c>
    </row>
    <row r="12" spans="1:6" ht="12.75">
      <c r="A12" s="10" t="s">
        <v>552</v>
      </c>
      <c r="B12" s="10" t="s">
        <v>10</v>
      </c>
      <c r="C12" s="53">
        <v>5025</v>
      </c>
      <c r="D12" s="53">
        <v>5025</v>
      </c>
      <c r="E12" s="53">
        <v>0</v>
      </c>
      <c r="F12" s="37">
        <v>6</v>
      </c>
    </row>
    <row r="13" spans="1:6" ht="12.75">
      <c r="A13" s="10" t="s">
        <v>1366</v>
      </c>
      <c r="B13" s="10" t="s">
        <v>21</v>
      </c>
      <c r="C13" s="53">
        <v>4914</v>
      </c>
      <c r="D13" s="53">
        <v>0</v>
      </c>
      <c r="E13" s="53">
        <v>4914</v>
      </c>
      <c r="F13" s="37">
        <v>7</v>
      </c>
    </row>
    <row r="14" spans="1:6" ht="12.75">
      <c r="A14" s="10" t="s">
        <v>290</v>
      </c>
      <c r="B14" s="10" t="s">
        <v>26</v>
      </c>
      <c r="C14" s="53">
        <v>4001</v>
      </c>
      <c r="D14" s="53">
        <v>4001</v>
      </c>
      <c r="E14" s="53">
        <v>0</v>
      </c>
      <c r="F14" s="37">
        <v>8</v>
      </c>
    </row>
    <row r="15" spans="1:6" ht="12.75">
      <c r="A15" s="10" t="s">
        <v>621</v>
      </c>
      <c r="B15" s="10" t="s">
        <v>11</v>
      </c>
      <c r="C15" s="53">
        <v>2275</v>
      </c>
      <c r="D15" s="53">
        <v>2275</v>
      </c>
      <c r="E15" s="53">
        <v>0</v>
      </c>
      <c r="F15" s="37">
        <v>9</v>
      </c>
    </row>
    <row r="16" spans="1:6" ht="12.75">
      <c r="A16" s="10" t="s">
        <v>32</v>
      </c>
      <c r="B16" s="10" t="s">
        <v>6</v>
      </c>
      <c r="C16" s="53">
        <v>2200</v>
      </c>
      <c r="D16" s="53">
        <v>2200</v>
      </c>
      <c r="E16" s="53">
        <v>0</v>
      </c>
      <c r="F16" s="37">
        <v>10</v>
      </c>
    </row>
    <row r="17" spans="1:6" ht="12.75">
      <c r="A17" s="10" t="s">
        <v>137</v>
      </c>
      <c r="B17" s="10" t="s">
        <v>7</v>
      </c>
      <c r="C17" s="53">
        <v>1800</v>
      </c>
      <c r="D17" s="53">
        <v>1800</v>
      </c>
      <c r="E17" s="53">
        <v>0</v>
      </c>
      <c r="F17" s="37">
        <v>11</v>
      </c>
    </row>
    <row r="18" spans="1:6" ht="12.75">
      <c r="A18" s="10" t="s">
        <v>1416</v>
      </c>
      <c r="B18" s="10" t="s">
        <v>22</v>
      </c>
      <c r="C18" s="53">
        <v>400</v>
      </c>
      <c r="D18" s="53">
        <v>400</v>
      </c>
      <c r="E18" s="53">
        <v>0</v>
      </c>
      <c r="F18" s="37">
        <v>12</v>
      </c>
    </row>
    <row r="19" spans="1:6" ht="12.75">
      <c r="A19" s="10" t="s">
        <v>1707</v>
      </c>
      <c r="B19" s="10" t="s">
        <v>20</v>
      </c>
      <c r="C19" s="53">
        <v>1</v>
      </c>
      <c r="D19" s="53">
        <v>1</v>
      </c>
      <c r="E19" s="53">
        <v>0</v>
      </c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86934</v>
      </c>
      <c r="D27" s="12">
        <f>SUM(D7:D26)</f>
        <v>76062</v>
      </c>
      <c r="E27" s="12">
        <f>SUM(E7:E26)</f>
        <v>10872</v>
      </c>
      <c r="F27" s="37"/>
    </row>
    <row r="28" spans="1:5" ht="12.75">
      <c r="A28" s="36" t="s">
        <v>1702</v>
      </c>
      <c r="C28" s="38">
        <f>retail!F29</f>
        <v>86934</v>
      </c>
      <c r="D28" s="38">
        <f>retail!G29</f>
        <v>76062</v>
      </c>
      <c r="E28" s="38">
        <f>retail!H29</f>
        <v>10872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12/7/12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28200</v>
      </c>
      <c r="G7" s="49">
        <f>SUM(G31:G53)</f>
        <v>2200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60500</v>
      </c>
      <c r="G8" s="49">
        <f>SUM(G54:G123)</f>
        <v>53505</v>
      </c>
      <c r="H8" s="49">
        <f>SUM(H54:H123)</f>
        <v>6995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86363</v>
      </c>
      <c r="G9" s="49">
        <f>SUM(G124:G163)</f>
        <v>14149</v>
      </c>
      <c r="H9" s="49">
        <f>SUM(H124:H163)</f>
        <v>72214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65081</v>
      </c>
      <c r="G10" s="49">
        <f>SUM(G164:G200)</f>
        <v>13535</v>
      </c>
      <c r="H10" s="49">
        <f>SUM(H164:H200)</f>
        <v>51546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14305</v>
      </c>
      <c r="G11" s="49">
        <f>SUM(G201:G216)</f>
        <v>5025</v>
      </c>
      <c r="H11" s="49">
        <f>SUM(H201:H216)</f>
        <v>9280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116735</v>
      </c>
      <c r="G12" s="49">
        <f>SUM(G217:G230)</f>
        <v>110582</v>
      </c>
      <c r="H12" s="49">
        <f>SUM(H217:H230)</f>
        <v>6153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3030</v>
      </c>
      <c r="G13" s="49">
        <f>SUM(G231:G252)</f>
        <v>2244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24280</v>
      </c>
      <c r="G14" s="49">
        <f>SUM(G253:G276)</f>
        <v>24279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437486</v>
      </c>
      <c r="G15" s="49">
        <f>SUM(G277:G288)</f>
        <v>15241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468377</v>
      </c>
      <c r="G18" s="49">
        <f>SUM(G328:G352)</f>
        <v>454636</v>
      </c>
      <c r="H18" s="49">
        <f>SUM(H328:H352)</f>
        <v>13741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156121</v>
      </c>
      <c r="G19" s="49">
        <f>SUM(G353:G405)</f>
        <v>144934</v>
      </c>
      <c r="H19" s="49">
        <f>SUM(H353:H405)</f>
        <v>11187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14528</v>
      </c>
      <c r="G20" s="49">
        <f>SUM(G406:G444)</f>
        <v>13443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193616</v>
      </c>
      <c r="G21" s="49">
        <f>SUM(G445:G477)</f>
        <v>136896</v>
      </c>
      <c r="H21" s="49">
        <f>SUM(H445:H477)</f>
        <v>56720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36043</v>
      </c>
      <c r="G22" s="49">
        <f>SUM(G478:G493)</f>
        <v>31129</v>
      </c>
      <c r="H22" s="49">
        <f>SUM(H478:H493)</f>
        <v>4914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26368</v>
      </c>
      <c r="G23" s="49">
        <f>SUM(G494:G508)</f>
        <v>24600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44205</v>
      </c>
      <c r="G25" s="49">
        <f>SUM(G530:G553)</f>
        <v>41758</v>
      </c>
      <c r="H25" s="49">
        <f>SUM(H530:H553)</f>
        <v>2447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35502</v>
      </c>
      <c r="G26" s="49">
        <f>SUM(G554:G574)</f>
        <v>33198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25745</v>
      </c>
      <c r="G27" s="49">
        <f>SUM(G575:G597)</f>
        <v>25745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1854221</v>
      </c>
      <c r="G29" s="49">
        <f>SUM(G7:G28)</f>
        <v>1164835</v>
      </c>
      <c r="H29" s="49">
        <f>SUM(H7:H28)</f>
        <v>689386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29">
        <v>20121107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2200</v>
      </c>
      <c r="G32" s="53">
        <v>2200</v>
      </c>
      <c r="H32" s="53">
        <v>0</v>
      </c>
      <c r="I32" s="19"/>
      <c r="J32" s="29">
        <v>20121107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29">
        <v>20121107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1713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29">
        <v>20121207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 t="s">
        <v>1713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29">
        <v>20121107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29">
        <v>20121107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29">
        <v>20121107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29">
        <v>20121107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29">
        <v>20121107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29">
        <v>20121207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19"/>
      <c r="J43" s="29">
        <v>20121107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29">
        <v>20121207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29" t="s">
        <v>1713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29">
        <v>20121107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29">
        <v>20121107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29">
        <v>20121107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29">
        <v>20121107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29">
        <v>20121207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29">
        <v>20121107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29" t="s">
        <v>1713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29">
        <v>20121107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29">
        <v>20121107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29">
        <v>20121107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29">
        <v>20121107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29">
        <v>20121207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12412</v>
      </c>
      <c r="G58" s="53">
        <v>12412</v>
      </c>
      <c r="H58" s="53">
        <v>0</v>
      </c>
      <c r="I58" s="19"/>
      <c r="J58" s="29">
        <v>20121207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29">
        <v>20121107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29">
        <v>20121107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29">
        <v>20121207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29">
        <v>20121107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29" t="s">
        <v>1713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29">
        <v>20121207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29">
        <v>20121207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29">
        <v>20121107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29">
        <v>20121207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1800</v>
      </c>
      <c r="G68" s="53">
        <v>1800</v>
      </c>
      <c r="H68" s="53">
        <v>0</v>
      </c>
      <c r="I68" s="19"/>
      <c r="J68" s="29">
        <v>20121107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29">
        <v>20121207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29">
        <v>20121207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29">
        <v>20121107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29">
        <v>20121107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29">
        <v>20121107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29">
        <v>20121207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29">
        <v>20121009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29">
        <v>20121107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29">
        <v>20121107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29">
        <v>20121207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29">
        <v>20121107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29">
        <v>20121107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29">
        <v>20121207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29">
        <v>20121107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29">
        <v>20121107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29">
        <v>20121107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29">
        <v>20121107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29">
        <v>20121107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2787</v>
      </c>
      <c r="G87" s="53">
        <v>2787</v>
      </c>
      <c r="H87" s="53">
        <v>0</v>
      </c>
      <c r="I87" s="19"/>
      <c r="J87" s="29">
        <v>20121207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29">
        <v>20121107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29">
        <v>20121107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29">
        <v>20121009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29">
        <v>20121207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29">
        <v>20121107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29">
        <v>20121107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29">
        <v>20121207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29">
        <v>20121207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29">
        <v>20121107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29">
        <v>20121207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29">
        <v>20121107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10111</v>
      </c>
      <c r="G99" s="53">
        <v>3116</v>
      </c>
      <c r="H99" s="53">
        <v>6995</v>
      </c>
      <c r="I99" s="19"/>
      <c r="J99" s="29">
        <v>20121107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29">
        <v>20121207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29">
        <v>20121107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29">
        <v>20121107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29">
        <v>20121207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29">
        <v>20121207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29">
        <v>20121207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29">
        <v>20121207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29">
        <v>20121107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29">
        <v>20121107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29">
        <v>20121107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29">
        <v>20121207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29">
        <v>20121207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29">
        <v>20121207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29">
        <v>20121107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29">
        <v>20121107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29">
        <v>20121107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29">
        <v>20121207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29">
        <v>20121107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29">
        <v>20121207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29">
        <v>20121207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29">
        <v>20121107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29">
        <v>20121207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29">
        <v>20121207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29">
        <v>20121207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29">
        <v>20121107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29">
        <v>20121107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29">
        <v>20121207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29">
        <v>20121107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29">
        <v>20121107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29">
        <v>20121207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29">
        <v>20121107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29">
        <v>20121207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29">
        <v>20121207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29">
        <v>20121107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29">
        <v>20121107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29">
        <v>20121207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29" t="s">
        <v>1713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29" t="s">
        <v>1713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29">
        <v>20121207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29">
        <v>20121107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29">
        <v>20121107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29">
        <v>20121207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29">
        <v>20121107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3275</v>
      </c>
      <c r="G143" s="53">
        <v>0</v>
      </c>
      <c r="H143" s="53">
        <v>3275</v>
      </c>
      <c r="I143" s="19"/>
      <c r="J143" s="29">
        <v>20121107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29">
        <v>20121207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29">
        <v>20121107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29">
        <v>20121107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2115</v>
      </c>
      <c r="G147" s="53">
        <v>2115</v>
      </c>
      <c r="H147" s="53">
        <v>0</v>
      </c>
      <c r="I147" s="19"/>
      <c r="J147" s="29">
        <v>20121107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29">
        <v>20121107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29">
        <v>20121107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29">
        <v>20121107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29">
        <v>20121107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29">
        <v>20121107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29">
        <v>20121207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29">
        <v>20121207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29">
        <v>20121207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29">
        <v>20121107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29">
        <v>20121207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29">
        <v>20121207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29">
        <v>20121107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29">
        <v>20121207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29">
        <v>20121107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29">
        <v>20121207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1713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29">
        <v>20121107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1713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29">
        <v>20121107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29">
        <v>20121107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29">
        <v>20121107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29">
        <v>20121107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29">
        <v>20121207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29">
        <v>20121107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29">
        <v>20121107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29">
        <v>20121107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>
        <v>20121207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29">
        <v>20121107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29">
        <v>20121107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29" t="s">
        <v>1713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29">
        <v>20121107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29">
        <v>20121107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29">
        <v>20121207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29">
        <v>20121107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29">
        <v>20121107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29">
        <v>20121107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29">
        <v>20121107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29">
        <v>20121107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29">
        <v>20121107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29" t="s">
        <v>1713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29">
        <v>20121107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29">
        <v>20121207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29">
        <v>20121207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29">
        <v>20121207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29" t="s">
        <v>1713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29">
        <v>20121107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29">
        <v>20121107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29">
        <v>20121107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2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29">
        <v>20121107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29">
        <v>20121107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29">
        <v>20121207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29">
        <v>20121207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29">
        <v>20121107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29">
        <v>20121107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29">
        <v>20121107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29">
        <v>20121207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29">
        <v>20121207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8800</v>
      </c>
      <c r="G206" s="53">
        <v>0</v>
      </c>
      <c r="H206" s="53">
        <v>8800</v>
      </c>
      <c r="I206" s="19"/>
      <c r="J206" s="29">
        <v>20121107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5025</v>
      </c>
      <c r="G207" s="53">
        <v>5025</v>
      </c>
      <c r="H207" s="53">
        <v>0</v>
      </c>
      <c r="I207" s="19"/>
      <c r="J207" s="29">
        <v>20121107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29">
        <v>20121107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29">
        <v>20121107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29">
        <v>20121107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29">
        <v>20121107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384</v>
      </c>
      <c r="G212" s="53">
        <v>0</v>
      </c>
      <c r="H212" s="53">
        <v>384</v>
      </c>
      <c r="I212" s="19"/>
      <c r="J212" s="29">
        <v>20121207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29">
        <v>20121207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29">
        <v>20121207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29">
        <v>20121207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29">
        <v>20121207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29">
        <v>20121207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29">
        <v>20121107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29">
        <v>20121207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29">
        <v>20121207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29">
        <v>20121207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29" t="s">
        <v>1713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29">
        <v>20121107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29">
        <v>20121207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29">
        <v>20121207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29">
        <v>20121207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29" t="s">
        <v>1713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29">
        <v>20121107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29">
        <v>20121207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116735</v>
      </c>
      <c r="G230" s="53">
        <v>110582</v>
      </c>
      <c r="H230" s="53">
        <v>6153</v>
      </c>
      <c r="I230" s="19"/>
      <c r="J230" s="29">
        <v>20121107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29">
        <v>20121107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29">
        <v>20121107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29">
        <v>20121207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29">
        <v>20121107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29">
        <v>20121207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29">
        <v>20121207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29">
        <v>20121107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29">
        <v>20121207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29">
        <v>20121207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29">
        <v>20121207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2244</v>
      </c>
      <c r="G241" s="53">
        <v>2244</v>
      </c>
      <c r="H241" s="53">
        <v>0</v>
      </c>
      <c r="I241" s="53"/>
      <c r="J241" s="29">
        <v>20121107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29" t="s">
        <v>1713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29">
        <v>20121107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29">
        <v>20121207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29">
        <v>20121207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29">
        <v>20121018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29">
        <v>20121107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29">
        <v>20121207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29">
        <v>20121207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29">
        <v>20121207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29">
        <v>20121207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29">
        <v>20121107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29">
        <v>20121107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24276</v>
      </c>
      <c r="G254" s="53">
        <v>24276</v>
      </c>
      <c r="H254" s="53">
        <v>0</v>
      </c>
      <c r="I254" s="19"/>
      <c r="J254" s="29">
        <v>20121107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29">
        <v>20121107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29">
        <v>20121207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29">
        <v>20121207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29">
        <v>20121207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29">
        <v>20121107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29">
        <v>20121107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29">
        <v>20121107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29">
        <v>20121207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29">
        <v>20121107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29">
        <v>20121207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29">
        <v>20121207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29">
        <v>20121107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29">
        <v>20121207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29">
        <v>20121207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19"/>
      <c r="J269" s="29">
        <v>20121107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29">
        <v>20121107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29" t="s">
        <v>1713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29">
        <v>20121107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29">
        <v>20121207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29">
        <v>20121207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29">
        <v>20121207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29">
        <v>20121107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29">
        <v>20121207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29">
        <v>20121107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29">
        <v>20121107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29">
        <v>20121107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29">
        <v>20121207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29">
        <v>20121207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29">
        <v>20121207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29">
        <v>20121207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29">
        <v>20121207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29">
        <v>20121107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29">
        <v>20121207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29">
        <v>20121107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29">
        <v>20121107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29">
        <v>20121107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29">
        <v>20121107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29">
        <v>20121207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29">
        <v>20121107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29">
        <v>20121107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29" t="s">
        <v>1713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29">
        <v>20121207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29">
        <v>20121107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29">
        <v>20121207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29">
        <v>20121107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29">
        <v>20121207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29">
        <v>20121207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29">
        <v>20121207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29">
        <v>20121207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29">
        <v>20121207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29">
        <v>20121207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29">
        <v>20121107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29">
        <v>20121207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29">
        <v>20121107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29">
        <v>20121207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29">
        <v>20121107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29" t="s">
        <v>1713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29">
        <v>20121207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29">
        <v>20121207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29">
        <v>20121207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29">
        <v>20121107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29">
        <v>20121107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29">
        <v>20121207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29">
        <v>20121207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29">
        <v>20121207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29">
        <v>20121207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29">
        <v>20121107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29">
        <v>20121107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29">
        <v>20121107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29">
        <v>20121107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29">
        <v>20121107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29">
        <v>20121107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29">
        <v>20121107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29">
        <v>20121107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29">
        <v>20121107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29">
        <v>20121207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29">
        <v>20121107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29">
        <v>20121107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29">
        <v>20121107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29">
        <v>20121207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29">
        <v>20121207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29">
        <v>20121107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29">
        <v>20121107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29">
        <v>20121207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29">
        <v>20121107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29">
        <v>20121107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29">
        <v>20121107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427000</v>
      </c>
      <c r="G342" s="53">
        <v>427000</v>
      </c>
      <c r="H342" s="53">
        <v>0</v>
      </c>
      <c r="I342" s="19"/>
      <c r="J342" s="29">
        <v>20121107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3166</v>
      </c>
      <c r="G343" s="53">
        <v>0</v>
      </c>
      <c r="H343" s="53">
        <v>3166</v>
      </c>
      <c r="I343" s="19"/>
      <c r="J343" s="29">
        <v>20121107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29">
        <v>20121107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29">
        <v>20121107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29">
        <v>20121107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29" t="s">
        <v>1713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29">
        <v>20121107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29">
        <v>20121107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29">
        <v>20121207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29">
        <v>20121107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38211</v>
      </c>
      <c r="G352" s="53">
        <v>27636</v>
      </c>
      <c r="H352" s="53">
        <v>10575</v>
      </c>
      <c r="I352" s="19"/>
      <c r="J352" s="29">
        <v>20121107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29">
        <v>20121207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29">
        <v>20121207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29">
        <v>20121207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29">
        <v>20121107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29">
        <v>20121207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29">
        <v>20121207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29">
        <v>20121207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29">
        <v>20121107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29">
        <v>20121207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29">
        <v>20121207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29">
        <v>20121207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29">
        <v>20121207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29">
        <v>20121107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29">
        <v>20121107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29">
        <v>20121207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29">
        <v>20121207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29">
        <v>20121107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29">
        <v>20121207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35542</v>
      </c>
      <c r="G371" s="53">
        <v>27433</v>
      </c>
      <c r="H371" s="53">
        <v>8109</v>
      </c>
      <c r="I371" s="19"/>
      <c r="J371" s="29">
        <v>20121207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29">
        <v>20121107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29">
        <v>20121207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29">
        <v>20121207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29">
        <v>20121107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29">
        <v>20121107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29">
        <v>20121107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29">
        <v>20121107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29">
        <v>20121207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16845</v>
      </c>
      <c r="G380" s="53">
        <v>14820</v>
      </c>
      <c r="H380" s="53">
        <v>2025</v>
      </c>
      <c r="I380" s="19"/>
      <c r="J380" s="29">
        <v>20121207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29">
        <v>20121207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29">
        <v>20121107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29">
        <v>20121207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29">
        <v>20121207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29">
        <v>20121207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29">
        <v>20121207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29">
        <v>20121107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29" t="s">
        <v>1713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29">
        <v>20121207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83295</v>
      </c>
      <c r="G390" s="53">
        <v>83295</v>
      </c>
      <c r="H390" s="53">
        <v>0</v>
      </c>
      <c r="I390" s="29"/>
      <c r="J390" s="29">
        <v>20121107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29">
        <v>20121207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29">
        <v>20121107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29">
        <v>20121107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29">
        <v>20121107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29" t="s">
        <v>1713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29">
        <v>20121107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29">
        <v>20121207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29">
        <v>20121107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29">
        <v>20121207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29">
        <v>20121107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29">
        <v>20121107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29">
        <v>20121107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29">
        <v>20121107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29">
        <v>20121107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29" t="s">
        <v>1713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29">
        <v>20121207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29" t="s">
        <v>1713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29">
        <v>20121107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29">
        <v>20121107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29">
        <v>20121107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29">
        <v>20121018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29">
        <v>20121107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29">
        <v>20121107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29">
        <v>20121107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29">
        <v>20121207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29">
        <v>20121009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29">
        <v>20121207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29">
        <v>20121207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29">
        <v>20121207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29">
        <v>20121107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29">
        <v>20121107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29">
        <v>20121207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29">
        <v>20121207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29">
        <v>20121107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29">
        <v>20121107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29">
        <v>20121107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29">
        <v>20121207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29">
        <v>20121207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29">
        <v>20121107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29">
        <v>20121207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29">
        <v>20121207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29">
        <v>20121107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29">
        <v>20121207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3044</v>
      </c>
      <c r="G434" s="53">
        <v>3044</v>
      </c>
      <c r="H434" s="53">
        <v>0</v>
      </c>
      <c r="I434" s="19"/>
      <c r="J434" s="29">
        <v>20121207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29">
        <v>20121107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29">
        <v>20121207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29">
        <v>20121207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29">
        <v>20121207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29">
        <v>20121107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29">
        <v>20121207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29">
        <v>20121107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29">
        <v>20121207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29">
        <v>20121207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29">
        <v>20121107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29">
        <v>20121107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29" t="s">
        <v>1713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29">
        <v>20121107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29">
        <v>20121107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29">
        <v>20121207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103551</v>
      </c>
      <c r="G450" s="53">
        <v>76831</v>
      </c>
      <c r="H450" s="53">
        <v>26720</v>
      </c>
      <c r="I450" s="19"/>
      <c r="J450" s="29">
        <v>20121207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26401</v>
      </c>
      <c r="G451" s="53">
        <v>1</v>
      </c>
      <c r="H451" s="53">
        <v>26400</v>
      </c>
      <c r="I451" s="19"/>
      <c r="J451" s="29">
        <v>20121207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29">
        <v>20121207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29">
        <v>20121107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29">
        <v>20121107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29">
        <v>20121107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2759</v>
      </c>
      <c r="G456" s="53">
        <v>2702</v>
      </c>
      <c r="H456" s="53">
        <v>57</v>
      </c>
      <c r="I456" s="19"/>
      <c r="J456" s="29">
        <v>20121207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29" t="s">
        <v>1713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8015</v>
      </c>
      <c r="G458" s="53">
        <v>5025</v>
      </c>
      <c r="H458" s="53">
        <v>2990</v>
      </c>
      <c r="I458" s="53"/>
      <c r="J458" s="29">
        <v>20121107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29">
        <v>20121107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29">
        <v>20121107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29">
        <v>20121107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29">
        <v>20121107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29" t="s">
        <v>1713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29">
        <v>20121107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29">
        <v>20121107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29">
        <v>20121207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29">
        <v>20121207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29">
        <v>20121107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29">
        <v>20121107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29">
        <v>20121207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29">
        <v>20121207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2460</v>
      </c>
      <c r="G472" s="53">
        <v>2460</v>
      </c>
      <c r="H472" s="53">
        <v>0</v>
      </c>
      <c r="I472" s="19"/>
      <c r="J472" s="29">
        <v>20121207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29">
        <v>20121107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25551</v>
      </c>
      <c r="G474" s="53">
        <v>25001</v>
      </c>
      <c r="H474" s="53">
        <v>550</v>
      </c>
      <c r="I474" s="19"/>
      <c r="J474" s="29">
        <v>20121207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29">
        <v>20121107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29">
        <v>20121107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24876</v>
      </c>
      <c r="G477" s="53">
        <v>24876</v>
      </c>
      <c r="H477" s="53">
        <v>0</v>
      </c>
      <c r="I477" s="19"/>
      <c r="J477" s="29">
        <v>20121107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29">
        <v>20121107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29">
        <v>20121107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29">
        <v>20121207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29">
        <v>20121207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29">
        <v>20121107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29">
        <v>20121107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4914</v>
      </c>
      <c r="G484" s="53">
        <v>0</v>
      </c>
      <c r="H484" s="53">
        <v>4914</v>
      </c>
      <c r="I484" s="19"/>
      <c r="J484" s="29">
        <v>20121107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29" t="s">
        <v>1713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29">
        <v>20121207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29">
        <v>20121107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29">
        <v>20121107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29">
        <v>20121107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29">
        <v>20121107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29">
        <v>20121107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29">
        <v>20121207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29">
        <v>20121107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29">
        <v>20121107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29">
        <v>20121107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29">
        <v>20121107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29">
        <v>20121107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29">
        <v>20121107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29">
        <v>20121107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29">
        <v>20121107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2168</v>
      </c>
      <c r="G501" s="53">
        <v>400</v>
      </c>
      <c r="H501" s="53">
        <v>1768</v>
      </c>
      <c r="I501" s="19"/>
      <c r="J501" s="29">
        <v>20121107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29">
        <v>20121207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29">
        <v>20121107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29">
        <v>20121107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29">
        <v>20121107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29">
        <v>20121107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29">
        <v>20121107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29">
        <v>20121207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29">
        <v>20121107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29">
        <v>20121107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29">
        <v>20121207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29">
        <v>20121107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29">
        <v>20121107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29">
        <v>20121107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29" t="s">
        <v>1713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29">
        <v>20121207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29">
        <v>20121207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29">
        <v>20121107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29">
        <v>20121107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29">
        <v>20121107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29">
        <v>20121207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29">
        <v>20121207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29">
        <v>20121207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29">
        <v>20121207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29">
        <v>20121107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29">
        <v>20121207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29">
        <v>20121107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29">
        <v>20121207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29">
        <v>20121009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29" t="s">
        <v>1713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29">
        <v>20121107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29">
        <v>20121107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29">
        <v>20121207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29">
        <v>20121107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29">
        <v>20121107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29">
        <v>20121107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29">
        <v>20121207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29">
        <v>20121107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29">
        <v>20121107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29">
        <v>20121107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29">
        <v>20121207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29">
        <v>20121107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29">
        <v>20121107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2447</v>
      </c>
      <c r="G544" s="53">
        <v>0</v>
      </c>
      <c r="H544" s="53">
        <v>2447</v>
      </c>
      <c r="I544" s="19"/>
      <c r="J544" s="29">
        <v>20121107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29">
        <v>20121207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29">
        <v>20121207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29">
        <v>20121107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29">
        <v>20121107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29">
        <v>20121207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29">
        <v>20121107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11665</v>
      </c>
      <c r="G551" s="53">
        <v>11665</v>
      </c>
      <c r="H551" s="53">
        <v>0</v>
      </c>
      <c r="I551" s="19"/>
      <c r="J551" s="29">
        <v>20121107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29" t="s">
        <v>1713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29">
        <v>20121107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29">
        <v>20121009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29">
        <v>20121107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29">
        <v>20121107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5583</v>
      </c>
      <c r="G557" s="53">
        <v>5583</v>
      </c>
      <c r="H557" s="53">
        <v>0</v>
      </c>
      <c r="I557" s="19"/>
      <c r="J557" s="29">
        <v>20121018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29">
        <v>20121107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29">
        <v>20121107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29">
        <v>20121107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29">
        <v>20121107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27615</v>
      </c>
      <c r="G562" s="53">
        <v>27615</v>
      </c>
      <c r="H562" s="53">
        <v>0</v>
      </c>
      <c r="I562" s="19"/>
      <c r="J562" s="29">
        <v>20121207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29">
        <v>20121207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29">
        <v>20121207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29">
        <v>20121107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29">
        <v>20121107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29">
        <v>20121107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29">
        <v>20121107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29">
        <v>20121207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29">
        <v>20121207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29">
        <v>20121107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29">
        <v>20121107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29">
        <v>20121207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29">
        <v>20121107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29">
        <v>20121207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29">
        <v>20121107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29">
        <v>20121207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29">
        <v>20121107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29">
        <v>20121107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29">
        <v>20121207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29">
        <v>20121107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29">
        <v>20121107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29">
        <v>20121107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29">
        <v>20121207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29">
        <v>20121207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29">
        <v>20121107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3200</v>
      </c>
      <c r="G587" s="53">
        <v>3200</v>
      </c>
      <c r="H587" s="53">
        <v>0</v>
      </c>
      <c r="I587" s="19"/>
      <c r="J587" s="29">
        <v>20121107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29">
        <v>20121207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29">
        <v>20121107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29">
        <v>20121207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29">
        <v>20121107</v>
      </c>
    </row>
    <row r="592" spans="1:10" ht="12.75">
      <c r="A592" s="45">
        <v>562</v>
      </c>
      <c r="B592" s="14">
        <v>41090</v>
      </c>
      <c r="C592" s="63" t="s">
        <v>1711</v>
      </c>
      <c r="D592" s="10" t="s">
        <v>26</v>
      </c>
      <c r="E592" s="10" t="s">
        <v>1680</v>
      </c>
      <c r="F592" s="53">
        <v>0</v>
      </c>
      <c r="G592" s="53">
        <v>0</v>
      </c>
      <c r="H592" s="53">
        <v>0</v>
      </c>
      <c r="I592" s="50"/>
      <c r="J592" s="29" t="s">
        <v>1723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29">
        <v>20121107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29">
        <v>20121107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29">
        <v>20121107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22544</v>
      </c>
      <c r="G596" s="53">
        <v>22544</v>
      </c>
      <c r="H596" s="53">
        <v>0</v>
      </c>
      <c r="I596" s="19"/>
      <c r="J596" s="29">
        <v>20121107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29">
        <v>20121207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29">
        <v>20121107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2200</v>
      </c>
      <c r="G7" s="49">
        <f>SUM(G31:G53)</f>
        <v>2200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1800</v>
      </c>
      <c r="G8" s="49">
        <f>SUM(G54:G123)</f>
        <v>1800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5025</v>
      </c>
      <c r="G11" s="49">
        <f>SUM(G201:G216)</f>
        <v>5025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2275</v>
      </c>
      <c r="G12" s="49">
        <f>SUM(G217:G230)</f>
        <v>2275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8875</v>
      </c>
      <c r="G18" s="49">
        <f>SUM(G328:G352)</f>
        <v>8875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20778</v>
      </c>
      <c r="G19" s="49">
        <f>SUM(G353:G405)</f>
        <v>14820</v>
      </c>
      <c r="H19" s="49">
        <f>SUM(H353:H405)</f>
        <v>5958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25001</v>
      </c>
      <c r="G21" s="49">
        <f>SUM(G445:G477)</f>
        <v>25001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4914</v>
      </c>
      <c r="G22" s="49">
        <f>SUM(G478:G493)</f>
        <v>0</v>
      </c>
      <c r="H22" s="49">
        <f>SUM(H478:H493)</f>
        <v>4914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400</v>
      </c>
      <c r="G23" s="49">
        <f>SUM(G494:G508)</f>
        <v>400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11665</v>
      </c>
      <c r="G25" s="49">
        <f>SUM(G530:G553)</f>
        <v>11665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4001</v>
      </c>
      <c r="G27" s="49">
        <f>SUM(G575:G597)</f>
        <v>4001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86934</v>
      </c>
      <c r="G29" s="49">
        <f>SUM(G7:G28)</f>
        <v>76062</v>
      </c>
      <c r="H29" s="49">
        <f>SUM(H7:H28)</f>
        <v>10872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20121107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2200</v>
      </c>
      <c r="G32" s="53">
        <v>2200</v>
      </c>
      <c r="H32" s="53">
        <v>0</v>
      </c>
      <c r="I32" s="19"/>
      <c r="J32" s="19">
        <v>20121107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20121107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20121207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20121207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 t="s">
        <v>1709</v>
      </c>
      <c r="G36" s="53" t="s">
        <v>1709</v>
      </c>
      <c r="H36" s="53" t="s">
        <v>1709</v>
      </c>
      <c r="I36" s="53"/>
      <c r="J36" s="29" t="s">
        <v>1709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20121107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20121107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20121107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20121107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20121107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20121207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19"/>
      <c r="J43" s="19">
        <v>20121107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20121207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1715</v>
      </c>
      <c r="F45" s="53" t="s">
        <v>1709</v>
      </c>
      <c r="G45" s="53" t="s">
        <v>1709</v>
      </c>
      <c r="H45" s="53" t="s">
        <v>1709</v>
      </c>
      <c r="I45" s="19"/>
      <c r="J45" s="29" t="s">
        <v>1709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20121107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20121107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20121107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20121107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20121207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20121107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 t="s">
        <v>1709</v>
      </c>
      <c r="G52" s="53" t="s">
        <v>1709</v>
      </c>
      <c r="H52" s="53" t="s">
        <v>1709</v>
      </c>
      <c r="I52" s="19"/>
      <c r="J52" s="29" t="s">
        <v>1709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20121107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20121107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20121107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20121107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20121207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20121207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20121107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20121107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20121207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20121107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 t="s">
        <v>1709</v>
      </c>
      <c r="G63" s="53" t="s">
        <v>1709</v>
      </c>
      <c r="H63" s="53" t="s">
        <v>1709</v>
      </c>
      <c r="I63" s="53"/>
      <c r="J63" s="29" t="s">
        <v>1709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20121207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20121207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20121107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20121207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1800</v>
      </c>
      <c r="G68" s="53">
        <v>1800</v>
      </c>
      <c r="H68" s="53">
        <v>0</v>
      </c>
      <c r="I68" s="19"/>
      <c r="J68" s="19">
        <v>20121107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20121207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20121207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20121107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20121107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20121107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20121207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20121009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20121107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20121107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20121207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20121107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20121107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20121207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20121107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20121107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20121107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20121107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20121107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20121207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20121107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20121107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20121009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20121207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20121107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20121107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20121207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20121207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20121107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20121207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20121107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20121107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20121207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20121107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20121107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20121207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20121207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20121207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20121207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20121107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20121107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20121107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20121207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20121207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20121207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20121107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20121107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20121107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20121207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20121107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20121207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20121207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20121107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20121207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20121207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20121207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20121107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20121107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20121207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20121107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20121107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20121207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20121107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20121207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20121207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20121107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20121107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20121207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 t="s">
        <v>1709</v>
      </c>
      <c r="G136" s="53" t="s">
        <v>1709</v>
      </c>
      <c r="H136" s="53" t="s">
        <v>1709</v>
      </c>
      <c r="I136" s="19"/>
      <c r="J136" s="29" t="s">
        <v>1709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20121107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20121207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20121107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20121107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20121207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20121107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20121107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20121207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20121107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20121107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20121107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20121107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20121107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20121107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20121107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20121107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20121207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20121207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20121207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20121107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20121207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20121207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20121107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20121207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20121107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20121207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 t="s">
        <v>1709</v>
      </c>
      <c r="G163" s="53" t="s">
        <v>1709</v>
      </c>
      <c r="H163" s="53" t="s">
        <v>1709</v>
      </c>
      <c r="I163" s="19"/>
      <c r="J163" s="29" t="s">
        <v>1709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20121107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 t="s">
        <v>1709</v>
      </c>
      <c r="G165" s="53" t="s">
        <v>1709</v>
      </c>
      <c r="H165" s="53" t="s">
        <v>1709</v>
      </c>
      <c r="I165" s="53"/>
      <c r="J165" s="29" t="s">
        <v>1709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20121107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20121107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20121107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20121107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20121207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20121107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20121107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20121107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20121207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20121107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20121107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 t="s">
        <v>1709</v>
      </c>
      <c r="G177" s="53" t="s">
        <v>1709</v>
      </c>
      <c r="H177" s="53" t="s">
        <v>1709</v>
      </c>
      <c r="I177" s="19"/>
      <c r="J177" s="29" t="s">
        <v>1709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20121107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20121107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20121207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20121107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20121107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20121107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20121107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20121107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20121107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 t="s">
        <v>1709</v>
      </c>
      <c r="G187" s="53" t="s">
        <v>1709</v>
      </c>
      <c r="H187" s="53" t="s">
        <v>1709</v>
      </c>
      <c r="I187" s="29"/>
      <c r="J187" s="29" t="s">
        <v>1709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20121107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20121207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20121207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20121207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 t="s">
        <v>1709</v>
      </c>
      <c r="G192" s="53" t="s">
        <v>1709</v>
      </c>
      <c r="H192" s="53" t="s">
        <v>1709</v>
      </c>
      <c r="I192" s="53"/>
      <c r="J192" s="29" t="s">
        <v>1709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20121107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20121107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20121107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20121107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20121107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20121207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20121207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20121107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20121107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20121107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20121207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20121207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20121107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5025</v>
      </c>
      <c r="G207" s="53">
        <v>5025</v>
      </c>
      <c r="H207" s="53">
        <v>0</v>
      </c>
      <c r="I207" s="19"/>
      <c r="J207" s="19">
        <v>20121107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20121107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20121107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20121107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20121107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20121207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20121207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20121207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20121207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20121207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20121207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20121107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20121207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20121207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20121207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20121107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20121107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20121207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20121207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20121207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20121107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20121107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20121207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2275</v>
      </c>
      <c r="G230" s="53">
        <v>2275</v>
      </c>
      <c r="H230" s="53">
        <v>0</v>
      </c>
      <c r="I230" s="19"/>
      <c r="J230" s="19">
        <v>20121107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20121107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20121107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20121207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20121107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20121207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20121207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20121107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20121207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20121207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20121207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20121107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 t="s">
        <v>1709</v>
      </c>
      <c r="G242" s="53" t="s">
        <v>1709</v>
      </c>
      <c r="H242" s="53" t="s">
        <v>1709</v>
      </c>
      <c r="I242" s="19"/>
      <c r="J242" s="29" t="s">
        <v>1709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20121107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20121207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20121207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20121018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20121107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20121207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20121207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20121207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20121207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20121107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20121107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20121107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20121107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20121207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20121207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20121207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20121107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20121107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20121107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20121207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20121107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20121207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20121207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20121107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20121207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20121207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19"/>
      <c r="J269" s="19">
        <v>20121107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20121107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 t="s">
        <v>1709</v>
      </c>
      <c r="G271" s="53" t="s">
        <v>1709</v>
      </c>
      <c r="H271" s="53" t="s">
        <v>1709</v>
      </c>
      <c r="I271" s="19"/>
      <c r="J271" s="29" t="s">
        <v>1709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20121107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20121207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20121207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20121207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20121107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20121207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20121107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20121107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20121107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20121207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20121207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20121207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20121207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20121207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20121107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20121207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20121107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20121107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20121107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20121107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20121207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20121107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20121107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 t="s">
        <v>1709</v>
      </c>
      <c r="G295" s="53" t="s">
        <v>1709</v>
      </c>
      <c r="H295" s="53" t="s">
        <v>1709</v>
      </c>
      <c r="I295" s="19"/>
      <c r="J295" s="29" t="s">
        <v>1709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20121207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20121107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20121207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20121107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20121207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20121207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20121207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20121207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20121207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20121207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20121107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20121207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20121107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20121207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20121107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 t="s">
        <v>1709</v>
      </c>
      <c r="G311" s="53" t="s">
        <v>1709</v>
      </c>
      <c r="H311" s="53" t="s">
        <v>1709</v>
      </c>
      <c r="I311" s="19"/>
      <c r="J311" s="29" t="s">
        <v>1709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20121207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20121207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20121207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20121107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20121107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20121207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20121207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20121207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20121207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20121107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20121107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20121107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20121107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20121107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20121107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20121107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20121107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20121107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20121207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20121107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20121107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20121107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20121207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20121207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20121107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20121107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20121207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20121107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20121107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20121107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20121107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20121107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20121107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20121107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20121107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 t="s">
        <v>1709</v>
      </c>
      <c r="G347" s="53" t="s">
        <v>1709</v>
      </c>
      <c r="H347" s="53" t="s">
        <v>1709</v>
      </c>
      <c r="I347" s="29"/>
      <c r="J347" s="29" t="s">
        <v>1709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20121107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20121107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20121207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20121107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8875</v>
      </c>
      <c r="G352" s="53">
        <v>8875</v>
      </c>
      <c r="H352" s="53">
        <v>0</v>
      </c>
      <c r="I352" s="19"/>
      <c r="J352" s="19">
        <v>20121107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20121207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20121207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20121207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20121107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20121207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20121207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20121207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20121107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20121207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20121207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20121207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20121207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20121107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20121107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20121207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20121207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20121107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20121207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5958</v>
      </c>
      <c r="G371" s="53">
        <v>0</v>
      </c>
      <c r="H371" s="53">
        <v>5958</v>
      </c>
      <c r="I371" s="19"/>
      <c r="J371" s="19">
        <v>20121207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20121107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20121207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20121207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20121107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20121107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20121107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20121107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20121207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14820</v>
      </c>
      <c r="G380" s="53">
        <v>14820</v>
      </c>
      <c r="H380" s="53">
        <v>0</v>
      </c>
      <c r="I380" s="19"/>
      <c r="J380" s="19">
        <v>20121207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20121207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20121107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20121207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20121207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20121207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20121207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20121107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 t="s">
        <v>1709</v>
      </c>
      <c r="G388" s="53" t="s">
        <v>1709</v>
      </c>
      <c r="H388" s="53" t="s">
        <v>1709</v>
      </c>
      <c r="I388" s="19"/>
      <c r="J388" s="29" t="s">
        <v>1709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20121207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20121107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20121207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20121107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20121107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20121107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 t="s">
        <v>1709</v>
      </c>
      <c r="G395" s="53" t="s">
        <v>1709</v>
      </c>
      <c r="H395" s="53" t="s">
        <v>1709</v>
      </c>
      <c r="I395" s="29"/>
      <c r="J395" s="29" t="s">
        <v>1709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20121107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20121207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20121107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20121207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20121107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20121107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20121107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20121107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20121107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 t="s">
        <v>1709</v>
      </c>
      <c r="G405" s="53" t="s">
        <v>1709</v>
      </c>
      <c r="H405" s="53" t="s">
        <v>1709</v>
      </c>
      <c r="I405" s="53"/>
      <c r="J405" s="29" t="s">
        <v>1709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20121207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 t="s">
        <v>1709</v>
      </c>
      <c r="G407" s="53" t="s">
        <v>1709</v>
      </c>
      <c r="H407" s="53" t="s">
        <v>1709</v>
      </c>
      <c r="I407" s="19"/>
      <c r="J407" s="29" t="s">
        <v>1709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20121107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20121107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20121107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20121018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20121107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20121107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20121107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20121207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20121009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20121207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20121207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20121207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20121107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20121107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20121207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20121207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20121107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20121107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20121107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20121207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20121207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20121107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20121207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20121207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20121107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20121207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20121207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20121107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20121207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20121207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20121207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20121107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20121207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20121107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20121207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20121207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20121107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20121107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 t="s">
        <v>1709</v>
      </c>
      <c r="G446" s="53" t="s">
        <v>1709</v>
      </c>
      <c r="H446" s="53" t="s">
        <v>1709</v>
      </c>
      <c r="I446" s="19"/>
      <c r="J446" s="29" t="s">
        <v>1709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20121107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20121107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20121207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0</v>
      </c>
      <c r="G450" s="53">
        <v>0</v>
      </c>
      <c r="H450" s="53">
        <v>0</v>
      </c>
      <c r="I450" s="19"/>
      <c r="J450" s="19">
        <v>20121207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1</v>
      </c>
      <c r="G451" s="53">
        <v>1</v>
      </c>
      <c r="H451" s="53">
        <v>0</v>
      </c>
      <c r="I451" s="19"/>
      <c r="J451" s="19">
        <v>20121207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20121207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20121107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20121107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20121107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20121207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 t="s">
        <v>1709</v>
      </c>
      <c r="G457" s="53" t="s">
        <v>1709</v>
      </c>
      <c r="H457" s="53" t="s">
        <v>1709</v>
      </c>
      <c r="I457" s="19"/>
      <c r="J457" s="29" t="s">
        <v>1709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20121107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20121107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20121107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20121107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20121107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 t="s">
        <v>1709</v>
      </c>
      <c r="G463" s="53" t="s">
        <v>1709</v>
      </c>
      <c r="H463" s="53" t="s">
        <v>1709</v>
      </c>
      <c r="I463" s="19"/>
      <c r="J463" s="29" t="s">
        <v>1709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20121107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20121107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20121207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20121207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20121107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20121107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20121207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20121207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20121207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20121107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25000</v>
      </c>
      <c r="G474" s="53">
        <v>25000</v>
      </c>
      <c r="H474" s="53">
        <v>0</v>
      </c>
      <c r="I474" s="19"/>
      <c r="J474" s="19">
        <v>20121207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20121107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20121107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20121107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20121107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20121107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20121207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20121207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20121107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20121107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4914</v>
      </c>
      <c r="G484" s="53">
        <v>0</v>
      </c>
      <c r="H484" s="53">
        <v>4914</v>
      </c>
      <c r="I484" s="19"/>
      <c r="J484" s="19">
        <v>20121107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 t="s">
        <v>1709</v>
      </c>
      <c r="G485" s="53" t="s">
        <v>1709</v>
      </c>
      <c r="H485" s="53" t="s">
        <v>1709</v>
      </c>
      <c r="I485" s="53"/>
      <c r="J485" s="29" t="s">
        <v>1709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20121207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20121107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20121107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20121107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20121107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20121107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20121207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20121107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20121107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20121107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20121107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20121107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20121107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20121107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20121107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400</v>
      </c>
      <c r="G501" s="53">
        <v>400</v>
      </c>
      <c r="H501" s="53">
        <v>0</v>
      </c>
      <c r="I501" s="19"/>
      <c r="J501" s="19">
        <v>20121107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20121207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20121107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20121107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20121107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20121107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20121107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20121207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20121107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20121107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20121207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20121107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20121107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20121107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 t="s">
        <v>1709</v>
      </c>
      <c r="G515" s="53" t="s">
        <v>1709</v>
      </c>
      <c r="H515" s="53" t="s">
        <v>1709</v>
      </c>
      <c r="I515" s="19"/>
      <c r="J515" s="29" t="s">
        <v>1709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20121207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20121207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20121107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20121107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20121107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20121207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20121207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19">
        <v>20121207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20121207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20121107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20121207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20121107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20121207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20121009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 t="s">
        <v>1709</v>
      </c>
      <c r="G530" s="53" t="s">
        <v>1709</v>
      </c>
      <c r="H530" s="53" t="s">
        <v>1709</v>
      </c>
      <c r="I530" s="19"/>
      <c r="J530" s="29" t="s">
        <v>1709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20121107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20121107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20121207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20121107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20121107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20121107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20121207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20121107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20121107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20121107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20121207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20121107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20121107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20121107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20121207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20121207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20121107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20121107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20121207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20121107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11665</v>
      </c>
      <c r="G551" s="53">
        <v>11665</v>
      </c>
      <c r="H551" s="53">
        <v>0</v>
      </c>
      <c r="I551" s="19"/>
      <c r="J551" s="19">
        <v>20121107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20121207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20121107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20121009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20121107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20121107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20121018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20121107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20121107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20121107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20121107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20121207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20121207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20121207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20121107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20121107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20121107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20121107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20121207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20121207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20121107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20121107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20121207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20121107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20121207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20121107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20121207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20121107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20121107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20121207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20121107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20121107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20121107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20121207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20121207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20121107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20121107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20121207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20121107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20121207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20121107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1709</v>
      </c>
      <c r="G592" s="53" t="s">
        <v>1709</v>
      </c>
      <c r="H592" s="53" t="s">
        <v>1709</v>
      </c>
      <c r="I592" s="50"/>
      <c r="J592" s="29" t="s">
        <v>1723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20121107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20121107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20121107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4001</v>
      </c>
      <c r="G596" s="53">
        <v>4001</v>
      </c>
      <c r="H596" s="53">
        <v>0</v>
      </c>
      <c r="I596" s="19"/>
      <c r="J596" s="19">
        <v>20121107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20121207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20121107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2012-12-19T14:04:30Z</dcterms:modified>
  <cp:category/>
  <cp:version/>
  <cp:contentType/>
  <cp:contentStatus/>
</cp:coreProperties>
</file>