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<sst xmlns="http://schemas.openxmlformats.org/spreadsheetml/2006/main" count="5039" uniqueCount="1829">
  <si>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</si>
  <si>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</si>
  <si>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</si>
  <si>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</si>
  <si>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</si>
  <si>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</si>
  <si>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</si>
  <si>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</si>
  <si>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</si>
  <si>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</si>
  <si>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</si>
  <si>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</si>
  <si>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</si>
  <si>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</si>
  <si>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</si>
  <si>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</si>
  <si>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</si>
  <si>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</si>
  <si>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</si>
  <si>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</si>
  <si>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</si>
  <si>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</si>
  <si>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</si>
  <si>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</si>
  <si>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</si>
  <si>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</si>
  <si>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</si>
  <si>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</si>
  <si>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</si>
  <si>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</si>
  <si>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</si>
  <si>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</si>
  <si>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</si>
  <si>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</si>
  <si>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</si>
  <si>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</si>
  <si>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</si>
  <si>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</si>
  <si>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</si>
  <si>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</si>
  <si>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</si>
  <si>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</si>
  <si>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</si>
  <si>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</si>
  <si>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</si>
  <si>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</si>
  <si>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</si>
  <si>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</si>
  <si>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</si>
  <si>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</si>
  <si>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</si>
  <si>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</si>
  <si>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</si>
  <si>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</si>
  <si>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</si>
  <si>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</si>
  <si>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</si>
  <si>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</si>
  <si>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</si>
  <si>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</si>
  <si>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</si>
  <si>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</si>
  <si>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</si>
  <si>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</si>
  <si>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</si>
  <si>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</si>
  <si>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</si>
  <si>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</si>
  <si>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</si>
  <si>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</si>
  <si>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</si>
  <si>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</si>
  <si>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</si>
  <si>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</si>
  <si>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</si>
  <si>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</si>
  <si>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</si>
  <si>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</si>
  <si>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</si>
  <si>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</si>
  <si>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</si>
  <si>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</si>
  <si>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</si>
  <si>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</si>
  <si>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</si>
  <si>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</si>
  <si>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</si>
  <si>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</si>
  <si>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</si>
  <si>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</si>
  <si>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</si>
  <si>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</si>
  <si>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</si>
  <si>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</si>
  <si>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</si>
  <si>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</si>
  <si>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</si>
  <si>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</si>
  <si>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</si>
  <si>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</si>
  <si>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</si>
  <si>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</si>
  <si>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</si>
  <si>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</si>
  <si>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</si>
  <si>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</si>
  <si>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</si>
  <si>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</si>
  <si>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</si>
  <si>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</si>
  <si>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</si>
  <si>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</si>
  <si>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</si>
  <si>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</si>
  <si>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</si>
  <si>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</si>
  <si>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</si>
  <si>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</si>
  <si>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</si>
  <si>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</si>
  <si>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</si>
  <si>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</si>
  <si>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</si>
  <si>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</si>
  <si>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</si>
  <si>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</si>
  <si>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</si>
  <si>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</si>
  <si>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</si>
  <si>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</si>
  <si>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</si>
  <si>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</si>
  <si>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</si>
  <si>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</si>
  <si>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</si>
  <si>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</si>
  <si>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</si>
  <si>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</si>
  <si>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</si>
  <si>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</si>
  <si>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</si>
  <si>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</si>
  <si>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</si>
  <si>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</si>
  <si>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</si>
  <si>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</si>
  <si>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</si>
  <si>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</si>
  <si>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</si>
  <si>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</si>
  <si>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</si>
  <si>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</si>
  <si>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</si>
  <si>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</si>
  <si>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</si>
  <si>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</si>
  <si>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</si>
  <si>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</si>
  <si>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</si>
  <si>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</si>
  <si>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</si>
  <si>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</si>
  <si>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</si>
  <si>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</si>
  <si>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</si>
  <si>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</si>
  <si>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</si>
  <si>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</si>
  <si>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</si>
  <si>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</si>
  <si>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</si>
  <si>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</si>
  <si>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</si>
  <si>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</si>
  <si>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</si>
  <si>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</si>
  <si>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</si>
  <si>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</si>
  <si>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</si>
  <si>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</si>
  <si>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</si>
  <si>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</si>
  <si>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</si>
  <si>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</si>
  <si>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</si>
  <si>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</si>
  <si>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</si>
  <si>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</si>
  <si>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</si>
  <si>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</si>
  <si>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</si>
  <si>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</si>
  <si>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</si>
  <si>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</si>
  <si>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</si>
  <si>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</si>
  <si>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</si>
  <si>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</si>
  <si>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</si>
  <si>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</si>
  <si>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</si>
  <si>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</si>
  <si>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</si>
  <si>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</si>
  <si>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</si>
  <si>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</si>
  <si>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</si>
  <si>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</si>
  <si>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</si>
  <si>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</si>
  <si>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</si>
  <si>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</si>
  <si>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</si>
  <si>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</si>
  <si>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</si>
  <si>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</si>
  <si>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</si>
  <si>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</si>
  <si>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</si>
  <si>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</si>
  <si>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</si>
  <si>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</si>
  <si>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</si>
  <si>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</si>
  <si>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</si>
  <si>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</si>
  <si>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</si>
  <si>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</si>
  <si>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</si>
  <si>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</si>
  <si>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</si>
  <si>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</si>
  <si>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</si>
  <si>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</si>
  <si>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</si>
  <si>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</si>
  <si>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</si>
  <si>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</si>
  <si>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</si>
  <si>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</si>
  <si>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</si>
  <si>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</si>
  <si>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</si>
  <si>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</si>
  <si>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</si>
  <si>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</si>
  <si>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</si>
  <si>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</si>
  <si>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</si>
  <si>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</si>
  <si>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</si>
  <si>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</si>
  <si>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</si>
  <si>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</si>
  <si>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</si>
  <si>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</si>
  <si>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</si>
  <si>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</si>
  <si>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</si>
  <si>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</si>
  <si>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</si>
  <si>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</si>
  <si>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</si>
  <si>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</si>
  <si>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</si>
  <si>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</si>
  <si>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</si>
  <si>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</si>
  <si>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</si>
  <si>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</si>
  <si>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</si>
  <si>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</si>
  <si>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</si>
  <si>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</si>
  <si>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</si>
  <si>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</si>
  <si>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</si>
  <si>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</si>
  <si>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</si>
  <si>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</si>
  <si>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</si>
  <si>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</si>
  <si>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</si>
  <si>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</si>
  <si>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</si>
  <si>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</si>
  <si>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</si>
  <si>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</si>
  <si>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</si>
  <si>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</si>
  <si>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</si>
  <si>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</si>
  <si>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</si>
  <si>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</si>
  <si>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</si>
  <si>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</si>
  <si>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</si>
  <si>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</si>
  <si>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</si>
  <si>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</si>
  <si>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</si>
  <si>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</si>
  <si>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</si>
  <si>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</si>
  <si>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</si>
  <si>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</si>
  <si>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</si>
  <si>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</si>
  <si>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</si>
  <si>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</si>
  <si>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</si>
  <si>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</si>
  <si>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</si>
  <si>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</si>
  <si>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</si>
  <si>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</si>
  <si>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</si>
  <si>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</si>
  <si>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</si>
  <si>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</si>
  <si>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</si>
  <si>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</si>
  <si>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</si>
  <si>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</si>
  <si>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</si>
  <si>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</si>
  <si>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</si>
  <si>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</si>
  <si>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</si>
  <si>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</si>
  <si>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</si>
  <si>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</si>
  <si>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</si>
  <si>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</si>
  <si>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</si>
  <si>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</si>
  <si>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</si>
  <si>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</si>
  <si>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</si>
  <si>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</si>
  <si>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</si>
  <si>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</si>
  <si>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</si>
  <si>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</si>
  <si>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</si>
  <si>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</si>
  <si>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</si>
  <si>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</si>
  <si>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</si>
  <si>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</si>
  <si>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</si>
  <si>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</si>
  <si>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</si>
  <si>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</si>
  <si>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</si>
  <si>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</si>
  <si>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</si>
  <si>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</si>
  <si>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</si>
  <si>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</si>
  <si>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</si>
  <si>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</si>
  <si>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</si>
  <si>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</si>
  <si>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</si>
  <si>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</si>
  <si>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</si>
  <si>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</si>
  <si>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</si>
  <si>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</si>
  <si>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</si>
  <si>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</si>
  <si>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</si>
  <si>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</si>
  <si>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</si>
  <si>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</si>
  <si>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</si>
  <si>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</si>
  <si>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</si>
  <si>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</si>
  <si>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</si>
  <si>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</si>
  <si>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</si>
  <si>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</si>
  <si>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</si>
  <si>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</si>
  <si>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</si>
  <si>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</si>
  <si>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</si>
  <si>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</si>
  <si>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</si>
  <si>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</si>
  <si>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</si>
  <si>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</si>
  <si>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</si>
  <si>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</si>
  <si>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</si>
  <si>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</si>
  <si>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</si>
  <si>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</si>
  <si>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</si>
  <si>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</si>
  <si>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</si>
  <si>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</si>
  <si>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</si>
  <si>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</si>
  <si>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</si>
  <si>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</si>
  <si>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</si>
  <si>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</si>
  <si>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</si>
  <si>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</si>
  <si>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</si>
  <si>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</si>
  <si>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</si>
  <si>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</si>
  <si>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</si>
  <si>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</si>
  <si>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</si>
  <si>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</si>
  <si>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</si>
  <si>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</si>
  <si>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</si>
  <si>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</si>
  <si>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</si>
  <si>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</si>
  <si>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</si>
  <si>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</si>
  <si>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</si>
  <si>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</si>
  <si>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</si>
  <si>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</si>
  <si>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</si>
  <si>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</si>
  <si>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</si>
  <si>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</si>
  <si>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</si>
  <si>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</si>
  <si>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</si>
  <si>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</si>
  <si>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</si>
  <si>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</si>
  <si>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</si>
  <si>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</si>
  <si>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</si>
  <si>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</si>
  <si>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</si>
  <si>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</si>
  <si>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</si>
  <si>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</si>
  <si>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</si>
  <si>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</si>
  <si>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</si>
  <si>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</si>
  <si>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</si>
  <si>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</si>
  <si>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</si>
  <si>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</si>
  <si>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</si>
  <si>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</si>
  <si>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</si>
  <si>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</si>
  <si>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</si>
  <si>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</si>
  <si>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</si>
  <si>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</si>
  <si>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</si>
  <si>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</si>
  <si>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</si>
  <si>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</si>
  <si>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</si>
  <si>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</si>
  <si>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</si>
  <si>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</si>
  <si>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</si>
  <si>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</si>
  <si>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</si>
  <si>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</si>
  <si>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</si>
  <si>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</si>
  <si>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</si>
  <si>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</si>
  <si>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</si>
  <si>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</si>
  <si>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</si>
  <si>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</si>
  <si>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</si>
  <si>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</si>
  <si>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</si>
  <si>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</si>
  <si>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</si>
  <si>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</si>
  <si>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</si>
  <si>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</si>
  <si>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</si>
  <si>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</si>
  <si>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</si>
  <si>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</si>
  <si>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</si>
  <si>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</si>
  <si>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</si>
  <si>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</si>
  <si>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</si>
  <si>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</si>
  <si>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</si>
  <si>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</si>
  <si>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</si>
  <si>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</si>
  <si>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</si>
  <si>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</si>
  <si>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</si>
  <si>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</si>
  <si>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</si>
  <si>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</si>
  <si>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</si>
  <si>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</si>
  <si>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</si>
  <si>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</si>
  <si>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</si>
  <si>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</si>
  <si>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</si>
  <si>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</si>
  <si>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</si>
  <si>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</si>
  <si>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</si>
  <si>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</si>
  <si>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</si>
  <si>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</si>
  <si>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</si>
  <si>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</si>
  <si>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</si>
  <si>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</si>
  <si>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</si>
  <si>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</si>
  <si>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</si>
  <si>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</si>
  <si>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</si>
  <si>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</si>
  <si>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</si>
  <si>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</si>
  <si>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</si>
  <si>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</si>
  <si>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</si>
  <si>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</si>
  <si>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</si>
  <si>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</si>
  <si>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</si>
  <si>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</si>
  <si>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</si>
  <si>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</si>
  <si>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</si>
  <si>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</si>
  <si>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</si>
  <si>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</si>
  <si>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</si>
  <si>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</si>
  <si>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</si>
  <si>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</si>
  <si>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</si>
  <si>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</si>
  <si>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</si>
  <si>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</si>
  <si>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</si>
  <si>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</si>
  <si>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</si>
  <si>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</si>
  <si>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</si>
  <si>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</si>
  <si>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</si>
  <si>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</si>
  <si>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</si>
  <si>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</si>
  <si>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</si>
  <si>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</si>
  <si>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</si>
  <si>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</si>
  <si>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</si>
  <si>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</si>
  <si>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</si>
  <si>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</si>
  <si>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</si>
  <si>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</si>
  <si>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</si>
  <si>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</si>
  <si>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</si>
  <si>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</si>
  <si>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</si>
  <si>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</si>
  <si>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</si>
  <si>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</si>
  <si>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</si>
  <si>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</si>
  <si>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</si>
  <si>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</si>
  <si>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</si>
  <si>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</si>
  <si>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</si>
  <si>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</si>
  <si>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</si>
  <si>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</si>
  <si>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</si>
  <si>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</si>
  <si>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</si>
  <si>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</si>
  <si>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</si>
  <si>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</si>
  <si>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</si>
  <si>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</si>
  <si>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</si>
  <si>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</si>
  <si>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</si>
  <si>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</si>
  <si>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</si>
  <si>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</si>
  <si>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</si>
  <si>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</si>
  <si>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</si>
  <si>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</si>
  <si>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</si>
  <si>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</si>
  <si>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</si>
  <si>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</si>
  <si>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</si>
  <si>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</si>
  <si>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</si>
  <si>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</si>
  <si>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</si>
  <si>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</si>
  <si>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</si>
  <si>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</si>
  <si>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</si>
  <si>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</si>
  <si>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</si>
  <si>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</si>
  <si>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</si>
  <si>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</si>
  <si>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</si>
  <si>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</si>
  <si>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</si>
  <si>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</si>
  <si>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</si>
  <si>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</si>
  <si>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</si>
  <si>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</si>
  <si>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</si>
  <si>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</si>
  <si>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</si>
  <si>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</si>
  <si>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</si>
  <si>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</si>
  <si>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</si>
  <si>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</si>
  <si>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</si>
  <si>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</si>
  <si>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</si>
  <si>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</si>
  <si>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</si>
  <si>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</si>
  <si>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</si>
  <si>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</si>
  <si>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</si>
  <si>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</si>
  <si>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</si>
  <si>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</si>
  <si>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</si>
  <si>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</si>
  <si>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</si>
  <si>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</si>
  <si>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</si>
  <si>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</si>
  <si>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</si>
  <si>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</si>
  <si>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</si>
  <si>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</si>
  <si>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</si>
  <si>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</si>
  <si>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</si>
  <si>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</si>
  <si>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</si>
  <si>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</si>
  <si>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</si>
  <si>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</si>
  <si>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</si>
  <si>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</si>
  <si>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</si>
  <si>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</si>
  <si>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</si>
  <si>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</si>
  <si>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</si>
  <si>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</si>
  <si>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</si>
  <si>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</si>
  <si>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</si>
  <si>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</si>
  <si>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</si>
  <si>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</si>
  <si>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</si>
  <si>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</si>
  <si>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</si>
  <si>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</si>
  <si>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</si>
  <si>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</si>
  <si>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</si>
  <si>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</si>
  <si>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</si>
  <si>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</si>
  <si>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</si>
  <si>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</si>
  <si>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</si>
  <si>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</si>
  <si>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</si>
  <si>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</si>
  <si>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</si>
  <si>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</si>
  <si>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</si>
  <si>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</si>
  <si>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</si>
  <si>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</si>
  <si>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</si>
  <si>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</si>
  <si>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</si>
  <si>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</si>
  <si>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</si>
  <si>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</si>
  <si>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</si>
  <si>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</si>
  <si>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</si>
  <si>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</si>
  <si>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</si>
  <si>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</si>
  <si>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</si>
  <si>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</si>
  <si>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</si>
  <si>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</si>
  <si>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</si>
  <si>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</si>
  <si>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</si>
  <si>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</si>
  <si>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</si>
  <si>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</si>
  <si>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</si>
  <si>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</si>
  <si>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</si>
  <si>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</si>
  <si>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</si>
  <si>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</si>
  <si>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</si>
  <si>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</si>
  <si>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</si>
  <si>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</si>
  <si>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</si>
  <si>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</si>
  <si>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</si>
  <si>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</si>
  <si>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</si>
  <si>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</si>
  <si>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</si>
  <si>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</si>
  <si>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</si>
  <si>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</si>
  <si>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</si>
  <si>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</si>
  <si>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</si>
  <si>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</si>
  <si>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</si>
  <si>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</si>
  <si>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</si>
  <si>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</si>
  <si>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</si>
  <si>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</si>
  <si>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</si>
  <si>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</si>
  <si>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</si>
  <si>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</si>
  <si>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</si>
  <si>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</si>
  <si>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</si>
  <si>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</si>
  <si>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</si>
  <si>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</si>
  <si>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</si>
  <si>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</si>
  <si>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</si>
  <si>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</si>
  <si>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</si>
  <si>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</si>
  <si>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</si>
  <si>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</si>
  <si>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</si>
  <si>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</si>
  <si>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</si>
  <si>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</si>
  <si>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</si>
  <si>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</si>
  <si>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</si>
  <si>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</si>
  <si>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</si>
  <si>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</si>
  <si>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</si>
  <si>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</si>
  <si>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</si>
  <si>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</si>
  <si>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</si>
  <si>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</si>
  <si>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</si>
  <si>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</si>
  <si>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</si>
  <si>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</si>
  <si>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</si>
  <si>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</si>
  <si>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</si>
  <si>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</si>
  <si>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</si>
  <si>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</si>
  <si>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</si>
  <si>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</si>
  <si>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</si>
  <si>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</si>
  <si>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</si>
  <si>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</si>
  <si>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</si>
  <si>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</si>
  <si>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</si>
  <si>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</si>
  <si>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</si>
  <si>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</si>
  <si>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</si>
  <si>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</si>
  <si>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</si>
  <si>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</si>
  <si>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</si>
  <si>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</si>
  <si>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</si>
  <si>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</si>
  <si>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</si>
  <si>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</si>
  <si>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</si>
  <si>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</si>
  <si>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</si>
  <si>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</si>
  <si>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</si>
  <si>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</si>
  <si>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</si>
  <si>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</si>
  <si>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</si>
  <si>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</si>
  <si>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</si>
  <si>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</si>
  <si>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</si>
  <si>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</si>
  <si>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</si>
  <si>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</si>
  <si>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</si>
  <si>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</si>
  <si>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</si>
  <si>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</si>
  <si>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</si>
  <si>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</si>
  <si>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</si>
  <si>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</si>
  <si>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</si>
  <si>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</si>
  <si>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</si>
  <si>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</si>
  <si>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</si>
  <si>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</si>
  <si>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</si>
  <si>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</si>
  <si>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</si>
  <si>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</si>
  <si>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</si>
  <si>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</si>
  <si>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</si>
  <si>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</si>
  <si>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</si>
  <si>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</si>
  <si>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</si>
  <si>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</si>
  <si>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</si>
  <si>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</si>
  <si>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</si>
  <si>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</si>
  <si>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</si>
  <si>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</si>
  <si>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</si>
  <si>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</si>
  <si>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</si>
  <si>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</si>
  <si>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</si>
  <si>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</si>
  <si>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</si>
  <si>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</si>
  <si>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</si>
  <si>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</si>
  <si>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</si>
  <si>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</si>
  <si>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</si>
  <si>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</si>
  <si>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</si>
  <si>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</si>
  <si>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</si>
  <si>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</si>
  <si>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</si>
  <si>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</si>
  <si>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</si>
  <si>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</si>
  <si>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</si>
  <si>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</si>
  <si>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</si>
  <si>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</si>
  <si>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</si>
  <si>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</si>
  <si>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</si>
  <si>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</si>
  <si>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</si>
  <si>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</si>
  <si>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</si>
  <si>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</si>
  <si>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</si>
  <si>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</si>
  <si>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</si>
  <si>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</si>
  <si>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</si>
  <si>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</si>
  <si>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</si>
  <si>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</si>
  <si>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</si>
  <si>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</si>
  <si>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</si>
  <si>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</si>
  <si>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</si>
  <si>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</si>
  <si>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</si>
  <si>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</si>
  <si>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</si>
  <si>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</si>
  <si>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</si>
  <si>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</si>
  <si>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</si>
  <si>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</si>
  <si>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</si>
  <si>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</si>
  <si>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</si>
  <si>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</si>
  <si>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</si>
  <si>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</si>
  <si>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</si>
  <si>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</si>
  <si>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</si>
  <si>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</si>
  <si>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</si>
  <si>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</si>
  <si>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</si>
  <si>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</si>
  <si>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</si>
  <si>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</si>
  <si>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</si>
  <si>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</si>
  <si>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</si>
  <si>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</si>
  <si>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</si>
  <si>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</si>
  <si>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</si>
  <si>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</si>
  <si>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</si>
  <si>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</si>
  <si>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</si>
  <si>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</si>
  <si>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</si>
  <si>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</si>
  <si>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</si>
  <si>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</si>
  <si>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</si>
  <si>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</si>
  <si>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</si>
  <si>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</si>
  <si>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</si>
  <si>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</si>
  <si>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</si>
  <si>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</si>
  <si>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</si>
  <si>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</si>
  <si>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</si>
  <si>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</si>
  <si>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</si>
  <si>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</si>
  <si>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</si>
  <si>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</si>
  <si>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</si>
  <si>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</si>
  <si>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</si>
  <si>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</si>
  <si>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</si>
  <si>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</si>
  <si>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</si>
  <si>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</si>
  <si>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</si>
  <si>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</si>
  <si>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</si>
  <si>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</si>
  <si>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</si>
  <si>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</si>
  <si>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</si>
  <si>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</si>
  <si>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</si>
  <si>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</si>
  <si>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</si>
  <si>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</si>
  <si>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</si>
  <si>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</si>
  <si>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</si>
  <si>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</si>
  <si>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</si>
  <si>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</si>
  <si>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</si>
  <si>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</si>
  <si>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</si>
  <si>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</si>
  <si>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</si>
  <si>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</si>
  <si>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</si>
  <si>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</si>
  <si>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</si>
  <si>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</si>
  <si>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</si>
  <si>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</si>
  <si>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</si>
  <si>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</si>
  <si>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</si>
  <si>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</si>
  <si>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</si>
  <si>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</si>
  <si>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</si>
  <si>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</si>
  <si>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</si>
  <si>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</si>
  <si>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</si>
  <si>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</si>
  <si>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</si>
  <si>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</si>
  <si>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</si>
  <si>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</si>
  <si>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</si>
  <si>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</si>
  <si>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</si>
  <si>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</si>
  <si>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</si>
  <si>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</si>
  <si>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</si>
  <si>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</si>
  <si>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</si>
  <si>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</si>
  <si>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</si>
  <si>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</si>
  <si>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</si>
  <si>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</si>
  <si>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</si>
  <si>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</si>
  <si>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</si>
  <si>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</si>
  <si>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</si>
  <si>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</si>
  <si>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</si>
  <si>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</si>
  <si>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</si>
  <si>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</si>
  <si>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</si>
  <si>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</si>
  <si>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</si>
  <si>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</si>
  <si>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</si>
  <si>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</si>
  <si>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</si>
  <si>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</si>
  <si>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</si>
  <si>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</si>
  <si>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</si>
  <si>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</si>
  <si>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</si>
  <si>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</si>
  <si>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</si>
  <si>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</si>
  <si>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</si>
  <si>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</si>
  <si>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</si>
  <si>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</si>
  <si>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</si>
  <si>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</si>
  <si>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</si>
  <si>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</si>
  <si>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</si>
  <si>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</si>
  <si>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</si>
  <si>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</si>
  <si>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</si>
  <si>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</si>
  <si>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</si>
  <si>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</si>
  <si>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</si>
  <si>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</si>
  <si>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</si>
  <si>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</si>
  <si>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</si>
  <si>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</si>
  <si>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</si>
  <si>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</si>
  <si>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</si>
  <si>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</si>
  <si>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</si>
  <si>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</si>
  <si>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</si>
  <si>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</si>
  <si>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</si>
  <si>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</si>
  <si>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</si>
  <si>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</si>
  <si>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</si>
  <si>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</si>
  <si>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</si>
  <si>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</si>
  <si>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</si>
  <si>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</si>
  <si>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</si>
  <si>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</si>
  <si>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</si>
  <si>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</si>
  <si>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</si>
  <si>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</si>
  <si>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</si>
  <si>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</si>
  <si>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</si>
  <si>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</si>
  <si>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</si>
  <si>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</si>
  <si>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</si>
  <si>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</si>
  <si>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</si>
  <si>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</si>
  <si>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</si>
  <si>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</si>
  <si>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</si>
  <si>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</si>
  <si>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</si>
  <si>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</si>
  <si>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</si>
  <si>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</si>
  <si>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</si>
  <si>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</si>
  <si>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</si>
  <si>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</si>
  <si>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</si>
  <si>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</si>
  <si>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</si>
  <si>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</si>
  <si>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</si>
  <si>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</si>
  <si>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</si>
  <si>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</si>
  <si>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</si>
  <si>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</si>
  <si>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</si>
  <si>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</si>
  <si>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</si>
  <si>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</si>
  <si>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</si>
  <si>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</si>
  <si>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</si>
  <si>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</si>
  <si>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</si>
  <si>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</si>
  <si>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</si>
  <si>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</si>
  <si>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</si>
  <si>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</si>
  <si>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</si>
  <si>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</si>
  <si>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</si>
  <si>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</si>
  <si>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</si>
  <si>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</si>
  <si>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</si>
  <si>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</si>
  <si>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</si>
  <si>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</si>
  <si>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</si>
  <si>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</si>
  <si>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</si>
  <si>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</si>
  <si>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</si>
  <si>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</si>
  <si>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</si>
  <si>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</si>
  <si>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</si>
  <si>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</si>
  <si>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</si>
  <si>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</si>
  <si>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</si>
  <si>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</si>
  <si>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</si>
  <si>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</si>
  <si>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</si>
  <si>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</si>
  <si>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</si>
  <si>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</si>
  <si>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</si>
  <si>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</si>
  <si>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</si>
  <si>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</si>
  <si>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</si>
  <si>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</si>
  <si>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</si>
  <si>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</si>
  <si>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</si>
  <si>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</si>
  <si>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</si>
  <si>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</si>
  <si>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</si>
  <si>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</si>
  <si>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</si>
  <si>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</si>
  <si>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</si>
  <si>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</si>
  <si>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</si>
  <si>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</si>
  <si>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</si>
  <si>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</si>
  <si>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</si>
  <si>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</si>
  <si>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</si>
  <si>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</si>
  <si>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</si>
  <si>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</si>
  <si>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</si>
  <si>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</si>
  <si>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</si>
  <si>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</si>
  <si>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</si>
  <si>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</si>
  <si>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</si>
  <si>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</si>
  <si>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</si>
  <si>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</si>
  <si>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</si>
  <si>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</si>
  <si>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</si>
  <si>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</si>
  <si>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</si>
  <si>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</si>
  <si>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</si>
  <si>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</si>
  <si>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</si>
  <si>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</si>
  <si>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</si>
  <si>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</si>
  <si>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</si>
  <si>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</si>
  <si>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</si>
  <si>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</si>
  <si>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</si>
  <si>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</si>
  <si>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</si>
  <si>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</si>
  <si>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</si>
  <si>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</si>
  <si>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</si>
  <si>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</si>
  <si>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</si>
  <si>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</si>
  <si>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</si>
  <si>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</si>
  <si>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</si>
  <si>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</si>
  <si>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</si>
  <si>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</si>
  <si>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</si>
  <si>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</si>
  <si>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</si>
  <si>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</si>
  <si>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</si>
  <si>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</si>
  <si>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</si>
  <si>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</si>
  <si>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</si>
  <si>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</si>
  <si>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</si>
  <si>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</si>
  <si>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</si>
  <si>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</si>
  <si>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</si>
  <si>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</si>
  <si>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</si>
  <si>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</si>
  <si>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</si>
  <si>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</si>
  <si>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</si>
  <si>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</si>
  <si>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</si>
  <si>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</si>
  <si>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</si>
  <si>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</si>
  <si>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</si>
  <si>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</si>
  <si>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</si>
  <si>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</si>
  <si>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</si>
  <si>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</si>
  <si>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</si>
  <si>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</si>
  <si>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</si>
  <si>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</si>
  <si>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</si>
  <si>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</si>
  <si>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</si>
  <si>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</si>
  <si>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</si>
  <si>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</si>
  <si>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</si>
  <si>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</si>
  <si>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</si>
  <si>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</si>
  <si>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</si>
  <si>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</si>
  <si>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</si>
  <si>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</si>
  <si>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</si>
  <si>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</si>
  <si>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</si>
  <si>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</si>
  <si>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</si>
  <si>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</si>
  <si>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</si>
  <si>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</si>
  <si>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</si>
  <si>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</si>
  <si>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</si>
  <si>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</si>
  <si>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</si>
  <si>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</si>
  <si>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</si>
  <si>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</si>
  <si>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</si>
  <si>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</si>
  <si>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</si>
  <si>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</si>
  <si>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</si>
  <si>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</si>
  <si>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</si>
  <si>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</si>
  <si>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</si>
  <si>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</si>
  <si>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</si>
  <si>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</si>
  <si>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</si>
  <si>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</si>
  <si>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</si>
  <si>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</si>
  <si>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</si>
  <si>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</si>
  <si>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</si>
  <si>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</si>
  <si>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</si>
  <si>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</si>
  <si>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</si>
  <si>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</si>
  <si>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</si>
  <si>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</si>
  <si>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</si>
  <si>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</si>
  <si>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</si>
  <si>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</si>
  <si>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</si>
  <si>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</si>
  <si>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</si>
  <si>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</si>
  <si>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</si>
  <si>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</si>
  <si>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</si>
  <si>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</si>
  <si>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</si>
  <si>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</si>
  <si>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</si>
  <si>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</si>
  <si>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</si>
  <si>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</si>
  <si>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</si>
  <si>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</si>
  <si>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</si>
  <si>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</si>
  <si>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</si>
  <si>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</si>
  <si>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</si>
  <si>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</si>
  <si>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</si>
  <si>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</si>
  <si>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</si>
  <si>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</si>
  <si>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</si>
  <si>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</si>
  <si>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</si>
  <si>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</si>
  <si>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</si>
  <si>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</si>
  <si>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</si>
  <si>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</si>
  <si>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</si>
  <si>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</si>
  <si>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</si>
  <si>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</si>
  <si>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</si>
  <si>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</si>
  <si>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</si>
  <si>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</si>
  <si>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</si>
  <si>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</si>
  <si>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</si>
  <si>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</si>
  <si>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</si>
  <si>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</si>
  <si>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</si>
  <si>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</si>
  <si>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</si>
  <si>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</si>
  <si>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</si>
  <si>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</si>
  <si>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</si>
  <si>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</si>
  <si>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</si>
  <si>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</si>
  <si>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</si>
  <si>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</si>
  <si>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</si>
  <si>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</si>
  <si>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</si>
  <si>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</si>
  <si>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</si>
  <si>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</si>
  <si>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</si>
  <si>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</si>
  <si>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</si>
  <si>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</si>
  <si>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</si>
  <si>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</si>
  <si>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</si>
  <si>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</si>
  <si>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</si>
  <si>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</si>
  <si>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</si>
  <si>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</si>
  <si>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</si>
  <si>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</si>
  <si>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</si>
  <si>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</si>
  <si>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</si>
  <si>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</si>
  <si>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</si>
  <si>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</si>
  <si>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</si>
  <si>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</si>
  <si>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</si>
  <si>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</si>
  <si>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</si>
  <si>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</si>
  <si>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</si>
  <si>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</si>
  <si>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</si>
  <si>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</si>
  <si>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</si>
  <si>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</si>
  <si>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</si>
  <si>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</si>
  <si>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</si>
  <si>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</si>
  <si>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</si>
  <si>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</si>
  <si>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</si>
  <si>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</si>
  <si>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</si>
  <si>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</si>
  <si>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</si>
  <si>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</si>
  <si>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</si>
  <si>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</si>
  <si>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</si>
  <si>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</si>
  <si>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</si>
  <si>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</si>
  <si>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</si>
  <si>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</si>
  <si>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</si>
  <si>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</si>
  <si>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</si>
  <si>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</si>
  <si>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</si>
  <si>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</si>
  <si>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</si>
  <si>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</si>
  <si>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</si>
  <si>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</si>
  <si>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</si>
  <si>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</si>
  <si>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</si>
  <si>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</si>
  <si>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</si>
  <si>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</si>
  <si>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</si>
  <si>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</si>
  <si>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</si>
  <si>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</si>
  <si>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</si>
  <si>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</si>
  <si>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</si>
  <si>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</si>
  <si>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</si>
  <si>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</si>
  <si>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</si>
  <si>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</si>
  <si>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</si>
  <si>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</si>
  <si>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</si>
  <si>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</si>
  <si>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</si>
  <si>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</si>
  <si>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</si>
  <si>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</si>
  <si>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</si>
  <si>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</si>
  <si>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</si>
  <si>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</si>
  <si>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</si>
  <si>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</si>
  <si>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</si>
  <si>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</si>
  <si>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</si>
  <si>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</si>
  <si>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</si>
  <si>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</si>
  <si>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</si>
  <si>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</si>
  <si>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</si>
  <si>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</si>
  <si>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</si>
  <si>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</si>
  <si>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</si>
  <si>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</si>
  <si>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</si>
  <si>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</si>
  <si>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</si>
  <si>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</si>
  <si>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</si>
  <si>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</si>
  <si>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</si>
  <si>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</si>
  <si>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</si>
  <si>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</si>
  <si>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</si>
  <si>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</si>
  <si>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</si>
  <si>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</si>
  <si>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</si>
  <si>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</si>
  <si>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</si>
  <si>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</si>
  <si>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</si>
  <si>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</si>
  <si>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</si>
  <si>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</si>
  <si>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</si>
  <si>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</si>
  <si>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</si>
  <si>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</si>
  <si>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</si>
  <si>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</si>
  <si>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</si>
  <si>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</si>
  <si>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</si>
  <si>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</si>
  <si>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</si>
  <si>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</si>
  <si>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</si>
  <si>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</si>
  <si>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</si>
  <si>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</si>
  <si>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</si>
  <si>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</si>
  <si>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</si>
  <si>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</si>
  <si>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</si>
  <si>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</si>
  <si>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</si>
  <si>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</si>
  <si>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</si>
  <si>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</si>
  <si>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</si>
  <si>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</si>
  <si>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</si>
  <si>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</si>
  <si>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</si>
  <si>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</si>
  <si>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</si>
  <si>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</si>
  <si>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</si>
  <si>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</si>
  <si>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</si>
  <si>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</si>
  <si>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</si>
  <si>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</si>
  <si>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</si>
  <si>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</si>
  <si>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</si>
  <si>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</si>
  <si>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</si>
  <si>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</si>
  <si>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</si>
  <si>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</si>
  <si>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</si>
  <si>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</si>
  <si>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</si>
  <si>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</si>
  <si>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</si>
  <si>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</si>
  <si>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</si>
  <si>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</si>
  <si>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</si>
  <si>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</si>
  <si>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</si>
  <si>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</si>
  <si>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</si>
  <si>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</si>
  <si>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</si>
  <si>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</si>
  <si>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</si>
  <si>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</si>
  <si>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</si>
  <si>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</si>
  <si>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</si>
  <si>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</si>
  <si>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</si>
  <si>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</si>
  <si>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</si>
  <si>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</si>
  <si>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</si>
  <si>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</si>
  <si>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</si>
  <si>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</si>
  <si>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</si>
  <si>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</si>
  <si>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</si>
  <si>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</si>
  <si>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</si>
  <si>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</si>
  <si>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</si>
  <si>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</si>
  <si>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</si>
  <si>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</si>
  <si>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</si>
  <si>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</si>
  <si>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</si>
  <si>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</si>
  <si>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</si>
  <si>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</si>
  <si>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</si>
  <si>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</si>
  <si>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</si>
  <si>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</si>
  <si>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</si>
  <si>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</si>
  <si>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</si>
  <si>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</si>
  <si>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</si>
  <si>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</si>
  <si>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</si>
  <si>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</si>
  <si>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</si>
  <si>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</si>
  <si>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</si>
  <si>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</si>
  <si>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</si>
  <si>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</si>
  <si>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</si>
  <si>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</si>
  <si>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</si>
  <si>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</si>
  <si>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</si>
  <si>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</si>
  <si>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</si>
  <si>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</si>
  <si>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</si>
  <si>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</si>
  <si>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</si>
  <si>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</si>
  <si>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</si>
  <si>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</si>
  <si>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</si>
  <si>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</si>
  <si>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</si>
  <si>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</si>
  <si>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</si>
  <si>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</si>
  <si>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</si>
  <si>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</si>
  <si>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</si>
  <si>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</si>
  <si>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</si>
  <si>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</si>
  <si>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</si>
  <si>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</si>
  <si>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</si>
  <si>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</si>
  <si>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</si>
  <si>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</si>
  <si>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</si>
  <si>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</si>
  <si>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</si>
  <si>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</si>
  <si>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</si>
  <si>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</si>
  <si>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</si>
  <si>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</si>
  <si>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PLEASANTVILLE CITY</t>
  </si>
  <si>
    <t>VINELAND CITY</t>
  </si>
  <si>
    <t>WEST ORANGE TOWN</t>
  </si>
  <si>
    <t>JERSEY CITY</t>
  </si>
  <si>
    <t>KEARNY TOWN</t>
  </si>
  <si>
    <t>PRINCETON (CONSOLIDATED)</t>
  </si>
  <si>
    <t>OLD BRIDGE TWP</t>
  </si>
  <si>
    <t>NORTH BRUNSWICK TWP</t>
  </si>
  <si>
    <t>KEYPORT BORO</t>
  </si>
  <si>
    <t>MARLBORO TWP</t>
  </si>
  <si>
    <t>NEPTUNE CITY BORO</t>
  </si>
  <si>
    <t>HAZLET TWP</t>
  </si>
  <si>
    <t>RANDOLPH TWP</t>
  </si>
  <si>
    <t>STAFFORD TWP</t>
  </si>
  <si>
    <t>SPARTA TWP</t>
  </si>
  <si>
    <t>LINDEN CITY</t>
  </si>
  <si>
    <t>RAHWAY CITY</t>
  </si>
  <si>
    <t>See Princeton (Consolidated 1114)</t>
  </si>
  <si>
    <t>9999</t>
  </si>
  <si>
    <t>Missing data</t>
  </si>
  <si>
    <t>PERMIT</t>
  </si>
  <si>
    <t>ACTIVITY</t>
  </si>
  <si>
    <t/>
  </si>
  <si>
    <t>TYPE</t>
  </si>
  <si>
    <t xml:space="preserve">SUM  </t>
  </si>
  <si>
    <t xml:space="preserve">NEW  </t>
  </si>
  <si>
    <t xml:space="preserve">ADD  </t>
  </si>
  <si>
    <t>HAMILTON TWP</t>
  </si>
  <si>
    <t>PARAMUS BORO</t>
  </si>
  <si>
    <t>BURLINGTON TWP</t>
  </si>
  <si>
    <t>EVESHAM TWP</t>
  </si>
  <si>
    <t>WOODBURY CITY</t>
  </si>
  <si>
    <t>NORTH BERGEN TWP</t>
  </si>
  <si>
    <t>FLEMINGTON BORO</t>
  </si>
  <si>
    <t>WOODBRIDGE TWP</t>
  </si>
  <si>
    <t>TWP OF BARNEGAT</t>
  </si>
  <si>
    <t>NEWTON TOWN</t>
  </si>
  <si>
    <t>WASHINGTON TWP</t>
  </si>
  <si>
    <t>LACEY TWP</t>
  </si>
  <si>
    <t>See Hardwick Twp.</t>
  </si>
  <si>
    <t>CARLSTADT BORO</t>
  </si>
  <si>
    <t>GARFIELD CITY</t>
  </si>
  <si>
    <t>MIDDLE TWP</t>
  </si>
  <si>
    <t>ROBBINSVILLE</t>
  </si>
  <si>
    <t>WEST MILFORD TWP</t>
  </si>
  <si>
    <t>MANVILLE BORO</t>
  </si>
  <si>
    <t>FRANKFORD TWP</t>
  </si>
  <si>
    <t>ELIZABETH CITY</t>
  </si>
  <si>
    <t>ENGLEWOOD CITY</t>
  </si>
  <si>
    <t>WESTWOOD BORO</t>
  </si>
  <si>
    <t>CHERRY HILL TWP</t>
  </si>
  <si>
    <t>NEWARK CITY</t>
  </si>
  <si>
    <t>ABERDEEN TWP</t>
  </si>
  <si>
    <t>OCEANPORT BORO</t>
  </si>
  <si>
    <t>HANOVER TWP</t>
  </si>
  <si>
    <t>PARSIPPANY-TROY HILLS TWP</t>
  </si>
  <si>
    <t>LONG HILL TWP</t>
  </si>
  <si>
    <t>BRICK TWP</t>
  </si>
  <si>
    <t>WOODLAND PARK BORO</t>
  </si>
  <si>
    <t>PENNS GROVE BORO</t>
  </si>
  <si>
    <t>NORTH PLAINFIELD BORO</t>
  </si>
  <si>
    <t>code 2012</t>
  </si>
  <si>
    <t>1109</t>
  </si>
  <si>
    <t>1110</t>
  </si>
  <si>
    <t>2118</t>
  </si>
  <si>
    <t>MARGATE CITY</t>
  </si>
  <si>
    <t>NORTH WILDWOOD CITY</t>
  </si>
  <si>
    <t>SOUTH ORANGE VILLAGE</t>
  </si>
  <si>
    <t>GLASSBORO BORO</t>
  </si>
  <si>
    <t>CLINTON TWP</t>
  </si>
  <si>
    <t>RARITAN TWP</t>
  </si>
  <si>
    <t>RED BANK BORO</t>
  </si>
  <si>
    <t>WALL TWP</t>
  </si>
  <si>
    <t>BOONTON TOWN</t>
  </si>
  <si>
    <t>JACKSON TWP</t>
  </si>
  <si>
    <t>LAKEWOOD TWP</t>
  </si>
  <si>
    <t>MANCHESTER TWP</t>
  </si>
  <si>
    <t>OXFORD TWP</t>
  </si>
  <si>
    <t>Retail square feet by perm (retail1)</t>
  </si>
  <si>
    <t>Retail sq ft by perm (retail2)</t>
  </si>
  <si>
    <t>FORT LEE BORO</t>
  </si>
  <si>
    <t>NORTHVALE BORO</t>
  </si>
  <si>
    <t>FLORENCE TWP</t>
  </si>
  <si>
    <t>BERLIN TWP</t>
  </si>
  <si>
    <t>VOORHEES TWP</t>
  </si>
  <si>
    <t>FRANKLIN TWP</t>
  </si>
  <si>
    <t>NATIONAL PARK BORO</t>
  </si>
  <si>
    <t>EAST BRUNSWICK TWP</t>
  </si>
  <si>
    <t>HOWELL TWP</t>
  </si>
  <si>
    <t>WAYNE TWP</t>
  </si>
  <si>
    <t>BEDMINSTER TWP</t>
  </si>
  <si>
    <t>SOUTH BOUND BROOK BORO</t>
  </si>
  <si>
    <t>HILLSIDE TWP</t>
  </si>
  <si>
    <t>See Princeton (1114)</t>
  </si>
  <si>
    <t>COMU</t>
  </si>
  <si>
    <t>CODE 2012</t>
  </si>
  <si>
    <t>BELLEVILLE TOWN</t>
  </si>
  <si>
    <t>BERKELEY TWP</t>
  </si>
  <si>
    <t>SHIP BOTTOM BORO</t>
  </si>
  <si>
    <t>FAIR LAWN BORO</t>
  </si>
  <si>
    <t>DEPTFORD TWP</t>
  </si>
  <si>
    <t>GREENWICH TWP</t>
  </si>
  <si>
    <t>MONROE TWP</t>
  </si>
  <si>
    <t>PASSAIC CITY</t>
  </si>
  <si>
    <t>Square feet of retail space authorized by building permits, September 2013</t>
  </si>
  <si>
    <t>Source:  New Jersey Department of Community Affairs, 11/7/13</t>
  </si>
  <si>
    <t>Square feet of retail space authorized by building permits, January-September 2013</t>
  </si>
  <si>
    <t>RUNNEMEDE BORO</t>
  </si>
  <si>
    <t>WINSLOW TWP</t>
  </si>
  <si>
    <t>ROCKAWAY TWP</t>
  </si>
  <si>
    <t>WASHINGTON BORO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</si>
</sst>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52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righ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G7" sqref="G7:K94"/>
    </sheetView>
  </sheetViews>
  <sheetFormatPr defaultColWidth="9.140625" defaultRowHeight="12.75"/>
  <cols>
    <col min="6" max="6" width="2.421875" style="0" customWidth="1"/>
  </cols>
  <sheetData>
    <row r="1" spans="1:7" ht="12.75">
      <c r="A1" s="69" t="s">
        <v>1796</v>
      </c>
      <c r="G1" s="69" t="s">
        <v>1797</v>
      </c>
    </row>
    <row r="2" spans="3:9" ht="15">
      <c r="C2" s="62" t="s">
        <v>1738</v>
      </c>
      <c r="I2" s="62" t="s">
        <v>1738</v>
      </c>
    </row>
    <row r="3" spans="3:11" ht="15">
      <c r="C3" s="62" t="s">
        <v>1739</v>
      </c>
      <c r="D3" s="62" t="s">
        <v>1740</v>
      </c>
      <c r="E3" s="62" t="s">
        <v>1740</v>
      </c>
      <c r="I3" s="62" t="s">
        <v>1739</v>
      </c>
      <c r="J3" s="62" t="s">
        <v>1740</v>
      </c>
      <c r="K3" s="62" t="s">
        <v>1740</v>
      </c>
    </row>
    <row r="4" spans="1:14" ht="15">
      <c r="A4" s="62" t="s">
        <v>1740</v>
      </c>
      <c r="B4" s="62" t="s">
        <v>1740</v>
      </c>
      <c r="C4" s="62" t="s">
        <v>1741</v>
      </c>
      <c r="D4" s="62" t="s">
        <v>1740</v>
      </c>
      <c r="E4" s="62" t="s">
        <v>1740</v>
      </c>
      <c r="G4" s="62" t="s">
        <v>1740</v>
      </c>
      <c r="H4" s="62" t="s">
        <v>1740</v>
      </c>
      <c r="I4" s="62" t="s">
        <v>1741</v>
      </c>
      <c r="J4" s="62" t="s">
        <v>1740</v>
      </c>
      <c r="K4" s="62" t="s">
        <v>1740</v>
      </c>
      <c r="N4" s="70"/>
    </row>
    <row r="5" spans="1:14" ht="15">
      <c r="A5" s="70" t="s">
        <v>1812</v>
      </c>
      <c r="B5" s="62" t="s">
        <v>1740</v>
      </c>
      <c r="G5" s="70" t="s">
        <v>1812</v>
      </c>
      <c r="H5" s="62" t="s">
        <v>1740</v>
      </c>
      <c r="N5" s="70"/>
    </row>
    <row r="6" spans="1:11" ht="15.75" thickBot="1">
      <c r="A6" s="71" t="s">
        <v>1813</v>
      </c>
      <c r="B6" s="63" t="s">
        <v>1717</v>
      </c>
      <c r="C6" s="64" t="s">
        <v>1742</v>
      </c>
      <c r="D6" s="64" t="s">
        <v>1743</v>
      </c>
      <c r="E6" s="64" t="s">
        <v>1744</v>
      </c>
      <c r="G6" s="71" t="s">
        <v>1813</v>
      </c>
      <c r="H6" s="63" t="s">
        <v>1717</v>
      </c>
      <c r="I6" s="64" t="s">
        <v>1742</v>
      </c>
      <c r="J6" s="64" t="s">
        <v>1743</v>
      </c>
      <c r="K6" s="64" t="s">
        <v>1744</v>
      </c>
    </row>
    <row r="7" spans="1:11" ht="13.5" thickTop="1">
      <c r="A7" s="65" t="s">
        <v>135</v>
      </c>
      <c r="B7" s="65" t="s">
        <v>1766</v>
      </c>
      <c r="C7" s="66">
        <v>0</v>
      </c>
      <c r="E7" s="66">
        <v>0</v>
      </c>
      <c r="G7" s="68" t="s">
        <v>60</v>
      </c>
      <c r="H7" s="65" t="s">
        <v>1745</v>
      </c>
      <c r="I7" s="66">
        <v>0</v>
      </c>
      <c r="K7" s="66">
        <v>0</v>
      </c>
    </row>
    <row r="8" spans="1:11" ht="12.75">
      <c r="A8" s="65" t="s">
        <v>210</v>
      </c>
      <c r="B8" s="65" t="s">
        <v>1799</v>
      </c>
      <c r="C8" s="66">
        <v>0</v>
      </c>
      <c r="D8" s="66">
        <v>0</v>
      </c>
      <c r="G8" s="68" t="s">
        <v>70</v>
      </c>
      <c r="H8" s="65" t="s">
        <v>1783</v>
      </c>
      <c r="I8" s="66">
        <v>718</v>
      </c>
      <c r="K8" s="66">
        <v>718</v>
      </c>
    </row>
    <row r="9" spans="1:10" ht="12.75">
      <c r="A9" s="65" t="s">
        <v>339</v>
      </c>
      <c r="B9" s="65" t="s">
        <v>1748</v>
      </c>
      <c r="C9" s="66">
        <v>0</v>
      </c>
      <c r="E9" s="66">
        <v>0</v>
      </c>
      <c r="G9" s="68" t="s">
        <v>78</v>
      </c>
      <c r="H9" s="65" t="s">
        <v>1718</v>
      </c>
      <c r="I9" s="66">
        <v>0</v>
      </c>
      <c r="J9" s="66">
        <v>0</v>
      </c>
    </row>
    <row r="10" spans="1:10" ht="12.75">
      <c r="A10" s="65" t="s">
        <v>445</v>
      </c>
      <c r="B10" s="65" t="s">
        <v>1768</v>
      </c>
      <c r="C10" s="66">
        <v>162</v>
      </c>
      <c r="E10" s="66">
        <v>162</v>
      </c>
      <c r="G10" s="68" t="s">
        <v>105</v>
      </c>
      <c r="H10" s="65" t="s">
        <v>1758</v>
      </c>
      <c r="I10" s="66">
        <v>0</v>
      </c>
      <c r="J10" s="66">
        <v>0</v>
      </c>
    </row>
    <row r="11" spans="1:11" ht="12.75">
      <c r="A11" s="65" t="s">
        <v>508</v>
      </c>
      <c r="B11" s="65" t="s">
        <v>1825</v>
      </c>
      <c r="C11" s="66">
        <v>10388</v>
      </c>
      <c r="D11" s="66">
        <v>4798</v>
      </c>
      <c r="E11" s="66">
        <v>5590</v>
      </c>
      <c r="G11" s="68" t="s">
        <v>135</v>
      </c>
      <c r="H11" s="65" t="s">
        <v>1766</v>
      </c>
      <c r="I11" s="66">
        <v>0</v>
      </c>
      <c r="J11" s="66">
        <v>0</v>
      </c>
      <c r="K11" s="66">
        <v>0</v>
      </c>
    </row>
    <row r="12" spans="1:10" ht="12.75">
      <c r="A12" s="65" t="s">
        <v>526</v>
      </c>
      <c r="B12" s="65" t="s">
        <v>1826</v>
      </c>
      <c r="C12" s="66">
        <v>11540</v>
      </c>
      <c r="D12" s="66">
        <v>11540</v>
      </c>
      <c r="G12" s="68" t="s">
        <v>141</v>
      </c>
      <c r="H12" s="65" t="s">
        <v>1817</v>
      </c>
      <c r="I12" s="66">
        <v>0</v>
      </c>
      <c r="J12" s="66">
        <v>0</v>
      </c>
    </row>
    <row r="13" spans="1:10" ht="12.75">
      <c r="A13" s="65" t="s">
        <v>672</v>
      </c>
      <c r="B13" s="65" t="s">
        <v>1785</v>
      </c>
      <c r="C13" s="66">
        <v>116713</v>
      </c>
      <c r="E13" s="66">
        <v>116713</v>
      </c>
      <c r="G13" s="68" t="s">
        <v>147</v>
      </c>
      <c r="H13" s="65" t="s">
        <v>1798</v>
      </c>
      <c r="I13" s="66">
        <v>638</v>
      </c>
      <c r="J13" s="66">
        <v>638</v>
      </c>
    </row>
    <row r="14" spans="1:10" ht="12.75">
      <c r="A14" s="65" t="s">
        <v>848</v>
      </c>
      <c r="B14" s="65" t="s">
        <v>1788</v>
      </c>
      <c r="C14" s="66">
        <v>0</v>
      </c>
      <c r="D14" s="66">
        <v>0</v>
      </c>
      <c r="G14" s="68" t="s">
        <v>153</v>
      </c>
      <c r="H14" s="65" t="s">
        <v>1759</v>
      </c>
      <c r="I14" s="66">
        <v>27720</v>
      </c>
      <c r="J14" s="66">
        <v>27720</v>
      </c>
    </row>
    <row r="15" spans="1:10" ht="12.75">
      <c r="A15" s="65" t="s">
        <v>907</v>
      </c>
      <c r="B15" s="65" t="s">
        <v>1805</v>
      </c>
      <c r="C15" s="66">
        <v>152841</v>
      </c>
      <c r="D15" s="66">
        <v>152841</v>
      </c>
      <c r="G15" s="68" t="s">
        <v>210</v>
      </c>
      <c r="H15" s="65" t="s">
        <v>1799</v>
      </c>
      <c r="I15" s="66">
        <v>26809</v>
      </c>
      <c r="J15" s="66">
        <v>26809</v>
      </c>
    </row>
    <row r="16" spans="1:11" ht="12.75">
      <c r="A16" s="65" t="s">
        <v>939</v>
      </c>
      <c r="B16" s="65" t="s">
        <v>1725</v>
      </c>
      <c r="C16" s="66">
        <v>156037</v>
      </c>
      <c r="D16" s="66">
        <v>156037</v>
      </c>
      <c r="G16" s="68" t="s">
        <v>228</v>
      </c>
      <c r="H16" s="65" t="s">
        <v>1746</v>
      </c>
      <c r="I16" s="66">
        <v>5874</v>
      </c>
      <c r="K16" s="66">
        <v>5874</v>
      </c>
    </row>
    <row r="17" spans="1:11" ht="12.75">
      <c r="A17" s="65" t="s">
        <v>1163</v>
      </c>
      <c r="B17" s="65" t="s">
        <v>1772</v>
      </c>
      <c r="C17" s="66">
        <v>0</v>
      </c>
      <c r="D17" s="66">
        <v>0</v>
      </c>
      <c r="G17" s="68" t="s">
        <v>291</v>
      </c>
      <c r="H17" s="65" t="s">
        <v>1767</v>
      </c>
      <c r="I17" s="66">
        <v>4002</v>
      </c>
      <c r="K17" s="66">
        <v>4002</v>
      </c>
    </row>
    <row r="18" spans="1:11" ht="12.75">
      <c r="A18" s="65" t="s">
        <v>1232</v>
      </c>
      <c r="B18" s="65" t="s">
        <v>1827</v>
      </c>
      <c r="C18" s="66">
        <v>120</v>
      </c>
      <c r="D18" s="66">
        <v>120</v>
      </c>
      <c r="G18" s="68" t="s">
        <v>318</v>
      </c>
      <c r="H18" s="65" t="s">
        <v>1747</v>
      </c>
      <c r="I18" s="66">
        <v>0</v>
      </c>
      <c r="J18" s="66">
        <v>0</v>
      </c>
      <c r="K18" s="66">
        <v>0</v>
      </c>
    </row>
    <row r="19" spans="1:11" ht="12.75">
      <c r="A19" s="65" t="s">
        <v>1275</v>
      </c>
      <c r="B19" s="65" t="s">
        <v>1792</v>
      </c>
      <c r="C19" s="66">
        <v>0</v>
      </c>
      <c r="D19" s="66">
        <v>0</v>
      </c>
      <c r="G19" s="68" t="s">
        <v>339</v>
      </c>
      <c r="H19" s="65" t="s">
        <v>1748</v>
      </c>
      <c r="I19" s="66">
        <v>45869</v>
      </c>
      <c r="J19" s="66">
        <v>23845</v>
      </c>
      <c r="K19" s="66">
        <v>22024</v>
      </c>
    </row>
    <row r="20" spans="1:10" ht="12.75">
      <c r="A20" s="65" t="s">
        <v>1296</v>
      </c>
      <c r="B20" s="65" t="s">
        <v>1794</v>
      </c>
      <c r="C20" s="66">
        <v>0</v>
      </c>
      <c r="D20" s="66">
        <v>0</v>
      </c>
      <c r="G20" s="68" t="s">
        <v>345</v>
      </c>
      <c r="H20" s="65" t="s">
        <v>1800</v>
      </c>
      <c r="I20" s="66">
        <v>0</v>
      </c>
      <c r="J20" s="66">
        <v>0</v>
      </c>
    </row>
    <row r="21" spans="1:11" ht="12.75">
      <c r="A21" s="65" t="s">
        <v>1331</v>
      </c>
      <c r="B21" s="65" t="s">
        <v>1731</v>
      </c>
      <c r="C21" s="66">
        <v>560</v>
      </c>
      <c r="E21" s="66">
        <v>560</v>
      </c>
      <c r="G21" s="68" t="s">
        <v>436</v>
      </c>
      <c r="H21" s="65" t="s">
        <v>1801</v>
      </c>
      <c r="I21" s="66">
        <v>0</v>
      </c>
      <c r="K21" s="66">
        <v>0</v>
      </c>
    </row>
    <row r="22" spans="1:11" ht="12.75">
      <c r="A22" s="65" t="s">
        <v>1473</v>
      </c>
      <c r="B22" s="65" t="s">
        <v>1778</v>
      </c>
      <c r="C22" s="66">
        <v>0</v>
      </c>
      <c r="D22" s="66">
        <v>0</v>
      </c>
      <c r="G22" s="68" t="s">
        <v>445</v>
      </c>
      <c r="H22" s="65" t="s">
        <v>1768</v>
      </c>
      <c r="I22" s="66">
        <v>18730</v>
      </c>
      <c r="J22" s="66">
        <v>18568</v>
      </c>
      <c r="K22" s="66">
        <v>162</v>
      </c>
    </row>
    <row r="23" spans="1:11" ht="12.75">
      <c r="A23" s="65" t="s">
        <v>1508</v>
      </c>
      <c r="B23" s="65" t="s">
        <v>1764</v>
      </c>
      <c r="C23" s="66">
        <v>2500</v>
      </c>
      <c r="D23" s="66">
        <v>2500</v>
      </c>
      <c r="G23" s="68" t="s">
        <v>508</v>
      </c>
      <c r="H23" s="65" t="s">
        <v>1825</v>
      </c>
      <c r="I23" s="66">
        <v>10388</v>
      </c>
      <c r="J23" s="66">
        <v>4798</v>
      </c>
      <c r="K23" s="66">
        <v>5590</v>
      </c>
    </row>
    <row r="24" spans="1:10" ht="12.75">
      <c r="A24" s="65" t="s">
        <v>1592</v>
      </c>
      <c r="B24" s="65" t="s">
        <v>1733</v>
      </c>
      <c r="C24" s="66">
        <v>0</v>
      </c>
      <c r="D24" s="66">
        <v>0</v>
      </c>
      <c r="G24" s="68" t="s">
        <v>520</v>
      </c>
      <c r="H24" s="65" t="s">
        <v>1802</v>
      </c>
      <c r="I24" s="66">
        <v>2940</v>
      </c>
      <c r="J24" s="66">
        <v>2940</v>
      </c>
    </row>
    <row r="25" spans="1:10" ht="12.75">
      <c r="A25" s="65" t="s">
        <v>1684</v>
      </c>
      <c r="B25" s="65" t="s">
        <v>1828</v>
      </c>
      <c r="C25" s="66">
        <v>2</v>
      </c>
      <c r="D25" s="66">
        <v>2</v>
      </c>
      <c r="G25" s="68" t="s">
        <v>526</v>
      </c>
      <c r="H25" s="65" t="s">
        <v>1826</v>
      </c>
      <c r="I25" s="66">
        <v>11540</v>
      </c>
      <c r="J25" s="66">
        <v>11540</v>
      </c>
    </row>
    <row r="26" spans="7:11" ht="12.75">
      <c r="G26" s="68" t="s">
        <v>547</v>
      </c>
      <c r="H26" s="65" t="s">
        <v>1760</v>
      </c>
      <c r="I26" s="66">
        <v>0</v>
      </c>
      <c r="K26" s="66">
        <v>0</v>
      </c>
    </row>
    <row r="27" spans="7:10" ht="12.75">
      <c r="G27" s="68" t="s">
        <v>550</v>
      </c>
      <c r="H27" s="65" t="s">
        <v>1784</v>
      </c>
      <c r="I27" s="66">
        <v>0</v>
      </c>
      <c r="J27" s="66">
        <v>0</v>
      </c>
    </row>
    <row r="28" spans="7:10" ht="12.75">
      <c r="G28" s="68" t="s">
        <v>619</v>
      </c>
      <c r="H28" s="65" t="s">
        <v>1719</v>
      </c>
      <c r="I28" s="66">
        <v>0</v>
      </c>
      <c r="J28" s="66">
        <v>0</v>
      </c>
    </row>
    <row r="29" spans="7:10" ht="12.75">
      <c r="G29" s="68" t="s">
        <v>622</v>
      </c>
      <c r="H29" s="65" t="s">
        <v>1814</v>
      </c>
      <c r="I29" s="66">
        <v>6800</v>
      </c>
      <c r="J29" s="66">
        <v>6800</v>
      </c>
    </row>
    <row r="30" spans="7:10" ht="12.75">
      <c r="G30" s="68" t="s">
        <v>657</v>
      </c>
      <c r="H30" s="65" t="s">
        <v>1769</v>
      </c>
      <c r="I30" s="66">
        <v>10527</v>
      </c>
      <c r="J30" s="66">
        <v>10527</v>
      </c>
    </row>
    <row r="31" spans="7:11" ht="12.75">
      <c r="G31" s="68" t="s">
        <v>672</v>
      </c>
      <c r="H31" s="65" t="s">
        <v>1785</v>
      </c>
      <c r="I31" s="66">
        <v>233426</v>
      </c>
      <c r="K31" s="66">
        <v>233426</v>
      </c>
    </row>
    <row r="32" spans="7:10" ht="12.75">
      <c r="G32" s="68" t="s">
        <v>681</v>
      </c>
      <c r="H32" s="65" t="s">
        <v>1720</v>
      </c>
      <c r="I32" s="66">
        <v>5998</v>
      </c>
      <c r="J32" s="66">
        <v>5998</v>
      </c>
    </row>
    <row r="33" spans="7:10" ht="12.75">
      <c r="G33" s="68" t="s">
        <v>687</v>
      </c>
      <c r="H33" s="65" t="s">
        <v>1818</v>
      </c>
      <c r="I33" s="66">
        <v>99827</v>
      </c>
      <c r="J33" s="66">
        <v>99827</v>
      </c>
    </row>
    <row r="34" spans="7:11" ht="12.75">
      <c r="G34" s="68" t="s">
        <v>696</v>
      </c>
      <c r="H34" s="65" t="s">
        <v>1803</v>
      </c>
      <c r="I34" s="66">
        <v>4512</v>
      </c>
      <c r="K34" s="66">
        <v>4512</v>
      </c>
    </row>
    <row r="35" spans="7:10" ht="12.75">
      <c r="G35" s="68" t="s">
        <v>699</v>
      </c>
      <c r="H35" s="65" t="s">
        <v>1786</v>
      </c>
      <c r="I35" s="66">
        <v>4149</v>
      </c>
      <c r="J35" s="66">
        <v>4149</v>
      </c>
    </row>
    <row r="36" spans="7:10" ht="12.75">
      <c r="G36" s="68" t="s">
        <v>702</v>
      </c>
      <c r="H36" s="65" t="s">
        <v>1819</v>
      </c>
      <c r="I36" s="66">
        <v>9111</v>
      </c>
      <c r="J36" s="66">
        <v>9111</v>
      </c>
    </row>
    <row r="37" spans="7:11" ht="12.75">
      <c r="G37" s="68" t="s">
        <v>716</v>
      </c>
      <c r="H37" s="65" t="s">
        <v>1804</v>
      </c>
      <c r="I37" s="66">
        <v>100</v>
      </c>
      <c r="K37" s="66">
        <v>100</v>
      </c>
    </row>
    <row r="38" spans="7:10" ht="12.75">
      <c r="G38" s="68" t="s">
        <v>744</v>
      </c>
      <c r="H38" s="65" t="s">
        <v>1749</v>
      </c>
      <c r="I38" s="66">
        <v>0</v>
      </c>
      <c r="J38" s="66">
        <v>0</v>
      </c>
    </row>
    <row r="39" spans="7:11" ht="12.75">
      <c r="G39" s="68" t="s">
        <v>768</v>
      </c>
      <c r="H39" s="65" t="s">
        <v>1721</v>
      </c>
      <c r="I39" s="66">
        <v>0</v>
      </c>
      <c r="J39" s="66">
        <v>0</v>
      </c>
      <c r="K39" s="66">
        <v>0</v>
      </c>
    </row>
    <row r="40" spans="7:11" ht="12.75">
      <c r="G40" s="68" t="s">
        <v>771</v>
      </c>
      <c r="H40" s="65" t="s">
        <v>1722</v>
      </c>
      <c r="I40" s="66">
        <v>0</v>
      </c>
      <c r="J40" s="66">
        <v>0</v>
      </c>
      <c r="K40" s="66">
        <v>0</v>
      </c>
    </row>
    <row r="41" spans="7:10" ht="12.75">
      <c r="G41" s="68" t="s">
        <v>774</v>
      </c>
      <c r="H41" s="65" t="s">
        <v>1750</v>
      </c>
      <c r="I41" s="66">
        <v>0</v>
      </c>
      <c r="J41" s="66">
        <v>0</v>
      </c>
    </row>
    <row r="42" spans="7:10" ht="12.75">
      <c r="G42" s="68" t="s">
        <v>804</v>
      </c>
      <c r="H42" s="65" t="s">
        <v>1787</v>
      </c>
      <c r="I42" s="66">
        <v>16662</v>
      </c>
      <c r="J42" s="66">
        <v>16662</v>
      </c>
    </row>
    <row r="43" spans="7:10" ht="12.75">
      <c r="G43" s="68" t="s">
        <v>813</v>
      </c>
      <c r="H43" s="65" t="s">
        <v>1751</v>
      </c>
      <c r="I43" s="66">
        <v>21600</v>
      </c>
      <c r="J43" s="66">
        <v>21600</v>
      </c>
    </row>
    <row r="44" spans="7:10" ht="12.75">
      <c r="G44" s="68" t="s">
        <v>848</v>
      </c>
      <c r="H44" s="65" t="s">
        <v>1788</v>
      </c>
      <c r="I44" s="66">
        <v>17325</v>
      </c>
      <c r="J44" s="66">
        <v>17325</v>
      </c>
    </row>
    <row r="45" spans="7:10" ht="12.75">
      <c r="G45" s="68" t="s">
        <v>893</v>
      </c>
      <c r="H45" s="65" t="s">
        <v>1761</v>
      </c>
      <c r="I45" s="66">
        <v>14800</v>
      </c>
      <c r="J45" s="66">
        <v>14800</v>
      </c>
    </row>
    <row r="46" spans="7:11" ht="15">
      <c r="G46" s="74" t="s">
        <v>1781</v>
      </c>
      <c r="H46" s="65" t="s">
        <v>1723</v>
      </c>
      <c r="I46" s="66">
        <v>0</v>
      </c>
      <c r="K46" s="66">
        <v>0</v>
      </c>
    </row>
    <row r="47" spans="7:10" ht="12.75">
      <c r="G47" s="68" t="s">
        <v>907</v>
      </c>
      <c r="H47" s="65" t="s">
        <v>1805</v>
      </c>
      <c r="I47" s="66">
        <v>212135</v>
      </c>
      <c r="J47" s="66">
        <v>212135</v>
      </c>
    </row>
    <row r="48" spans="7:10" ht="12.75">
      <c r="G48" s="68" t="s">
        <v>922</v>
      </c>
      <c r="H48" s="65" t="s">
        <v>1724</v>
      </c>
      <c r="I48" s="66">
        <v>178910</v>
      </c>
      <c r="J48" s="66">
        <v>178910</v>
      </c>
    </row>
    <row r="49" spans="7:10" ht="12.75">
      <c r="G49" s="68" t="s">
        <v>934</v>
      </c>
      <c r="H49" s="65" t="s">
        <v>1820</v>
      </c>
      <c r="I49" s="66">
        <v>5535</v>
      </c>
      <c r="J49" s="66">
        <v>5535</v>
      </c>
    </row>
    <row r="50" spans="7:10" ht="12.75">
      <c r="G50" s="68" t="s">
        <v>939</v>
      </c>
      <c r="H50" s="65" t="s">
        <v>1725</v>
      </c>
      <c r="I50" s="66">
        <v>156037</v>
      </c>
      <c r="J50" s="66">
        <v>156037</v>
      </c>
    </row>
    <row r="51" spans="7:11" ht="12.75">
      <c r="G51" s="68" t="s">
        <v>969</v>
      </c>
      <c r="H51" s="65" t="s">
        <v>1752</v>
      </c>
      <c r="I51" s="66">
        <v>1788</v>
      </c>
      <c r="J51" s="66">
        <v>0</v>
      </c>
      <c r="K51" s="66">
        <v>1788</v>
      </c>
    </row>
    <row r="52" spans="7:10" ht="12.75">
      <c r="G52" s="68" t="s">
        <v>1026</v>
      </c>
      <c r="H52" s="65" t="s">
        <v>1806</v>
      </c>
      <c r="I52" s="66">
        <v>19960</v>
      </c>
      <c r="J52" s="66">
        <v>19960</v>
      </c>
    </row>
    <row r="53" spans="7:10" ht="12.75">
      <c r="G53" s="68" t="s">
        <v>1035</v>
      </c>
      <c r="H53" s="65" t="s">
        <v>1726</v>
      </c>
      <c r="I53" s="66">
        <v>1210</v>
      </c>
      <c r="J53" s="66">
        <v>1210</v>
      </c>
    </row>
    <row r="54" spans="7:11" ht="12.75">
      <c r="G54" s="68" t="s">
        <v>1053</v>
      </c>
      <c r="H54" s="65" t="s">
        <v>1727</v>
      </c>
      <c r="I54" s="66">
        <v>0</v>
      </c>
      <c r="J54" s="66">
        <v>0</v>
      </c>
      <c r="K54" s="66">
        <v>0</v>
      </c>
    </row>
    <row r="55" spans="7:10" ht="12.75">
      <c r="G55" s="68" t="s">
        <v>1059</v>
      </c>
      <c r="H55" s="65" t="s">
        <v>1770</v>
      </c>
      <c r="I55" s="66">
        <v>157</v>
      </c>
      <c r="J55" s="66">
        <v>157</v>
      </c>
    </row>
    <row r="56" spans="7:10" ht="12.75">
      <c r="G56" s="68" t="s">
        <v>1074</v>
      </c>
      <c r="H56" s="65" t="s">
        <v>1728</v>
      </c>
      <c r="I56" s="66">
        <v>0</v>
      </c>
      <c r="J56" s="66">
        <v>0</v>
      </c>
    </row>
    <row r="57" spans="7:10" ht="12.75">
      <c r="G57" s="68" t="s">
        <v>1083</v>
      </c>
      <c r="H57" s="65" t="s">
        <v>1771</v>
      </c>
      <c r="I57" s="66">
        <v>41737</v>
      </c>
      <c r="J57" s="66">
        <v>41737</v>
      </c>
    </row>
    <row r="58" spans="7:10" ht="12.75">
      <c r="G58" s="68" t="s">
        <v>1086</v>
      </c>
      <c r="H58" s="65" t="s">
        <v>1729</v>
      </c>
      <c r="I58" s="66">
        <v>0</v>
      </c>
      <c r="J58" s="66">
        <v>0</v>
      </c>
    </row>
    <row r="59" spans="7:10" ht="12.75">
      <c r="G59" s="68" t="s">
        <v>1089</v>
      </c>
      <c r="H59" s="65" t="s">
        <v>1789</v>
      </c>
      <c r="I59" s="66">
        <v>0</v>
      </c>
      <c r="J59" s="66">
        <v>0</v>
      </c>
    </row>
    <row r="60" spans="7:11" ht="12.75">
      <c r="G60" s="68" t="s">
        <v>1124</v>
      </c>
      <c r="H60" s="65" t="s">
        <v>1790</v>
      </c>
      <c r="I60" s="66">
        <v>1770</v>
      </c>
      <c r="K60" s="66">
        <v>1770</v>
      </c>
    </row>
    <row r="61" spans="7:11" ht="12.75">
      <c r="G61" s="68" t="s">
        <v>1130</v>
      </c>
      <c r="H61" s="65" t="s">
        <v>1791</v>
      </c>
      <c r="I61" s="66">
        <v>898</v>
      </c>
      <c r="K61" s="66">
        <v>898</v>
      </c>
    </row>
    <row r="62" spans="7:10" ht="12.75">
      <c r="G62" s="68" t="s">
        <v>1163</v>
      </c>
      <c r="H62" s="65" t="s">
        <v>1772</v>
      </c>
      <c r="I62" s="66">
        <v>77052</v>
      </c>
      <c r="J62" s="66">
        <v>77052</v>
      </c>
    </row>
    <row r="63" spans="7:10" ht="12.75">
      <c r="G63" s="68" t="s">
        <v>1214</v>
      </c>
      <c r="H63" s="65" t="s">
        <v>1773</v>
      </c>
      <c r="I63" s="66">
        <v>1800</v>
      </c>
      <c r="J63" s="66">
        <v>1800</v>
      </c>
    </row>
    <row r="64" spans="7:10" ht="12.75">
      <c r="G64" s="68" t="s">
        <v>1217</v>
      </c>
      <c r="H64" s="65" t="s">
        <v>1774</v>
      </c>
      <c r="I64" s="66">
        <v>12610</v>
      </c>
      <c r="J64" s="66">
        <v>12610</v>
      </c>
    </row>
    <row r="65" spans="7:10" ht="12.75">
      <c r="G65" s="68" t="s">
        <v>1223</v>
      </c>
      <c r="H65" s="65" t="s">
        <v>1730</v>
      </c>
      <c r="I65" s="66">
        <v>17398</v>
      </c>
      <c r="J65" s="66">
        <v>17398</v>
      </c>
    </row>
    <row r="66" spans="7:10" ht="12.75">
      <c r="G66" s="68" t="s">
        <v>1232</v>
      </c>
      <c r="H66" s="65" t="s">
        <v>1827</v>
      </c>
      <c r="I66" s="66">
        <v>120</v>
      </c>
      <c r="J66" s="66">
        <v>120</v>
      </c>
    </row>
    <row r="67" spans="7:10" ht="12.75">
      <c r="G67" s="68" t="s">
        <v>1258</v>
      </c>
      <c r="H67" s="65" t="s">
        <v>1815</v>
      </c>
      <c r="I67" s="66">
        <v>2800</v>
      </c>
      <c r="J67" s="66">
        <v>2800</v>
      </c>
    </row>
    <row r="68" spans="7:10" ht="12.75">
      <c r="G68" s="68" t="s">
        <v>1261</v>
      </c>
      <c r="H68" s="65" t="s">
        <v>1775</v>
      </c>
      <c r="I68" s="66">
        <v>5964</v>
      </c>
      <c r="J68" s="66">
        <v>5964</v>
      </c>
    </row>
    <row r="69" spans="7:10" ht="12.75">
      <c r="G69" s="68" t="s">
        <v>1275</v>
      </c>
      <c r="H69" s="65" t="s">
        <v>1792</v>
      </c>
      <c r="I69" s="66">
        <v>16931</v>
      </c>
      <c r="J69" s="66">
        <v>16931</v>
      </c>
    </row>
    <row r="70" spans="7:10" ht="12.75">
      <c r="G70" s="68" t="s">
        <v>1278</v>
      </c>
      <c r="H70" s="65" t="s">
        <v>1756</v>
      </c>
      <c r="I70" s="66">
        <v>0</v>
      </c>
      <c r="J70" s="66">
        <v>0</v>
      </c>
    </row>
    <row r="71" spans="7:10" ht="12.75">
      <c r="G71" s="68" t="s">
        <v>1284</v>
      </c>
      <c r="H71" s="65" t="s">
        <v>1793</v>
      </c>
      <c r="I71" s="66">
        <v>0</v>
      </c>
      <c r="J71" s="66">
        <v>0</v>
      </c>
    </row>
    <row r="72" spans="7:10" ht="12.75">
      <c r="G72" s="68" t="s">
        <v>1296</v>
      </c>
      <c r="H72" s="65" t="s">
        <v>1794</v>
      </c>
      <c r="I72" s="66">
        <v>5600</v>
      </c>
      <c r="J72" s="66">
        <v>5600</v>
      </c>
    </row>
    <row r="73" spans="7:10" ht="12.75">
      <c r="G73" s="68" t="s">
        <v>1325</v>
      </c>
      <c r="H73" s="65" t="s">
        <v>1816</v>
      </c>
      <c r="I73" s="66">
        <v>4000</v>
      </c>
      <c r="J73" s="66">
        <v>4000</v>
      </c>
    </row>
    <row r="74" spans="7:11" ht="12.75">
      <c r="G74" s="68" t="s">
        <v>1331</v>
      </c>
      <c r="H74" s="65" t="s">
        <v>1731</v>
      </c>
      <c r="I74" s="66">
        <v>1846</v>
      </c>
      <c r="J74" s="66">
        <v>0</v>
      </c>
      <c r="K74" s="66">
        <v>1846</v>
      </c>
    </row>
    <row r="75" spans="7:10" ht="12.75">
      <c r="G75" s="68" t="s">
        <v>1340</v>
      </c>
      <c r="H75" s="65" t="s">
        <v>1753</v>
      </c>
      <c r="I75" s="66">
        <v>0</v>
      </c>
      <c r="J75" s="66">
        <v>0</v>
      </c>
    </row>
    <row r="76" spans="7:11" ht="12.75">
      <c r="G76" s="68" t="s">
        <v>1361</v>
      </c>
      <c r="H76" s="65" t="s">
        <v>1821</v>
      </c>
      <c r="I76" s="66">
        <v>19656</v>
      </c>
      <c r="K76" s="66">
        <v>19656</v>
      </c>
    </row>
    <row r="77" spans="7:11" ht="12.75">
      <c r="G77" s="68" t="s">
        <v>1382</v>
      </c>
      <c r="H77" s="65" t="s">
        <v>1807</v>
      </c>
      <c r="I77" s="66">
        <v>2090</v>
      </c>
      <c r="K77" s="66">
        <v>2090</v>
      </c>
    </row>
    <row r="78" spans="7:10" ht="12.75">
      <c r="G78" s="68" t="s">
        <v>1385</v>
      </c>
      <c r="H78" s="65" t="s">
        <v>1762</v>
      </c>
      <c r="I78" s="66">
        <v>6598</v>
      </c>
      <c r="J78" s="66">
        <v>6598</v>
      </c>
    </row>
    <row r="79" spans="7:10" ht="12.75">
      <c r="G79" s="68" t="s">
        <v>1388</v>
      </c>
      <c r="H79" s="65" t="s">
        <v>1776</v>
      </c>
      <c r="I79" s="66">
        <v>0</v>
      </c>
      <c r="J79" s="66">
        <v>0</v>
      </c>
    </row>
    <row r="80" spans="7:11" ht="12.75">
      <c r="G80" s="68" t="s">
        <v>1408</v>
      </c>
      <c r="H80" s="65" t="s">
        <v>1777</v>
      </c>
      <c r="I80" s="66">
        <v>3034</v>
      </c>
      <c r="K80" s="66">
        <v>3034</v>
      </c>
    </row>
    <row r="81" spans="7:11" ht="12.75">
      <c r="G81" s="68" t="s">
        <v>1435</v>
      </c>
      <c r="H81" s="65" t="s">
        <v>1808</v>
      </c>
      <c r="I81" s="66">
        <v>4585</v>
      </c>
      <c r="K81" s="66">
        <v>4585</v>
      </c>
    </row>
    <row r="82" spans="7:11" ht="12.75">
      <c r="G82" s="68" t="s">
        <v>1464</v>
      </c>
      <c r="H82" s="65" t="s">
        <v>1763</v>
      </c>
      <c r="I82" s="66">
        <v>43479</v>
      </c>
      <c r="K82" s="66">
        <v>43479</v>
      </c>
    </row>
    <row r="83" spans="7:10" ht="12.75">
      <c r="G83" s="68" t="s">
        <v>1473</v>
      </c>
      <c r="H83" s="65" t="s">
        <v>1778</v>
      </c>
      <c r="I83" s="66">
        <v>156166</v>
      </c>
      <c r="J83" s="66">
        <v>156166</v>
      </c>
    </row>
    <row r="84" spans="7:10" ht="12.75">
      <c r="G84" s="68" t="s">
        <v>1487</v>
      </c>
      <c r="H84" s="65" t="s">
        <v>1809</v>
      </c>
      <c r="I84" s="66">
        <v>4542</v>
      </c>
      <c r="J84" s="66">
        <v>4542</v>
      </c>
    </row>
    <row r="85" spans="7:10" ht="12.75">
      <c r="G85" s="68" t="s">
        <v>1508</v>
      </c>
      <c r="H85" s="65" t="s">
        <v>1764</v>
      </c>
      <c r="I85" s="66">
        <v>2500</v>
      </c>
      <c r="J85" s="66">
        <v>2500</v>
      </c>
    </row>
    <row r="86" spans="7:11" ht="12.75">
      <c r="G86" s="68" t="s">
        <v>1538</v>
      </c>
      <c r="H86" s="65" t="s">
        <v>1754</v>
      </c>
      <c r="I86" s="66">
        <v>0</v>
      </c>
      <c r="K86" s="66">
        <v>0</v>
      </c>
    </row>
    <row r="87" spans="7:10" ht="12.75">
      <c r="G87" s="68" t="s">
        <v>1547</v>
      </c>
      <c r="H87" s="65" t="s">
        <v>1732</v>
      </c>
      <c r="I87" s="66">
        <v>0</v>
      </c>
      <c r="J87" s="66">
        <v>0</v>
      </c>
    </row>
    <row r="88" spans="7:11" ht="12.75">
      <c r="G88" s="68" t="s">
        <v>1577</v>
      </c>
      <c r="H88" s="65" t="s">
        <v>1765</v>
      </c>
      <c r="I88" s="66">
        <v>9707</v>
      </c>
      <c r="J88" s="66">
        <v>0</v>
      </c>
      <c r="K88" s="66">
        <v>9707</v>
      </c>
    </row>
    <row r="89" spans="7:10" ht="12.75">
      <c r="G89" s="68" t="s">
        <v>1586</v>
      </c>
      <c r="H89" s="65" t="s">
        <v>1810</v>
      </c>
      <c r="I89" s="66">
        <v>567</v>
      </c>
      <c r="J89" s="66">
        <v>567</v>
      </c>
    </row>
    <row r="90" spans="7:10" ht="12.75">
      <c r="G90" s="68" t="s">
        <v>1592</v>
      </c>
      <c r="H90" s="65" t="s">
        <v>1733</v>
      </c>
      <c r="I90" s="66">
        <v>4345</v>
      </c>
      <c r="J90" s="66">
        <v>4345</v>
      </c>
    </row>
    <row r="91" spans="7:10" ht="12.75">
      <c r="G91" s="68" t="s">
        <v>1604</v>
      </c>
      <c r="H91" s="65" t="s">
        <v>1734</v>
      </c>
      <c r="I91" s="66">
        <v>2626</v>
      </c>
      <c r="J91" s="66">
        <v>2626</v>
      </c>
    </row>
    <row r="92" spans="7:11" ht="12.75">
      <c r="G92" s="68" t="s">
        <v>1674</v>
      </c>
      <c r="H92" s="65" t="s">
        <v>1795</v>
      </c>
      <c r="I92" s="66">
        <v>1921</v>
      </c>
      <c r="K92" s="66">
        <v>1921</v>
      </c>
    </row>
    <row r="93" spans="7:10" ht="12.75">
      <c r="G93" s="68" t="s">
        <v>1684</v>
      </c>
      <c r="H93" s="65" t="s">
        <v>1828</v>
      </c>
      <c r="I93" s="66">
        <v>2</v>
      </c>
      <c r="J93" s="66">
        <v>2</v>
      </c>
    </row>
    <row r="94" spans="7:10" ht="12.75">
      <c r="G94" s="68" t="s">
        <v>1687</v>
      </c>
      <c r="H94" s="65" t="s">
        <v>1755</v>
      </c>
      <c r="I94" s="66">
        <v>2</v>
      </c>
      <c r="J94" s="66">
        <v>2</v>
      </c>
    </row>
    <row r="95" spans="7:9" ht="12.75">
      <c r="G95" s="68"/>
      <c r="H95" s="65"/>
      <c r="I95" s="66"/>
    </row>
    <row r="96" spans="7:11" ht="12.75">
      <c r="G96" s="68"/>
      <c r="H96" s="65"/>
      <c r="I96" s="66"/>
      <c r="J96" s="66"/>
      <c r="K96" s="66"/>
    </row>
    <row r="97" spans="7:11" ht="12.75">
      <c r="G97" s="68"/>
      <c r="H97" s="65"/>
      <c r="I97" s="66"/>
      <c r="J97" s="66"/>
      <c r="K97" s="66"/>
    </row>
    <row r="98" spans="7:11" ht="12.75">
      <c r="G98" s="68"/>
      <c r="H98" s="65"/>
      <c r="I98" s="66"/>
      <c r="J98" s="66"/>
      <c r="K98" s="66"/>
    </row>
    <row r="99" spans="7:11" ht="12.75">
      <c r="G99" s="68"/>
      <c r="H99" s="65"/>
      <c r="I99" s="66"/>
      <c r="J99" s="66"/>
      <c r="K99" s="66"/>
    </row>
    <row r="100" spans="7:11" ht="12.75">
      <c r="G100" s="68"/>
      <c r="H100" s="65"/>
      <c r="I100" s="66"/>
      <c r="J100" s="66"/>
      <c r="K100" s="66"/>
    </row>
    <row r="101" spans="7:11" ht="12.75">
      <c r="G101" s="68"/>
      <c r="H101" s="65"/>
      <c r="I101" s="66"/>
      <c r="J101" s="66"/>
      <c r="K101" s="66"/>
    </row>
    <row r="102" spans="7:9" ht="12.75">
      <c r="G102" s="68"/>
      <c r="H102" s="65"/>
      <c r="I102" s="66"/>
    </row>
    <row r="103" spans="7:10" ht="12.75">
      <c r="G103" s="68"/>
      <c r="H103" s="65"/>
      <c r="I103" s="66"/>
      <c r="J103" s="66"/>
    </row>
    <row r="104" spans="7:9" ht="12.75">
      <c r="G104" s="68"/>
      <c r="H104" s="65"/>
      <c r="I104" s="66"/>
    </row>
    <row r="105" spans="7:11" ht="12.75">
      <c r="G105" s="68"/>
      <c r="H105" s="65"/>
      <c r="I105" s="66"/>
      <c r="K105" s="66"/>
    </row>
    <row r="106" spans="7:11" ht="12.75">
      <c r="G106" s="68"/>
      <c r="H106" s="65"/>
      <c r="I106" s="66"/>
      <c r="J106" s="66"/>
      <c r="K106" s="66"/>
    </row>
    <row r="107" spans="7:11" ht="12.75">
      <c r="G107" s="68"/>
      <c r="H107" s="65"/>
      <c r="I107" s="66"/>
      <c r="K107" s="66"/>
    </row>
    <row r="108" spans="7:10" ht="12.75">
      <c r="G108" s="68"/>
      <c r="H108" s="65"/>
      <c r="I108" s="66"/>
      <c r="J108" s="66"/>
    </row>
    <row r="109" spans="7:11" ht="12.75">
      <c r="G109" s="68"/>
      <c r="H109" s="65"/>
      <c r="I109" s="66"/>
      <c r="K109" s="66"/>
    </row>
    <row r="110" spans="7:11" ht="12.75">
      <c r="G110" s="68"/>
      <c r="H110" s="65"/>
      <c r="I110" s="66"/>
      <c r="K110" s="66"/>
    </row>
    <row r="111" spans="7:11" ht="12.75">
      <c r="G111" s="68"/>
      <c r="H111" s="65"/>
      <c r="I111" s="66"/>
      <c r="J111" s="66"/>
      <c r="K111" s="66"/>
    </row>
    <row r="112" spans="7:10" ht="12.75">
      <c r="G112" s="68"/>
      <c r="H112" s="65"/>
      <c r="I112" s="66"/>
      <c r="J112" s="66"/>
    </row>
    <row r="113" spans="7:9" ht="12.75">
      <c r="G113" s="68"/>
      <c r="H113" s="65"/>
      <c r="I113" s="66"/>
    </row>
    <row r="114" spans="7:10" ht="12.75">
      <c r="G114" s="68"/>
      <c r="H114" s="65"/>
      <c r="I114" s="66"/>
      <c r="J114" s="66"/>
    </row>
    <row r="115" spans="7:11" ht="12.75">
      <c r="G115" s="68"/>
      <c r="H115" s="65"/>
      <c r="I115" s="66"/>
      <c r="K115" s="66"/>
    </row>
    <row r="116" spans="7:11" ht="12.75">
      <c r="G116" s="68"/>
      <c r="H116" s="65"/>
      <c r="I116" s="66"/>
      <c r="J116" s="66"/>
      <c r="K116" s="66"/>
    </row>
    <row r="117" spans="7:11" ht="12.75">
      <c r="G117" s="68"/>
      <c r="H117" s="65"/>
      <c r="I117" s="66"/>
      <c r="J117" s="66"/>
      <c r="K117" s="66"/>
    </row>
    <row r="118" spans="7:11" ht="12.75">
      <c r="G118" s="68"/>
      <c r="H118" s="65"/>
      <c r="I118" s="66"/>
      <c r="K118" s="66"/>
    </row>
    <row r="119" spans="7:9" ht="12.75">
      <c r="G119" s="68"/>
      <c r="H119" s="65"/>
      <c r="I119" s="66"/>
    </row>
    <row r="120" spans="7:11" ht="12.75">
      <c r="G120" s="68"/>
      <c r="H120" s="65"/>
      <c r="I120" s="66"/>
      <c r="J120" s="66"/>
      <c r="K120" s="66"/>
    </row>
    <row r="121" spans="7:11" ht="12.75">
      <c r="G121" s="68"/>
      <c r="H121" s="65"/>
      <c r="I121" s="66"/>
      <c r="K121" s="66"/>
    </row>
    <row r="122" spans="7:11" ht="12.75">
      <c r="G122" s="68"/>
      <c r="H122" s="65"/>
      <c r="I122" s="66"/>
      <c r="J122" s="66"/>
      <c r="K122" s="66"/>
    </row>
    <row r="123" spans="7:11" ht="12.75">
      <c r="G123" s="68"/>
      <c r="H123" s="65"/>
      <c r="I123" s="66"/>
      <c r="K123" s="66"/>
    </row>
    <row r="124" spans="7:11" ht="12.75">
      <c r="G124" s="68"/>
      <c r="H124" s="65"/>
      <c r="I124" s="66"/>
      <c r="J124" s="66"/>
      <c r="K124" s="66"/>
    </row>
    <row r="125" spans="7:10" ht="12.75">
      <c r="G125" s="68"/>
      <c r="H125" s="65"/>
      <c r="I125" s="66"/>
      <c r="J125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January-September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11/7/13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673</v>
      </c>
      <c r="B7" s="10" t="s">
        <v>11</v>
      </c>
      <c r="C7" s="50">
        <v>233426</v>
      </c>
      <c r="D7" s="50">
        <v>0</v>
      </c>
      <c r="E7" s="50">
        <v>233426</v>
      </c>
      <c r="F7" s="34">
        <v>1</v>
      </c>
    </row>
    <row r="8" spans="1:6" ht="12.75">
      <c r="A8" s="10" t="s">
        <v>908</v>
      </c>
      <c r="B8" s="10" t="s">
        <v>16</v>
      </c>
      <c r="C8" s="50">
        <v>212135</v>
      </c>
      <c r="D8" s="50">
        <v>212135</v>
      </c>
      <c r="E8" s="50">
        <v>0</v>
      </c>
      <c r="F8" s="34">
        <v>2</v>
      </c>
    </row>
    <row r="9" spans="1:6" ht="12.75">
      <c r="A9" s="10" t="s">
        <v>923</v>
      </c>
      <c r="B9" s="10" t="s">
        <v>16</v>
      </c>
      <c r="C9" s="50">
        <v>178910</v>
      </c>
      <c r="D9" s="50">
        <v>178910</v>
      </c>
      <c r="E9" s="50">
        <v>0</v>
      </c>
      <c r="F9" s="34">
        <v>3</v>
      </c>
    </row>
    <row r="10" spans="1:6" ht="12.75">
      <c r="A10" s="10" t="s">
        <v>1474</v>
      </c>
      <c r="B10" s="10" t="s">
        <v>22</v>
      </c>
      <c r="C10" s="50">
        <v>156166</v>
      </c>
      <c r="D10" s="50">
        <v>156166</v>
      </c>
      <c r="E10" s="50">
        <v>0</v>
      </c>
      <c r="F10" s="34">
        <v>4</v>
      </c>
    </row>
    <row r="11" spans="1:6" ht="12.75">
      <c r="A11" s="10" t="s">
        <v>940</v>
      </c>
      <c r="B11" s="10" t="s">
        <v>16</v>
      </c>
      <c r="C11" s="50">
        <v>156037</v>
      </c>
      <c r="D11" s="50">
        <v>156037</v>
      </c>
      <c r="E11" s="50">
        <v>0</v>
      </c>
      <c r="F11" s="34">
        <v>5</v>
      </c>
    </row>
    <row r="12" spans="1:6" ht="12.75">
      <c r="A12" s="10" t="s">
        <v>688</v>
      </c>
      <c r="B12" s="10" t="s">
        <v>12</v>
      </c>
      <c r="C12" s="50">
        <v>99827</v>
      </c>
      <c r="D12" s="50">
        <v>99827</v>
      </c>
      <c r="E12" s="50">
        <v>0</v>
      </c>
      <c r="F12" s="34">
        <v>6</v>
      </c>
    </row>
    <row r="13" spans="1:6" ht="12.75">
      <c r="A13" s="10" t="s">
        <v>1164</v>
      </c>
      <c r="B13" s="10" t="s">
        <v>18</v>
      </c>
      <c r="C13" s="50">
        <v>77052</v>
      </c>
      <c r="D13" s="50">
        <v>77052</v>
      </c>
      <c r="E13" s="50">
        <v>0</v>
      </c>
      <c r="F13" s="34">
        <v>7</v>
      </c>
    </row>
    <row r="14" spans="1:6" ht="12.75">
      <c r="A14" s="10" t="s">
        <v>340</v>
      </c>
      <c r="B14" s="10" t="s">
        <v>7</v>
      </c>
      <c r="C14" s="50">
        <v>45869</v>
      </c>
      <c r="D14" s="50">
        <v>23845</v>
      </c>
      <c r="E14" s="50">
        <v>22024</v>
      </c>
      <c r="F14" s="34">
        <v>8</v>
      </c>
    </row>
    <row r="15" spans="1:6" ht="12.75">
      <c r="A15" s="10" t="s">
        <v>1465</v>
      </c>
      <c r="B15" s="10" t="s">
        <v>22</v>
      </c>
      <c r="C15" s="50">
        <v>43479</v>
      </c>
      <c r="D15" s="50">
        <v>0</v>
      </c>
      <c r="E15" s="50">
        <v>43479</v>
      </c>
      <c r="F15" s="34">
        <v>9</v>
      </c>
    </row>
    <row r="16" spans="1:6" ht="12.75">
      <c r="A16" s="10" t="s">
        <v>1084</v>
      </c>
      <c r="B16" s="10" t="s">
        <v>17</v>
      </c>
      <c r="C16" s="50">
        <v>41737</v>
      </c>
      <c r="D16" s="50">
        <v>41737</v>
      </c>
      <c r="E16" s="50">
        <v>0</v>
      </c>
      <c r="F16" s="34">
        <v>10</v>
      </c>
    </row>
    <row r="17" spans="1:6" ht="12.75">
      <c r="A17" s="10" t="s">
        <v>154</v>
      </c>
      <c r="B17" s="10" t="s">
        <v>6</v>
      </c>
      <c r="C17" s="50">
        <v>27720</v>
      </c>
      <c r="D17" s="50">
        <v>27720</v>
      </c>
      <c r="E17" s="50">
        <v>0</v>
      </c>
      <c r="F17" s="34">
        <v>11</v>
      </c>
    </row>
    <row r="18" spans="1:6" ht="12.75">
      <c r="A18" s="10" t="s">
        <v>211</v>
      </c>
      <c r="B18" s="10" t="s">
        <v>6</v>
      </c>
      <c r="C18" s="50">
        <v>26809</v>
      </c>
      <c r="D18" s="50">
        <v>26809</v>
      </c>
      <c r="E18" s="50">
        <v>0</v>
      </c>
      <c r="F18" s="34">
        <v>12</v>
      </c>
    </row>
    <row r="19" spans="1:6" ht="12.75">
      <c r="A19" s="10" t="s">
        <v>814</v>
      </c>
      <c r="B19" s="10" t="s">
        <v>14</v>
      </c>
      <c r="C19" s="50">
        <v>21600</v>
      </c>
      <c r="D19" s="50">
        <v>21600</v>
      </c>
      <c r="E19" s="50">
        <v>0</v>
      </c>
      <c r="F19" s="34">
        <v>13</v>
      </c>
    </row>
    <row r="20" spans="1:6" ht="12.75">
      <c r="A20" s="10" t="s">
        <v>1027</v>
      </c>
      <c r="B20" s="10" t="s">
        <v>17</v>
      </c>
      <c r="C20" s="50">
        <v>19960</v>
      </c>
      <c r="D20" s="50">
        <v>19960</v>
      </c>
      <c r="E20" s="50">
        <v>0</v>
      </c>
      <c r="F20" s="34">
        <v>14</v>
      </c>
    </row>
    <row r="21" spans="1:6" ht="12.75">
      <c r="A21" s="10" t="s">
        <v>1362</v>
      </c>
      <c r="B21" s="10" t="s">
        <v>20</v>
      </c>
      <c r="C21" s="50">
        <v>19656</v>
      </c>
      <c r="D21" s="50">
        <v>0</v>
      </c>
      <c r="E21" s="50">
        <v>19656</v>
      </c>
      <c r="F21" s="34">
        <v>15</v>
      </c>
    </row>
    <row r="22" spans="1:6" ht="12.75">
      <c r="A22" s="10" t="s">
        <v>446</v>
      </c>
      <c r="B22" s="10" t="s">
        <v>8</v>
      </c>
      <c r="C22" s="50">
        <v>18730</v>
      </c>
      <c r="D22" s="50">
        <v>18568</v>
      </c>
      <c r="E22" s="50">
        <v>162</v>
      </c>
      <c r="F22" s="34">
        <v>16</v>
      </c>
    </row>
    <row r="23" spans="1:6" ht="12.75">
      <c r="A23" s="10" t="s">
        <v>1224</v>
      </c>
      <c r="B23" s="10" t="s">
        <v>18</v>
      </c>
      <c r="C23" s="50">
        <v>17398</v>
      </c>
      <c r="D23" s="50">
        <v>17398</v>
      </c>
      <c r="E23" s="50">
        <v>0</v>
      </c>
      <c r="F23" s="34">
        <v>17</v>
      </c>
    </row>
    <row r="24" spans="1:6" ht="12.75">
      <c r="A24" s="10" t="s">
        <v>849</v>
      </c>
      <c r="B24" s="10" t="s">
        <v>14</v>
      </c>
      <c r="C24" s="50">
        <v>17325</v>
      </c>
      <c r="D24" s="50">
        <v>17325</v>
      </c>
      <c r="E24" s="50">
        <v>0</v>
      </c>
      <c r="F24" s="34">
        <v>18</v>
      </c>
    </row>
    <row r="25" spans="1:6" ht="12.75">
      <c r="A25" s="10" t="s">
        <v>1276</v>
      </c>
      <c r="B25" s="10" t="s">
        <v>19</v>
      </c>
      <c r="C25" s="50">
        <v>16931</v>
      </c>
      <c r="D25" s="50">
        <v>16931</v>
      </c>
      <c r="E25" s="50">
        <v>0</v>
      </c>
      <c r="F25" s="34">
        <v>19</v>
      </c>
    </row>
    <row r="26" spans="1:6" ht="12.75">
      <c r="A26" s="10" t="s">
        <v>805</v>
      </c>
      <c r="B26" s="10" t="s">
        <v>14</v>
      </c>
      <c r="C26" s="50">
        <v>16662</v>
      </c>
      <c r="D26" s="50">
        <v>16662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1447429</v>
      </c>
      <c r="D27" s="12">
        <f>SUM(D7:D26)</f>
        <v>1128682</v>
      </c>
      <c r="E27" s="12">
        <f>SUM(E7:E26)</f>
        <v>318747</v>
      </c>
      <c r="F27" s="34"/>
    </row>
    <row r="28" spans="1:5" ht="12.75">
      <c r="A28" s="33" t="s">
        <v>1697</v>
      </c>
      <c r="C28" s="35">
        <f>retail_ytd!F29</f>
        <v>1628143</v>
      </c>
      <c r="D28" s="35">
        <f>retail_ytd!G29</f>
        <v>1260961</v>
      </c>
      <c r="E28" s="35">
        <f>retail_ytd!H29</f>
        <v>367182</v>
      </c>
    </row>
    <row r="29" spans="1:5" ht="12.75">
      <c r="A29" s="33" t="s">
        <v>1701</v>
      </c>
      <c r="C29" s="36">
        <f>C27/C28</f>
        <v>0.889006063963669</v>
      </c>
      <c r="D29" s="36">
        <f>D27/D28</f>
        <v>0.895096676265166</v>
      </c>
      <c r="E29" s="36">
        <f>E27/E28</f>
        <v>0.8680899390492998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September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11/7/13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940</v>
      </c>
      <c r="B7" s="10" t="s">
        <v>16</v>
      </c>
      <c r="C7" s="50">
        <v>156037</v>
      </c>
      <c r="D7" s="50">
        <v>156037</v>
      </c>
      <c r="E7" s="50">
        <v>0</v>
      </c>
      <c r="F7" s="34">
        <v>1</v>
      </c>
    </row>
    <row r="8" spans="1:6" ht="12.75">
      <c r="A8" s="10" t="s">
        <v>908</v>
      </c>
      <c r="B8" s="10" t="s">
        <v>16</v>
      </c>
      <c r="C8" s="50">
        <v>152841</v>
      </c>
      <c r="D8" s="50">
        <v>152841</v>
      </c>
      <c r="E8" s="50">
        <v>0</v>
      </c>
      <c r="F8" s="34">
        <v>2</v>
      </c>
    </row>
    <row r="9" spans="1:6" ht="12.75">
      <c r="A9" s="10" t="s">
        <v>673</v>
      </c>
      <c r="B9" s="10" t="s">
        <v>11</v>
      </c>
      <c r="C9" s="50">
        <v>116713</v>
      </c>
      <c r="D9" s="50">
        <v>0</v>
      </c>
      <c r="E9" s="50">
        <v>116713</v>
      </c>
      <c r="F9" s="34">
        <v>3</v>
      </c>
    </row>
    <row r="10" spans="1:6" ht="12.75">
      <c r="A10" s="10" t="s">
        <v>527</v>
      </c>
      <c r="B10" s="10" t="s">
        <v>8</v>
      </c>
      <c r="C10" s="50">
        <v>11540</v>
      </c>
      <c r="D10" s="50">
        <v>11540</v>
      </c>
      <c r="E10" s="50">
        <v>0</v>
      </c>
      <c r="F10" s="34">
        <v>4</v>
      </c>
    </row>
    <row r="11" spans="1:6" ht="12.75">
      <c r="A11" s="10" t="s">
        <v>509</v>
      </c>
      <c r="B11" s="10" t="s">
        <v>8</v>
      </c>
      <c r="C11" s="50">
        <v>10388</v>
      </c>
      <c r="D11" s="50">
        <v>4798</v>
      </c>
      <c r="E11" s="50">
        <v>5590</v>
      </c>
      <c r="F11" s="34">
        <v>5</v>
      </c>
    </row>
    <row r="12" spans="1:6" ht="12.75">
      <c r="A12" s="10" t="s">
        <v>1509</v>
      </c>
      <c r="B12" s="10" t="s">
        <v>23</v>
      </c>
      <c r="C12" s="50">
        <v>2500</v>
      </c>
      <c r="D12" s="50">
        <v>2500</v>
      </c>
      <c r="E12" s="50">
        <v>0</v>
      </c>
      <c r="F12" s="34">
        <v>6</v>
      </c>
    </row>
    <row r="13" spans="1:6" ht="12.75">
      <c r="A13" s="10" t="s">
        <v>1332</v>
      </c>
      <c r="B13" s="10" t="s">
        <v>19</v>
      </c>
      <c r="C13" s="50">
        <v>560</v>
      </c>
      <c r="D13" s="50">
        <v>0</v>
      </c>
      <c r="E13" s="50">
        <v>560</v>
      </c>
      <c r="F13" s="34">
        <v>7</v>
      </c>
    </row>
    <row r="14" spans="1:6" ht="12.75">
      <c r="A14" s="10" t="s">
        <v>446</v>
      </c>
      <c r="B14" s="10" t="s">
        <v>8</v>
      </c>
      <c r="C14" s="50">
        <v>162</v>
      </c>
      <c r="D14" s="50">
        <v>0</v>
      </c>
      <c r="E14" s="50">
        <v>162</v>
      </c>
      <c r="F14" s="34">
        <v>8</v>
      </c>
    </row>
    <row r="15" spans="1:6" ht="12.75">
      <c r="A15" s="10" t="s">
        <v>1233</v>
      </c>
      <c r="B15" s="10" t="s">
        <v>18</v>
      </c>
      <c r="C15" s="50">
        <v>120</v>
      </c>
      <c r="D15" s="50">
        <v>120</v>
      </c>
      <c r="E15" s="50">
        <v>0</v>
      </c>
      <c r="F15" s="34">
        <v>9</v>
      </c>
    </row>
    <row r="16" spans="1:6" ht="12.75">
      <c r="A16" s="10" t="s">
        <v>1685</v>
      </c>
      <c r="B16" s="10" t="s">
        <v>25</v>
      </c>
      <c r="C16" s="50">
        <v>2</v>
      </c>
      <c r="D16" s="50">
        <v>2</v>
      </c>
      <c r="E16" s="50">
        <v>0</v>
      </c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450863</v>
      </c>
      <c r="D27" s="12">
        <f>SUM(D7:D26)</f>
        <v>327838</v>
      </c>
      <c r="E27" s="12">
        <f>SUM(E7:E26)</f>
        <v>123025</v>
      </c>
      <c r="F27" s="34"/>
    </row>
    <row r="28" spans="1:5" ht="12.75">
      <c r="A28" s="33" t="s">
        <v>1697</v>
      </c>
      <c r="C28" s="35">
        <f>retail!F29</f>
        <v>450863</v>
      </c>
      <c r="D28" s="35">
        <f>retail!G29</f>
        <v>327838</v>
      </c>
      <c r="E28" s="35">
        <f>retail!H29</f>
        <v>123025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1824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11/7/13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718</v>
      </c>
      <c r="G7" s="46">
        <f>SUM(G31:G53)</f>
        <v>0</v>
      </c>
      <c r="H7" s="46">
        <f>SUM(H31:H53)</f>
        <v>718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65043</v>
      </c>
      <c r="G8" s="46">
        <f>SUM(G54:G123)</f>
        <v>55167</v>
      </c>
      <c r="H8" s="46">
        <f>SUM(H54:H123)</f>
        <v>9876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45869</v>
      </c>
      <c r="G9" s="46">
        <f>SUM(G124:G163)</f>
        <v>23845</v>
      </c>
      <c r="H9" s="46">
        <f>SUM(H124:H163)</f>
        <v>22024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43598</v>
      </c>
      <c r="G10" s="46">
        <f>SUM(G164:G200)</f>
        <v>37846</v>
      </c>
      <c r="H10" s="46">
        <f>SUM(H164:H200)</f>
        <v>5752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256751</v>
      </c>
      <c r="G13" s="46">
        <f>SUM(G231:G252)</f>
        <v>23325</v>
      </c>
      <c r="H13" s="46">
        <f>SUM(H231:H252)</f>
        <v>233426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117699</v>
      </c>
      <c r="G14" s="46">
        <f>SUM(G253:G276)</f>
        <v>113087</v>
      </c>
      <c r="H14" s="46">
        <f>SUM(H253:H276)</f>
        <v>4612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55587</v>
      </c>
      <c r="G16" s="46">
        <f>SUM(G289:G314)</f>
        <v>55587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14800</v>
      </c>
      <c r="G17" s="46">
        <f>SUM(G315:G327)</f>
        <v>14800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554405</v>
      </c>
      <c r="G18" s="46">
        <f>SUM(G328:G352)</f>
        <v>552617</v>
      </c>
      <c r="H18" s="46">
        <f>SUM(H328:H352)</f>
        <v>1788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64834</v>
      </c>
      <c r="G19" s="46">
        <f>SUM(G353:G405)</f>
        <v>63064</v>
      </c>
      <c r="H19" s="46">
        <f>SUM(H353:H405)</f>
        <v>1770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109878</v>
      </c>
      <c r="G20" s="46">
        <f>SUM(G406:G444)</f>
        <v>108980</v>
      </c>
      <c r="H20" s="46">
        <f>SUM(H406:H444)</f>
        <v>898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37141</v>
      </c>
      <c r="G21" s="46">
        <f>SUM(G445:G477)</f>
        <v>35295</v>
      </c>
      <c r="H21" s="46">
        <f>SUM(H445:H477)</f>
        <v>1846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28344</v>
      </c>
      <c r="G22" s="46">
        <f>SUM(G478:G493)</f>
        <v>6598</v>
      </c>
      <c r="H22" s="46">
        <f>SUM(H478:H493)</f>
        <v>21746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3034</v>
      </c>
      <c r="G23" s="46">
        <f>SUM(G494:G508)</f>
        <v>0</v>
      </c>
      <c r="H23" s="46">
        <f>SUM(H494:H508)</f>
        <v>3034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208772</v>
      </c>
      <c r="G24" s="46">
        <f>SUM(G509:G529)</f>
        <v>160708</v>
      </c>
      <c r="H24" s="46">
        <f>SUM(H509:H529)</f>
        <v>48064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2500</v>
      </c>
      <c r="G25" s="46">
        <f>SUM(G530:G553)</f>
        <v>2500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17245</v>
      </c>
      <c r="G26" s="46">
        <f>SUM(G554:G574)</f>
        <v>7538</v>
      </c>
      <c r="H26" s="46">
        <f>SUM(H554:H574)</f>
        <v>9707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1925</v>
      </c>
      <c r="G27" s="46">
        <f>SUM(G575:G597)</f>
        <v>4</v>
      </c>
      <c r="H27" s="46">
        <f>SUM(H575:H597)</f>
        <v>1921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1628143</v>
      </c>
      <c r="G29" s="46">
        <f>SUM(G7:G28)</f>
        <v>1260961</v>
      </c>
      <c r="H29" s="46">
        <f>SUM(H7:H28)</f>
        <v>367182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>
        <v>20131007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73">
        <v>20131007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3">
        <v>20131007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3">
        <v>20131107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3">
        <v>20131107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3">
        <v>20131007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3">
        <v>20131007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3">
        <v>20131007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3">
        <v>20131007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3">
        <v>20131007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3">
        <v>20131007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3">
        <v>20131107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73">
        <v>20131007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3">
        <v>20131007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3">
        <v>20131107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718</v>
      </c>
      <c r="G46" s="50">
        <v>0</v>
      </c>
      <c r="H46" s="50">
        <v>718</v>
      </c>
      <c r="I46" s="18"/>
      <c r="J46" s="73">
        <v>20131007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3">
        <v>20131007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3">
        <v>20131007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73">
        <v>20131007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73">
        <v>20131107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73">
        <v>20131007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73">
        <v>20131007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3">
        <v>20131007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73">
        <v>20131107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73">
        <v>20131007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73">
        <v>20131007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3">
        <v>20131007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3">
        <v>20131107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73">
        <v>20131007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3">
        <v>20131007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3">
        <v>20131107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3">
        <v>20131007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3">
        <v>20131107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3">
        <v>20131107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3">
        <v>20131007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3">
        <v>20131007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3">
        <v>20131107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3">
        <v>20131007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3">
        <v>20131007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3" t="s">
        <v>1737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3">
        <v>20131007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638</v>
      </c>
      <c r="G72" s="50">
        <v>638</v>
      </c>
      <c r="H72" s="50">
        <v>0</v>
      </c>
      <c r="I72" s="18"/>
      <c r="J72" s="73">
        <v>20131007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3" t="s">
        <v>1737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27720</v>
      </c>
      <c r="G74" s="50">
        <v>27720</v>
      </c>
      <c r="H74" s="50">
        <v>0</v>
      </c>
      <c r="I74" s="18"/>
      <c r="J74" s="73">
        <v>20131007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3">
        <v>20131107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3">
        <v>20131007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3">
        <v>20131007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3">
        <v>20131007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3">
        <v>20131007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73">
        <v>20131007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73">
        <v>20131007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3">
        <v>20131007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3">
        <v>20131107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3">
        <v>20131007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3">
        <v>20131007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3">
        <v>20131007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3">
        <v>20131007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3">
        <v>20131007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3">
        <v>20131007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73" t="s">
        <v>1737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3">
        <v>20131007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3">
        <v>20131007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26809</v>
      </c>
      <c r="G93" s="50">
        <v>26809</v>
      </c>
      <c r="H93" s="50">
        <v>0</v>
      </c>
      <c r="I93" s="18"/>
      <c r="J93" s="73">
        <v>20131007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3">
        <v>20131007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73">
        <v>20131107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3">
        <v>20131107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3">
        <v>20131107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3">
        <v>20131007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5874</v>
      </c>
      <c r="G99" s="50">
        <v>0</v>
      </c>
      <c r="H99" s="50">
        <v>5874</v>
      </c>
      <c r="I99" s="18"/>
      <c r="J99" s="73">
        <v>20131007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3">
        <v>20131107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3">
        <v>20131107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3">
        <v>20131007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3">
        <v>20131107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3">
        <v>20131007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3">
        <v>20130909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73">
        <v>20131107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3">
        <v>20131007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3" t="s">
        <v>1737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3">
        <v>20131107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73">
        <v>20131107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3">
        <v>20131007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3">
        <v>20131007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3">
        <v>20131007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73">
        <v>20131007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3">
        <v>20131007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3">
        <v>20131007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3">
        <v>20131007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3">
        <v>20131007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73">
        <v>20131107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4002</v>
      </c>
      <c r="G120" s="50">
        <v>0</v>
      </c>
      <c r="H120" s="50">
        <v>4002</v>
      </c>
      <c r="I120" s="18"/>
      <c r="J120" s="73">
        <v>20131007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3">
        <v>20131007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3">
        <v>20131007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3">
        <v>20131107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73">
        <v>20131007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3">
        <v>20131007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3">
        <v>20131107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3">
        <v>20131107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73">
        <v>20131107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3">
        <v>20131107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3">
        <v>20131007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3">
        <v>20131007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3">
        <v>20131007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73">
        <v>20131107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3">
        <v>20131007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73" t="s">
        <v>1737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45869</v>
      </c>
      <c r="G136" s="50">
        <v>23845</v>
      </c>
      <c r="H136" s="50">
        <v>22024</v>
      </c>
      <c r="I136" s="18"/>
      <c r="J136" s="73">
        <v>20131007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3">
        <v>20131007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3">
        <v>20131007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3">
        <v>20131007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73">
        <v>20131007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3">
        <v>20131007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3">
        <v>20131107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3">
        <v>20131007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73">
        <v>20131107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73">
        <v>20131007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3">
        <v>20131007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3">
        <v>20131007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3">
        <v>20131007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3">
        <v>20131007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3">
        <v>20131107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73">
        <v>20131107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3">
        <v>20131007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3">
        <v>20131107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3">
        <v>20131107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3">
        <v>20131007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3">
        <v>20131107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3">
        <v>20131107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3">
        <v>20131007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3">
        <v>20131107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3">
        <v>20131007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73">
        <v>20131007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3">
        <v>20131007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73">
        <v>20131107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3">
        <v>20131107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73">
        <v>20131007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3">
        <v>20131007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3">
        <v>20131007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3">
        <v>20131007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3">
        <v>20131007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73">
        <v>20131007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3">
        <v>20131007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18730</v>
      </c>
      <c r="G172" s="50">
        <v>18568</v>
      </c>
      <c r="H172" s="50">
        <v>162</v>
      </c>
      <c r="I172" s="18"/>
      <c r="J172" s="73">
        <v>20131007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3">
        <v>20131007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73">
        <v>20131107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73">
        <v>20131007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3">
        <v>20131007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3">
        <v>20131007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3">
        <v>20131007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3">
        <v>20131007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73">
        <v>20130909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3">
        <v>20131007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3" t="s">
        <v>1737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3">
        <v>20131007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3">
        <v>20131007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3">
        <v>20131007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3">
        <v>20131107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3">
        <v>20131007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3">
        <v>20131007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73">
        <v>20131007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3">
        <v>20131007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3">
        <v>20131007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73">
        <v>20131107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10388</v>
      </c>
      <c r="G193" s="50">
        <v>4798</v>
      </c>
      <c r="H193" s="50">
        <v>5590</v>
      </c>
      <c r="I193" s="18"/>
      <c r="J193" s="73">
        <v>20131107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3">
        <v>20131007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3">
        <v>20131007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73">
        <v>20130207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2940</v>
      </c>
      <c r="G197" s="50">
        <v>2940</v>
      </c>
      <c r="H197" s="50">
        <v>0</v>
      </c>
      <c r="I197" s="18"/>
      <c r="J197" s="73">
        <v>20131107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3">
        <v>20131107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11540</v>
      </c>
      <c r="G199" s="50">
        <v>11540</v>
      </c>
      <c r="H199" s="50">
        <v>0</v>
      </c>
      <c r="I199" s="18"/>
      <c r="J199" s="73">
        <v>20131107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3">
        <v>20131107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73">
        <v>20131007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3">
        <v>20131007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3">
        <v>20131007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3">
        <v>20131007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3">
        <v>20131107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73">
        <v>20131007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3">
        <v>20131007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3">
        <v>20131007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73">
        <v>20131007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3">
        <v>20131007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3">
        <v>20131007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3">
        <v>20131107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3">
        <v>20131007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3">
        <v>20131007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3">
        <v>20131007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3">
        <v>20131107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3">
        <v>20131007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73">
        <v>20131007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3">
        <v>20131007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73">
        <v>20131007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73" t="s">
        <v>1737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3">
        <v>20131007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73">
        <v>20131007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3">
        <v>20131107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3">
        <v>20131007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3">
        <v>20131107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3">
        <v>20131007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3">
        <v>20131007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3">
        <v>20131007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73">
        <v>20131107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6800</v>
      </c>
      <c r="G231" s="50">
        <v>6800</v>
      </c>
      <c r="H231" s="50">
        <v>0</v>
      </c>
      <c r="I231" s="18"/>
      <c r="J231" s="73">
        <v>20131107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3">
        <v>20131007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3">
        <v>20131007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3">
        <v>20131007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3">
        <v>20131007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3">
        <v>20131007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3">
        <v>20131007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3">
        <v>20131107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3">
        <v>20131007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3">
        <v>20131107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3">
        <v>20131107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3">
        <v>20131007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3">
        <v>20131007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10527</v>
      </c>
      <c r="G244" s="50">
        <v>10527</v>
      </c>
      <c r="H244" s="50">
        <v>0</v>
      </c>
      <c r="I244" s="18"/>
      <c r="J244" s="73">
        <v>20131107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3">
        <v>20131007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3">
        <v>20131007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3">
        <v>20131007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3">
        <v>20131007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233426</v>
      </c>
      <c r="G249" s="50">
        <v>0</v>
      </c>
      <c r="H249" s="50">
        <v>233426</v>
      </c>
      <c r="I249" s="18"/>
      <c r="J249" s="73">
        <v>20131007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73">
        <v>20131007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73">
        <v>20131107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5998</v>
      </c>
      <c r="G252" s="50">
        <v>5998</v>
      </c>
      <c r="H252" s="50">
        <v>0</v>
      </c>
      <c r="I252" s="18"/>
      <c r="J252" s="73">
        <v>20131007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73">
        <v>20131007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99827</v>
      </c>
      <c r="G254" s="50">
        <v>99827</v>
      </c>
      <c r="H254" s="50">
        <v>0</v>
      </c>
      <c r="I254" s="18"/>
      <c r="J254" s="73">
        <v>20131107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3">
        <v>20131007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3">
        <v>20131007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4512</v>
      </c>
      <c r="G257" s="50">
        <v>0</v>
      </c>
      <c r="H257" s="50">
        <v>4512</v>
      </c>
      <c r="I257" s="18"/>
      <c r="J257" s="73">
        <v>20131107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4149</v>
      </c>
      <c r="G258" s="50">
        <v>4149</v>
      </c>
      <c r="H258" s="50">
        <v>0</v>
      </c>
      <c r="I258" s="18"/>
      <c r="J258" s="73">
        <v>20131007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9111</v>
      </c>
      <c r="G259" s="50">
        <v>9111</v>
      </c>
      <c r="H259" s="50">
        <v>0</v>
      </c>
      <c r="I259" s="18"/>
      <c r="J259" s="73">
        <v>20131007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3">
        <v>20131007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3">
        <v>20131007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73">
        <v>20131007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3">
        <v>20131007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100</v>
      </c>
      <c r="G264" s="50">
        <v>0</v>
      </c>
      <c r="H264" s="50">
        <v>100</v>
      </c>
      <c r="I264" s="18"/>
      <c r="J264" s="73">
        <v>20131007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3">
        <v>20131107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3">
        <v>20131107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3">
        <v>20131107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3">
        <v>20131007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73">
        <v>20131007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3">
        <v>20131007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3">
        <v>20131007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3">
        <v>20131007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73">
        <v>20131007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3">
        <v>20131007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3">
        <v>20131107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3">
        <v>20131007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73">
        <v>20131007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3">
        <v>20131007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73">
        <v>20131007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3">
        <v>20131007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3">
        <v>20131007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73">
        <v>20131107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3">
        <v>20131107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3">
        <v>20131007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3">
        <v>20131007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3">
        <v>20131107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3" t="s">
        <v>1737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3">
        <v>20131007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73">
        <v>20131007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3">
        <v>20131007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3">
        <v>20131007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73">
        <v>20131007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3">
        <v>20131007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16662</v>
      </c>
      <c r="G294" s="50">
        <v>16662</v>
      </c>
      <c r="H294" s="50">
        <v>0</v>
      </c>
      <c r="I294" s="18"/>
      <c r="J294" s="73">
        <v>20131107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3">
        <v>20131107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3">
        <v>20131007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21600</v>
      </c>
      <c r="G297" s="50">
        <v>21600</v>
      </c>
      <c r="H297" s="50">
        <v>0</v>
      </c>
      <c r="I297" s="18"/>
      <c r="J297" s="73">
        <v>20131107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3">
        <v>20131007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3">
        <v>20131007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3">
        <v>20131007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3">
        <v>20131007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3">
        <v>20131107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3">
        <v>20131107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3">
        <v>20131107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3">
        <v>20131007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3">
        <v>20131007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73">
        <v>20131007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73">
        <v>20131007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17325</v>
      </c>
      <c r="G309" s="50">
        <v>17325</v>
      </c>
      <c r="H309" s="50">
        <v>0</v>
      </c>
      <c r="I309" s="18"/>
      <c r="J309" s="73">
        <v>20131007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3">
        <v>20131007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3">
        <v>20131107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73">
        <v>20131007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3">
        <v>20131007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3">
        <v>20131107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3">
        <v>20131007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3">
        <v>20131007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3">
        <v>20131107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3">
        <v>20131007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3">
        <v>20131007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73">
        <v>20131007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3">
        <v>20131007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3">
        <v>20131007</v>
      </c>
    </row>
    <row r="323" spans="1:10" ht="12.75">
      <c r="A323" s="42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73" t="s">
        <v>1811</v>
      </c>
    </row>
    <row r="324" spans="1:10" ht="12.75">
      <c r="A324" s="42">
        <v>294</v>
      </c>
      <c r="B324" s="10" t="s">
        <v>888</v>
      </c>
      <c r="C324" s="72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3">
        <v>20131107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3">
        <v>20131107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14800</v>
      </c>
      <c r="G326" s="50">
        <v>14800</v>
      </c>
      <c r="H326" s="50">
        <v>0</v>
      </c>
      <c r="I326" s="18"/>
      <c r="J326" s="73">
        <v>20131107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3">
        <v>20131107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3">
        <v>20131007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3">
        <v>20131107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3">
        <v>20131107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212135</v>
      </c>
      <c r="G331" s="50">
        <v>212135</v>
      </c>
      <c r="H331" s="50">
        <v>0</v>
      </c>
      <c r="I331" s="18"/>
      <c r="J331" s="73">
        <v>20131107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3">
        <v>20131007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3">
        <v>20131007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3">
        <v>20131107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3">
        <v>20131107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178910</v>
      </c>
      <c r="G336" s="50">
        <v>178910</v>
      </c>
      <c r="H336" s="50">
        <v>0</v>
      </c>
      <c r="I336" s="18"/>
      <c r="J336" s="73">
        <v>20131007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3">
        <v>20131007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3">
        <v>20131107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3">
        <v>20131007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5535</v>
      </c>
      <c r="G340" s="50">
        <v>5535</v>
      </c>
      <c r="H340" s="50">
        <v>0</v>
      </c>
      <c r="I340" s="50"/>
      <c r="J340" s="73">
        <v>20131107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3">
        <v>20131007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156037</v>
      </c>
      <c r="G342" s="50">
        <v>156037</v>
      </c>
      <c r="H342" s="50">
        <v>0</v>
      </c>
      <c r="I342" s="18"/>
      <c r="J342" s="73">
        <v>20131007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3">
        <v>20131007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3">
        <v>20131007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3">
        <v>20131107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73">
        <v>20131007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3">
        <v>20131007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3">
        <v>20131007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3">
        <v>20131107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3">
        <v>20131007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3">
        <v>20131007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1788</v>
      </c>
      <c r="G352" s="50">
        <v>0</v>
      </c>
      <c r="H352" s="50">
        <v>1788</v>
      </c>
      <c r="I352" s="18"/>
      <c r="J352" s="73">
        <v>20131007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73">
        <v>20131107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3">
        <v>20131107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3">
        <v>20131007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73">
        <v>20131107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3">
        <v>20131107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3">
        <v>20131107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3">
        <v>20131107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3">
        <v>20131007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3">
        <v>20131007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3">
        <v>20131007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3">
        <v>20131007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3">
        <v>20131107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3">
        <v>20131007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3">
        <v>20131007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3">
        <v>20131007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73">
        <v>20131107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3">
        <v>20131007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73">
        <v>20131107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19960</v>
      </c>
      <c r="G371" s="50">
        <v>19960</v>
      </c>
      <c r="H371" s="50">
        <v>0</v>
      </c>
      <c r="I371" s="18"/>
      <c r="J371" s="73">
        <v>20131007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3">
        <v>20131007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3">
        <v>20131107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73">
        <v>20131007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3">
        <v>20131007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3">
        <v>20131007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73">
        <v>20131007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3">
        <v>20131007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3">
        <v>20131007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3">
        <v>20131007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73">
        <v>20131107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157</v>
      </c>
      <c r="G382" s="50">
        <v>157</v>
      </c>
      <c r="H382" s="50">
        <v>0</v>
      </c>
      <c r="I382" s="18"/>
      <c r="J382" s="73">
        <v>20131007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3">
        <v>20131007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3">
        <v>20131007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3" t="s">
        <v>1737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3">
        <v>20131007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3">
        <v>20131107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3" t="s">
        <v>1737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3">
        <v>20131007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41737</v>
      </c>
      <c r="G390" s="50">
        <v>41737</v>
      </c>
      <c r="H390" s="50">
        <v>0</v>
      </c>
      <c r="I390" s="18"/>
      <c r="J390" s="73">
        <v>20131007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73">
        <v>20131007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73">
        <v>20131007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3">
        <v>20131007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3">
        <v>20131007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73" t="s">
        <v>1737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3">
        <v>20131007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3" t="s">
        <v>1737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73" t="s">
        <v>1737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3">
        <v>20131007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3">
        <v>20131007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73">
        <v>20131007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3">
        <v>20131107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73">
        <v>20131007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1770</v>
      </c>
      <c r="G404" s="50">
        <v>0</v>
      </c>
      <c r="H404" s="50">
        <v>1770</v>
      </c>
      <c r="I404" s="18"/>
      <c r="J404" s="73">
        <v>20131007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3">
        <v>20131007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898</v>
      </c>
      <c r="G406" s="50">
        <v>0</v>
      </c>
      <c r="H406" s="50">
        <v>898</v>
      </c>
      <c r="I406" s="18"/>
      <c r="J406" s="73">
        <v>20131107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3">
        <v>20131007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3">
        <v>20131007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3" t="s">
        <v>1737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3">
        <v>20131007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3">
        <v>20131007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73">
        <v>20131107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73">
        <v>20131107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3">
        <v>20131007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3">
        <v>20131107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3">
        <v>20131007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77052</v>
      </c>
      <c r="G417" s="50">
        <v>77052</v>
      </c>
      <c r="H417" s="50">
        <v>0</v>
      </c>
      <c r="I417" s="18"/>
      <c r="J417" s="73">
        <v>20131107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3">
        <v>20131007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3">
        <v>20131107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3">
        <v>20131007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3" t="s">
        <v>1737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3">
        <v>20130909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73">
        <v>20131107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73">
        <v>20131007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3">
        <v>20131107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3">
        <v>20131007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3">
        <v>20131107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3">
        <v>20131107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3">
        <v>20131007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3">
        <v>20131007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3">
        <v>20131107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3">
        <v>20131007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3">
        <v>20131007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1800</v>
      </c>
      <c r="G434" s="50">
        <v>1800</v>
      </c>
      <c r="H434" s="50">
        <v>0</v>
      </c>
      <c r="I434" s="18"/>
      <c r="J434" s="73">
        <v>20131007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12610</v>
      </c>
      <c r="G435" s="50">
        <v>12610</v>
      </c>
      <c r="H435" s="50">
        <v>0</v>
      </c>
      <c r="I435" s="18"/>
      <c r="J435" s="73">
        <v>20131107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3">
        <v>20131107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73">
        <v>20131007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3">
        <v>20131007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3">
        <v>20131007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120</v>
      </c>
      <c r="G440" s="50">
        <v>120</v>
      </c>
      <c r="H440" s="50">
        <v>0</v>
      </c>
      <c r="I440" s="18"/>
      <c r="J440" s="73">
        <v>20131007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73">
        <v>20131007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73">
        <v>20131107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3">
        <v>20131007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3">
        <v>20131007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3">
        <v>20131007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73">
        <v>20131007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3">
        <v>20131007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3">
        <v>20131007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2800</v>
      </c>
      <c r="G449" s="50">
        <v>2800</v>
      </c>
      <c r="H449" s="50">
        <v>0</v>
      </c>
      <c r="I449" s="18"/>
      <c r="J449" s="73">
        <v>20131107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5964</v>
      </c>
      <c r="G450" s="50">
        <v>5964</v>
      </c>
      <c r="H450" s="50">
        <v>0</v>
      </c>
      <c r="I450" s="18"/>
      <c r="J450" s="73">
        <v>20131007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3">
        <v>20131107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3">
        <v>20131007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3">
        <v>20131007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3">
        <v>20131007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16931</v>
      </c>
      <c r="G455" s="50">
        <v>16931</v>
      </c>
      <c r="H455" s="50">
        <v>0</v>
      </c>
      <c r="I455" s="18"/>
      <c r="J455" s="73">
        <v>20131007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3">
        <v>20131107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3">
        <v>20131107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3">
        <v>20131007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73">
        <v>20131007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3">
        <v>20131007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3">
        <v>20131007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5600</v>
      </c>
      <c r="G462" s="50">
        <v>5600</v>
      </c>
      <c r="H462" s="50">
        <v>0</v>
      </c>
      <c r="I462" s="18"/>
      <c r="J462" s="73">
        <v>20131007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3">
        <v>20131007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73">
        <v>20131007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3">
        <v>20131007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3">
        <v>20131107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3">
        <v>20131007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3">
        <v>20131007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73">
        <v>20131007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3" t="s">
        <v>1737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3">
        <v>20131107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4000</v>
      </c>
      <c r="G472" s="50">
        <v>4000</v>
      </c>
      <c r="H472" s="50">
        <v>0</v>
      </c>
      <c r="I472" s="50"/>
      <c r="J472" s="73">
        <v>20131107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3">
        <v>20131007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1846</v>
      </c>
      <c r="G474" s="50">
        <v>0</v>
      </c>
      <c r="H474" s="50">
        <v>1846</v>
      </c>
      <c r="I474" s="18"/>
      <c r="J474" s="73">
        <v>20131007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3">
        <v>20131007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3">
        <v>20131007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3">
        <v>20131007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3">
        <v>20131007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3">
        <v>20131007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3">
        <v>20131007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3" t="s">
        <v>1737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3">
        <v>20131007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3">
        <v>20131007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19656</v>
      </c>
      <c r="G484" s="50">
        <v>0</v>
      </c>
      <c r="H484" s="50">
        <v>19656</v>
      </c>
      <c r="I484" s="18"/>
      <c r="J484" s="73">
        <v>20131007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73" t="s">
        <v>1737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73">
        <v>20131107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3">
        <v>20131107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3">
        <v>20131007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3">
        <v>20131007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73">
        <v>20131007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2090</v>
      </c>
      <c r="G491" s="50">
        <v>0</v>
      </c>
      <c r="H491" s="50">
        <v>2090</v>
      </c>
      <c r="I491" s="18"/>
      <c r="J491" s="73">
        <v>20131007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6598</v>
      </c>
      <c r="G492" s="50">
        <v>6598</v>
      </c>
      <c r="H492" s="50">
        <v>0</v>
      </c>
      <c r="I492" s="18"/>
      <c r="J492" s="73">
        <v>20131107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3">
        <v>20131007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3">
        <v>20131107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3">
        <v>20131007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3">
        <v>20131007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3">
        <v>20131007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3">
        <v>20131007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3">
        <v>20131007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3034</v>
      </c>
      <c r="G500" s="50">
        <v>0</v>
      </c>
      <c r="H500" s="50">
        <v>3034</v>
      </c>
      <c r="I500" s="18"/>
      <c r="J500" s="73">
        <v>20131007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73">
        <v>20131007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3">
        <v>20131107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3">
        <v>20131007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3">
        <v>20131007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3">
        <v>20131107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3">
        <v>20131107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3">
        <v>20131007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3">
        <v>20131007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4585</v>
      </c>
      <c r="G509" s="50">
        <v>0</v>
      </c>
      <c r="H509" s="50">
        <v>4585</v>
      </c>
      <c r="I509" s="18"/>
      <c r="J509" s="73">
        <v>20131007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3">
        <v>20131007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3">
        <v>20131007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73">
        <v>20131107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3">
        <v>20131007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73">
        <v>20131007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73">
        <v>20131107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3">
        <v>20131007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3">
        <v>20131007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3">
        <v>20131007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43479</v>
      </c>
      <c r="G519" s="50">
        <v>0</v>
      </c>
      <c r="H519" s="50">
        <v>43479</v>
      </c>
      <c r="I519" s="18"/>
      <c r="J519" s="73">
        <v>20131107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3">
        <v>20131007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3">
        <v>20131007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156166</v>
      </c>
      <c r="G522" s="50">
        <v>156166</v>
      </c>
      <c r="H522" s="50">
        <v>0</v>
      </c>
      <c r="I522" s="18"/>
      <c r="J522" s="73">
        <v>20131107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3">
        <v>20131107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3">
        <v>20131107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3">
        <v>20131007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3">
        <v>20131107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4542</v>
      </c>
      <c r="G527" s="50">
        <v>4542</v>
      </c>
      <c r="H527" s="50">
        <v>0</v>
      </c>
      <c r="I527" s="18"/>
      <c r="J527" s="73">
        <v>20131007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3">
        <v>20131007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3">
        <v>20131007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3" t="s">
        <v>1737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3">
        <v>20131007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3">
        <v>20131007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3">
        <v>20131007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2500</v>
      </c>
      <c r="G534" s="50">
        <v>2500</v>
      </c>
      <c r="H534" s="50">
        <v>0</v>
      </c>
      <c r="I534" s="18"/>
      <c r="J534" s="73">
        <v>20131007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3">
        <v>20131007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3">
        <v>20131007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3">
        <v>20131107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3">
        <v>20131007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73">
        <v>20131007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3">
        <v>20131007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3">
        <v>20131007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3">
        <v>20131007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3">
        <v>20131007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3">
        <v>20131007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3">
        <v>20131007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3">
        <v>20131007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3">
        <v>20131107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3">
        <v>20131007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73">
        <v>20131007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3">
        <v>20131007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3">
        <v>20131007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3">
        <v>20131107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3">
        <v>20131007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73">
        <v>20131107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3">
        <v>20131007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3">
        <v>20131007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9707</v>
      </c>
      <c r="G557" s="50">
        <v>0</v>
      </c>
      <c r="H557" s="50">
        <v>9707</v>
      </c>
      <c r="I557" s="18"/>
      <c r="J557" s="73">
        <v>20131007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3">
        <v>20131007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3">
        <v>20131007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567</v>
      </c>
      <c r="G560" s="50">
        <v>567</v>
      </c>
      <c r="H560" s="50">
        <v>0</v>
      </c>
      <c r="I560" s="18"/>
      <c r="J560" s="73">
        <v>20131007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73">
        <v>20131007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73">
        <v>20131007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73">
        <v>20131007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3">
        <v>20131107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3">
        <v>20131007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73">
        <v>20131007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3">
        <v>20131007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3">
        <v>20131007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3">
        <v>20131107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73">
        <v>20131007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3">
        <v>20131007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3">
        <v>20131007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3">
        <v>20131107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3" t="s">
        <v>1737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3">
        <v>20131107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73">
        <v>20131107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73">
        <v>20131107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3">
        <v>20131007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73">
        <v>20131007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3">
        <v>20131007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73">
        <v>20131007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3">
        <v>20131107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73">
        <v>20131007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73">
        <v>20131007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3">
        <v>20131007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3">
        <v>20131007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3">
        <v>20131007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3">
        <v>20131007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3">
        <v>20131107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3">
        <v>20131007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1921</v>
      </c>
      <c r="G591" s="50">
        <v>0</v>
      </c>
      <c r="H591" s="50">
        <v>1921</v>
      </c>
      <c r="I591" s="18"/>
      <c r="J591" s="73">
        <v>20131007</v>
      </c>
    </row>
    <row r="592" spans="1:10" ht="12.75">
      <c r="A592" s="42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56" t="s">
        <v>1757</v>
      </c>
      <c r="G592" s="67"/>
      <c r="H592" s="67"/>
      <c r="I592" s="18"/>
      <c r="J592" s="75" t="s">
        <v>1757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73">
        <v>20131007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3">
        <v>20131107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2</v>
      </c>
      <c r="G595" s="50">
        <v>2</v>
      </c>
      <c r="H595" s="50">
        <v>0</v>
      </c>
      <c r="I595" s="50"/>
      <c r="J595" s="73">
        <v>20131007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</v>
      </c>
      <c r="G596" s="50">
        <v>2</v>
      </c>
      <c r="H596" s="50">
        <v>0</v>
      </c>
      <c r="I596" s="18"/>
      <c r="J596" s="73">
        <v>20131107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3">
        <v>20131107</v>
      </c>
    </row>
    <row r="598" spans="1:10" ht="12.75">
      <c r="A598" s="43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3">
        <v>20131007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1822</v>
      </c>
      <c r="B1" s="2"/>
      <c r="D1" s="2"/>
      <c r="E1" s="3"/>
      <c r="F1" s="4"/>
    </row>
    <row r="2" spans="1:6" ht="18">
      <c r="A2" s="5" t="s">
        <v>1823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22090</v>
      </c>
      <c r="G10" s="46">
        <f>SUM(G164:G200)</f>
        <v>16338</v>
      </c>
      <c r="H10" s="46">
        <f>SUM(H164:H200)</f>
        <v>5752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116713</v>
      </c>
      <c r="G13" s="46">
        <f>SUM(G231:G252)</f>
        <v>0</v>
      </c>
      <c r="H13" s="46">
        <f>SUM(H231:H252)</f>
        <v>116713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308878</v>
      </c>
      <c r="G18" s="46">
        <f>SUM(G328:G352)</f>
        <v>308878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0</v>
      </c>
      <c r="G19" s="46">
        <f>SUM(G353:G405)</f>
        <v>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120</v>
      </c>
      <c r="G20" s="46">
        <f>SUM(G406:G444)</f>
        <v>120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560</v>
      </c>
      <c r="G21" s="46">
        <f>SUM(G445:G477)</f>
        <v>0</v>
      </c>
      <c r="H21" s="46">
        <f>SUM(H445:H477)</f>
        <v>560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2500</v>
      </c>
      <c r="G25" s="46">
        <f>SUM(G530:G553)</f>
        <v>2500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2</v>
      </c>
      <c r="G27" s="46">
        <f>SUM(G575:G597)</f>
        <v>2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450863</v>
      </c>
      <c r="G29" s="46">
        <f>SUM(G7:G28)</f>
        <v>327838</v>
      </c>
      <c r="H29" s="46">
        <f>SUM(H7:H28)</f>
        <v>123025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>
        <v>20131007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73">
        <v>20131007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3">
        <v>20131007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3">
        <v>20131107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3">
        <v>20131107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3">
        <v>20131007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3">
        <v>20131007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3">
        <v>20131007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3">
        <v>20131007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3">
        <v>20131007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3">
        <v>20131007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3">
        <v>20131107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73">
        <v>20131007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3">
        <v>20131007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3">
        <v>20131107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3">
        <v>20131007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3">
        <v>20131007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3">
        <v>20131007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73">
        <v>20131007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73">
        <v>20131107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73">
        <v>20131007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73">
        <v>20131007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3">
        <v>20131007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73">
        <v>20131107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73">
        <v>20131007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73">
        <v>20131007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3">
        <v>20131007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3">
        <v>20131107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73">
        <v>20131007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3">
        <v>20131007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3">
        <v>20131107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3">
        <v>20131007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3">
        <v>20131107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3">
        <v>20131107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3">
        <v>20131007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3">
        <v>20131007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3">
        <v>20131107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3">
        <v>20131007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3">
        <v>20131007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 t="s">
        <v>1704</v>
      </c>
      <c r="G70" s="50" t="s">
        <v>1704</v>
      </c>
      <c r="H70" s="50" t="s">
        <v>1704</v>
      </c>
      <c r="I70" s="18"/>
      <c r="J70" s="73" t="s">
        <v>1704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3">
        <v>20131007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3">
        <v>20131007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 t="s">
        <v>1704</v>
      </c>
      <c r="G73" s="50" t="s">
        <v>1704</v>
      </c>
      <c r="H73" s="50" t="s">
        <v>1704</v>
      </c>
      <c r="I73" s="18"/>
      <c r="J73" s="73" t="s">
        <v>1704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73">
        <v>20131007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3">
        <v>20131107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3">
        <v>20131007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3">
        <v>20131007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3">
        <v>20131007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3">
        <v>20131007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73">
        <v>20131007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73">
        <v>20131007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3">
        <v>20131007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3">
        <v>20131107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3">
        <v>20131007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3">
        <v>20131007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3">
        <v>20131007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3">
        <v>20131007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3">
        <v>20131007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3">
        <v>20131007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 t="s">
        <v>1704</v>
      </c>
      <c r="G90" s="50" t="s">
        <v>1704</v>
      </c>
      <c r="H90" s="50" t="s">
        <v>1704</v>
      </c>
      <c r="I90" s="50"/>
      <c r="J90" s="73" t="s">
        <v>1704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3">
        <v>20131007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3">
        <v>20131007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3">
        <v>20131007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3">
        <v>20131007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73">
        <v>20131107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3">
        <v>20131107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3">
        <v>20131107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3">
        <v>20131007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73">
        <v>20131007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3">
        <v>20131107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3">
        <v>20131107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3">
        <v>20131007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3">
        <v>20131107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3">
        <v>20131007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3">
        <v>20130909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73">
        <v>20131107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3">
        <v>20131007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 t="s">
        <v>1704</v>
      </c>
      <c r="G108" s="50" t="s">
        <v>1704</v>
      </c>
      <c r="H108" s="50" t="s">
        <v>1704</v>
      </c>
      <c r="I108" s="18"/>
      <c r="J108" s="73" t="s">
        <v>1704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3">
        <v>20131107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73">
        <v>20131107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3">
        <v>20131007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3">
        <v>20131007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3">
        <v>20131007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73">
        <v>20131007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3">
        <v>20131007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3">
        <v>20131007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3">
        <v>20131007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3">
        <v>20131007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73">
        <v>20131107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3">
        <v>20131007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3">
        <v>20131007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3">
        <v>20131007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3">
        <v>20131107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73">
        <v>20131007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3">
        <v>20131007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3">
        <v>20131107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3">
        <v>20131107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73">
        <v>20131107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3">
        <v>20131107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3">
        <v>20131007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3">
        <v>20131007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3">
        <v>20131007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73">
        <v>20131107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3">
        <v>20131007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 t="s">
        <v>1704</v>
      </c>
      <c r="G135" s="50" t="s">
        <v>1704</v>
      </c>
      <c r="H135" s="50" t="s">
        <v>1704</v>
      </c>
      <c r="I135" s="18"/>
      <c r="J135" s="73" t="s">
        <v>1704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73">
        <v>20131007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3">
        <v>20131007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3">
        <v>20131007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3">
        <v>20131007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73">
        <v>20131007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3">
        <v>20131007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3">
        <v>20131107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3">
        <v>20131007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73">
        <v>20131107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73">
        <v>20131007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3">
        <v>20131007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3">
        <v>20131007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3">
        <v>20131007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3">
        <v>20131007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3">
        <v>20131107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73">
        <v>20131107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3">
        <v>20131007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3">
        <v>20131107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3">
        <v>20131107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3">
        <v>20131007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3">
        <v>20131107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3">
        <v>20131107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3">
        <v>20131007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3">
        <v>20131107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3">
        <v>20131007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73">
        <v>20131007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3">
        <v>20131007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18"/>
      <c r="J163" s="73">
        <v>20131107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3">
        <v>20131107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73">
        <v>20131007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3">
        <v>20131007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3">
        <v>20131007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3">
        <v>20131007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3">
        <v>20131007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73">
        <v>20131007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3">
        <v>20131007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162</v>
      </c>
      <c r="G172" s="50">
        <v>0</v>
      </c>
      <c r="H172" s="50">
        <v>162</v>
      </c>
      <c r="I172" s="18"/>
      <c r="J172" s="73">
        <v>20131007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3">
        <v>20131007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73">
        <v>20131107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73">
        <v>20131007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3">
        <v>20131007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3">
        <v>20131007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3">
        <v>20131007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3">
        <v>20131007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73">
        <v>20130909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3">
        <v>20131007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 t="s">
        <v>1704</v>
      </c>
      <c r="G182" s="50" t="s">
        <v>1704</v>
      </c>
      <c r="H182" s="50" t="s">
        <v>1704</v>
      </c>
      <c r="I182" s="18"/>
      <c r="J182" s="73" t="s">
        <v>1704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3">
        <v>20131007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3">
        <v>20131007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3">
        <v>20131007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3">
        <v>20131107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3">
        <v>20131007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3">
        <v>20131007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73">
        <v>20131007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3">
        <v>20131007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3">
        <v>20131007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73">
        <v>20131107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10388</v>
      </c>
      <c r="G193" s="50">
        <v>4798</v>
      </c>
      <c r="H193" s="50">
        <v>5590</v>
      </c>
      <c r="I193" s="18"/>
      <c r="J193" s="73">
        <v>20131107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3">
        <v>20131007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3">
        <v>20131007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73">
        <v>20130207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3">
        <v>20131107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3">
        <v>20131107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11540</v>
      </c>
      <c r="G199" s="50">
        <v>11540</v>
      </c>
      <c r="H199" s="50">
        <v>0</v>
      </c>
      <c r="I199" s="27"/>
      <c r="J199" s="73">
        <v>20131107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3">
        <v>20131107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73">
        <v>20131007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3">
        <v>20131007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3">
        <v>20131007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3">
        <v>20131007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3">
        <v>20131107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73">
        <v>20131007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3">
        <v>20131007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3">
        <v>20131007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73">
        <v>20131007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3">
        <v>20131007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3">
        <v>20131007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3">
        <v>20131107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3">
        <v>20131007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3">
        <v>20131007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3">
        <v>20131007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3">
        <v>20131107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3">
        <v>20131007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73">
        <v>20131007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3">
        <v>20131007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73">
        <v>20131007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 t="s">
        <v>1704</v>
      </c>
      <c r="G221" s="50" t="s">
        <v>1704</v>
      </c>
      <c r="H221" s="50" t="s">
        <v>1704</v>
      </c>
      <c r="I221" s="50"/>
      <c r="J221" s="73" t="s">
        <v>1704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3">
        <v>20131007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73">
        <v>20131007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3">
        <v>20131107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3">
        <v>20131007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3">
        <v>20131107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3">
        <v>20131007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3">
        <v>20131007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3">
        <v>20131007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73">
        <v>20131107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3">
        <v>20131107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3">
        <v>20131007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3">
        <v>20131007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3">
        <v>20131007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3">
        <v>20131007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3">
        <v>20131007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3">
        <v>20131007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3">
        <v>20131107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3">
        <v>20131007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3">
        <v>20131107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3">
        <v>20131107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3">
        <v>20131007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3">
        <v>20131007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73">
        <v>20131107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3">
        <v>20131007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3">
        <v>20131007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3">
        <v>20131007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3">
        <v>20131007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116713</v>
      </c>
      <c r="G249" s="50">
        <v>0</v>
      </c>
      <c r="H249" s="50">
        <v>116713</v>
      </c>
      <c r="I249" s="18"/>
      <c r="J249" s="73">
        <v>20131007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73">
        <v>20131007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73">
        <v>20131107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3">
        <v>20131007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73">
        <v>20131007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3">
        <v>20131107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3">
        <v>20131007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3">
        <v>20131007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3">
        <v>20131107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3">
        <v>20131007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73">
        <v>20131007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3">
        <v>20131007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3">
        <v>20131007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73">
        <v>20131007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3">
        <v>20131007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3">
        <v>20131007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3">
        <v>20131107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3">
        <v>20131107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3">
        <v>20131107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3">
        <v>20131007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73">
        <v>20131007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3">
        <v>20131007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3">
        <v>20131007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3">
        <v>20131007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73">
        <v>20131007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3">
        <v>20131007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3">
        <v>20131107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3">
        <v>20131007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73">
        <v>20131007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3">
        <v>20131007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73">
        <v>20131007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3">
        <v>20131007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3">
        <v>20131007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73">
        <v>20131107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3">
        <v>20131107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3">
        <v>20131007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3">
        <v>20131007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3">
        <v>20131107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 t="s">
        <v>1704</v>
      </c>
      <c r="G287" s="50" t="s">
        <v>1704</v>
      </c>
      <c r="H287" s="50" t="s">
        <v>1704</v>
      </c>
      <c r="I287" s="18"/>
      <c r="J287" s="73" t="s">
        <v>1704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3">
        <v>20131007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73">
        <v>20131007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3">
        <v>20131007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3">
        <v>20131007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73">
        <v>20131007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3">
        <v>20131007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73">
        <v>20131107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3">
        <v>20131107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3">
        <v>20131007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3">
        <v>20131107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3">
        <v>20131007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3">
        <v>20131007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3">
        <v>20131007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3">
        <v>20131007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3">
        <v>20131107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3">
        <v>20131107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3">
        <v>20131107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3">
        <v>20131007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3">
        <v>20131007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73">
        <v>20131007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73">
        <v>20131007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73">
        <v>20131007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3">
        <v>20131007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3">
        <v>20131107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73">
        <v>20131007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3">
        <v>20131007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3">
        <v>20131107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3">
        <v>20131007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3">
        <v>20131007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3">
        <v>20131107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3">
        <v>20131007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3">
        <v>20131007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73">
        <v>20131007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3">
        <v>20131007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3">
        <v>20131007</v>
      </c>
    </row>
    <row r="323" spans="1:10" ht="12.75">
      <c r="A323" s="9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73" t="s">
        <v>1811</v>
      </c>
    </row>
    <row r="324" spans="1:10" ht="12.75">
      <c r="A324" s="9">
        <v>294</v>
      </c>
      <c r="B324" s="10" t="s">
        <v>888</v>
      </c>
      <c r="C324" s="72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3">
        <v>20131107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3">
        <v>20131107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3">
        <v>20131107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3">
        <v>20131107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3">
        <v>20131007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3">
        <v>20131107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3">
        <v>20131107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152841</v>
      </c>
      <c r="G331" s="50">
        <v>152841</v>
      </c>
      <c r="H331" s="50">
        <v>0</v>
      </c>
      <c r="I331" s="18"/>
      <c r="J331" s="73">
        <v>20131107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3">
        <v>20131007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3">
        <v>20131007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3">
        <v>20131107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3">
        <v>20131107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3">
        <v>20131007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3">
        <v>20131007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3">
        <v>20131107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3">
        <v>20131007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73">
        <v>20131107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3">
        <v>20131007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156037</v>
      </c>
      <c r="G342" s="50">
        <v>156037</v>
      </c>
      <c r="H342" s="50">
        <v>0</v>
      </c>
      <c r="I342" s="18"/>
      <c r="J342" s="73">
        <v>20131007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3">
        <v>20131007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3">
        <v>20131007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3">
        <v>20131107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73">
        <v>20131007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3">
        <v>20131007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3">
        <v>20131007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3">
        <v>20131107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3">
        <v>20131007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3">
        <v>20131007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73">
        <v>20131007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73">
        <v>20131107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3">
        <v>20131107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3">
        <v>20131007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73">
        <v>20131107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3">
        <v>20131107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3">
        <v>20131107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3">
        <v>20131107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3">
        <v>20131007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3">
        <v>20131007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3">
        <v>20131007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3">
        <v>20131007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3">
        <v>20131107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3">
        <v>20131007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3">
        <v>20131007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3">
        <v>20131007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73">
        <v>20131107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3">
        <v>20131007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73">
        <v>20131107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73">
        <v>20131007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3">
        <v>20131007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3">
        <v>20131107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3">
        <v>20131007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3">
        <v>20131007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3">
        <v>20131007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73">
        <v>20131007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3">
        <v>20131007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3">
        <v>20131007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3">
        <v>20131007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73">
        <v>20131107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3">
        <v>20131007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3">
        <v>20131007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3">
        <v>20131007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 t="s">
        <v>1704</v>
      </c>
      <c r="G385" s="50" t="s">
        <v>1704</v>
      </c>
      <c r="H385" s="50" t="s">
        <v>1704</v>
      </c>
      <c r="I385" s="18"/>
      <c r="J385" s="73" t="s">
        <v>1704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3">
        <v>20131007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3">
        <v>20131107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 t="s">
        <v>1704</v>
      </c>
      <c r="G388" s="50" t="s">
        <v>1704</v>
      </c>
      <c r="H388" s="50" t="s">
        <v>1704</v>
      </c>
      <c r="I388" s="18"/>
      <c r="J388" s="73" t="s">
        <v>1704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3">
        <v>20131007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3">
        <v>20131007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73">
        <v>20131007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73">
        <v>20131007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3">
        <v>20131007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3">
        <v>20131007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73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3">
        <v>20131007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 t="s">
        <v>1704</v>
      </c>
      <c r="G397" s="50" t="s">
        <v>1704</v>
      </c>
      <c r="H397" s="50" t="s">
        <v>1704</v>
      </c>
      <c r="I397" s="18"/>
      <c r="J397" s="73" t="s">
        <v>1704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73">
        <v>20131107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3">
        <v>20131007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3">
        <v>20131007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73">
        <v>20131007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3">
        <v>20131107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73">
        <v>20131007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3">
        <v>20131007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3">
        <v>20131007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3">
        <v>20131107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3">
        <v>20131007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3">
        <v>20131007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 t="s">
        <v>1704</v>
      </c>
      <c r="G409" s="50" t="s">
        <v>1704</v>
      </c>
      <c r="H409" s="50" t="s">
        <v>1704</v>
      </c>
      <c r="I409" s="18"/>
      <c r="J409" s="73" t="s">
        <v>1704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3">
        <v>20131007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3">
        <v>20131007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73">
        <v>20131107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73">
        <v>20131107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3">
        <v>20131007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3">
        <v>20131107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3">
        <v>20131007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73">
        <v>20131107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3">
        <v>20131007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3">
        <v>20131107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3">
        <v>20131007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 t="s">
        <v>1704</v>
      </c>
      <c r="G421" s="50" t="s">
        <v>1704</v>
      </c>
      <c r="H421" s="50" t="s">
        <v>1704</v>
      </c>
      <c r="I421" s="18"/>
      <c r="J421" s="73" t="s">
        <v>1704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3">
        <v>20130909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73">
        <v>20131107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73">
        <v>20131007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3">
        <v>20131107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3">
        <v>20131007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3">
        <v>20131107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3">
        <v>20131107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3">
        <v>20131007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3">
        <v>20131007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3">
        <v>20131107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3">
        <v>20131007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3">
        <v>20131007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3">
        <v>20131007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73">
        <v>20131107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3">
        <v>20131107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73">
        <v>20131007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3">
        <v>20131007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3">
        <v>20131007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120</v>
      </c>
      <c r="G440" s="50">
        <v>120</v>
      </c>
      <c r="H440" s="50">
        <v>0</v>
      </c>
      <c r="I440" s="18"/>
      <c r="J440" s="73">
        <v>20131007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73">
        <v>20131007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73">
        <v>20131107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3">
        <v>20131007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3">
        <v>20131007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3">
        <v>20131007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73">
        <v>20131007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3">
        <v>20131007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3">
        <v>20131007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3">
        <v>20131107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73">
        <v>20131007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3">
        <v>20131107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3">
        <v>20131007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3">
        <v>20131007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3">
        <v>20131007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73">
        <v>20131007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3">
        <v>20131107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3">
        <v>20131107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3">
        <v>20131007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73">
        <v>20131007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3">
        <v>20131007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3">
        <v>20131007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3">
        <v>20131007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3">
        <v>20131007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73">
        <v>20131007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3">
        <v>20131007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3">
        <v>20131107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3">
        <v>20131007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3">
        <v>20131007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73">
        <v>20131007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 t="s">
        <v>1704</v>
      </c>
      <c r="G470" s="50" t="s">
        <v>1704</v>
      </c>
      <c r="H470" s="50" t="s">
        <v>1704</v>
      </c>
      <c r="I470" s="18"/>
      <c r="J470" s="73" t="s">
        <v>1704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3">
        <v>20131107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73">
        <v>20131107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3">
        <v>20131007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560</v>
      </c>
      <c r="G474" s="50">
        <v>0</v>
      </c>
      <c r="H474" s="50">
        <v>560</v>
      </c>
      <c r="I474" s="18"/>
      <c r="J474" s="73">
        <v>20131007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3">
        <v>20131007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3">
        <v>20131007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3">
        <v>20131007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3">
        <v>20131007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3">
        <v>20131007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3">
        <v>20131007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 t="s">
        <v>1704</v>
      </c>
      <c r="G481" s="50" t="s">
        <v>1704</v>
      </c>
      <c r="H481" s="50" t="s">
        <v>1704</v>
      </c>
      <c r="I481" s="18"/>
      <c r="J481" s="73" t="s">
        <v>1704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3">
        <v>20131007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3">
        <v>20131007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3">
        <v>20131007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73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73">
        <v>20131107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3">
        <v>20131107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3">
        <v>20131007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3">
        <v>20131007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73">
        <v>20131007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73">
        <v>20131007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3">
        <v>20131107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3">
        <v>20131007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3">
        <v>20131107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3">
        <v>20131007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3">
        <v>20131007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3">
        <v>20131007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3">
        <v>20131007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3">
        <v>20131007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3">
        <v>20131007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73">
        <v>20131007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3">
        <v>20131107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3">
        <v>20131007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3">
        <v>20131007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3">
        <v>20131107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3">
        <v>20131107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3">
        <v>20131007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3">
        <v>20131007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3">
        <v>20131007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3">
        <v>20131007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3">
        <v>20131007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73">
        <v>20131107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3">
        <v>20131007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73">
        <v>20131007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73">
        <v>20131107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3">
        <v>20131007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3">
        <v>20131007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3">
        <v>20131007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73">
        <v>20131107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3">
        <v>20131007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3">
        <v>20131007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73">
        <v>20131107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3">
        <v>20131107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3">
        <v>20131107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3">
        <v>20131007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3">
        <v>20131107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3">
        <v>20131007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3">
        <v>20131007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3">
        <v>20131007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73" t="s">
        <v>1704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3">
        <v>20131007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3">
        <v>20131007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3">
        <v>20131007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2500</v>
      </c>
      <c r="G534" s="50">
        <v>2500</v>
      </c>
      <c r="H534" s="50">
        <v>0</v>
      </c>
      <c r="I534" s="18"/>
      <c r="J534" s="73">
        <v>20131007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3">
        <v>20131007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3">
        <v>20131007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3">
        <v>20131107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3">
        <v>20131007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73">
        <v>20131007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3">
        <v>20131007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3">
        <v>20131007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3">
        <v>20131007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3">
        <v>20131007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3">
        <v>20131007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3">
        <v>20131007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3">
        <v>20131007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3">
        <v>20131107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3">
        <v>20131007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73">
        <v>20131007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3">
        <v>20131007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3">
        <v>20131007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3">
        <v>20131107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3">
        <v>20131007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73">
        <v>20131107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3">
        <v>20131007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3">
        <v>20131007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3">
        <v>20131007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3">
        <v>20131007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3">
        <v>20131007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73">
        <v>20131007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73">
        <v>20131007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3">
        <v>20131007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73">
        <v>20131007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3">
        <v>20131107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3">
        <v>20131007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3">
        <v>20131007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3">
        <v>20131007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3">
        <v>20131007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3">
        <v>20131107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73">
        <v>20131007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3">
        <v>20131007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3">
        <v>20131007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3">
        <v>20131107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 t="s">
        <v>1704</v>
      </c>
      <c r="G574" s="50" t="s">
        <v>1704</v>
      </c>
      <c r="H574" s="50" t="s">
        <v>1704</v>
      </c>
      <c r="I574" s="18"/>
      <c r="J574" s="73" t="s">
        <v>1704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3">
        <v>20131107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73">
        <v>20131107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73">
        <v>20131107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3">
        <v>20131007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73">
        <v>20131007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3">
        <v>20131007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73">
        <v>20131007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3">
        <v>20131107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73">
        <v>20131007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73">
        <v>20131007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3">
        <v>20131007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3">
        <v>20131007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3">
        <v>20131007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3">
        <v>20131007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3">
        <v>20131107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3">
        <v>20131007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3">
        <v>20131007</v>
      </c>
    </row>
    <row r="592" spans="1:10" ht="12.75">
      <c r="A592" s="9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67" t="s">
        <v>1757</v>
      </c>
      <c r="G592" s="67"/>
      <c r="H592" s="67"/>
      <c r="I592" s="50"/>
      <c r="J592" s="75" t="s">
        <v>1757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73">
        <v>20131007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3">
        <v>20131107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2</v>
      </c>
      <c r="G595" s="50">
        <v>2</v>
      </c>
      <c r="H595" s="50">
        <v>0</v>
      </c>
      <c r="I595" s="18"/>
      <c r="J595" s="73">
        <v>20131007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3">
        <v>20131107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3">
        <v>20131107</v>
      </c>
    </row>
    <row r="598" spans="1:10" ht="12.75">
      <c r="A598" s="15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3">
        <v>20131007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2013-11-22T15:55:24Z</dcterms:modified>
  <cp:category/>
  <cp:version/>
  <cp:contentType/>
  <cp:contentStatus/>
</cp:coreProperties>
</file>