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4940" windowHeight="81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<sst xmlns="http://schemas.openxmlformats.org/spreadsheetml/2006/main" count="6351" uniqueCount="1886">
  <si>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</si>
  <si>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</si>
  <si>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</si>
  <si>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</si>
  <si>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</si>
  <si>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</si>
  <si>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</si>
  <si>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</si>
  <si>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</si>
  <si>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</si>
  <si>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</si>
  <si>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</si>
  <si>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</si>
  <si>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</si>
  <si>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</si>
  <si>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</si>
  <si>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</si>
  <si>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</si>
  <si>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</si>
  <si>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</si>
  <si>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</si>
  <si>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</si>
  <si>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</si>
  <si>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</si>
  <si>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</si>
  <si>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</si>
  <si>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</si>
  <si>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</si>
  <si>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</si>
  <si>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</si>
  <si>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</si>
  <si>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</si>
  <si>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</si>
  <si>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</si>
  <si>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</si>
  <si>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</si>
  <si>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</si>
  <si>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</si>
  <si>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</si>
  <si>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</si>
  <si>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</si>
  <si>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</si>
  <si>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</si>
  <si>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</si>
  <si>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</si>
  <si>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</si>
  <si>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</si>
  <si>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</si>
  <si>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</si>
  <si>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</si>
  <si>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</si>
  <si>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</si>
  <si>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</si>
  <si>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</si>
  <si>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</si>
  <si>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</si>
  <si>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</si>
  <si>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</si>
  <si>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</si>
  <si>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</si>
  <si>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</si>
  <si>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</si>
  <si>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</si>
  <si>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</si>
  <si>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</si>
  <si>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</si>
  <si>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</si>
  <si>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</si>
  <si>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</si>
  <si>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</si>
  <si>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</si>
  <si>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</si>
  <si>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</si>
  <si>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</si>
  <si>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</si>
  <si>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</si>
  <si>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</si>
  <si>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</si>
  <si>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</si>
  <si>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</si>
  <si>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</si>
  <si>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</si>
  <si>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</si>
  <si>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</si>
  <si>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</si>
  <si>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</si>
  <si>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</si>
  <si>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</si>
  <si>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</si>
  <si>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</si>
  <si>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</si>
  <si>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</si>
  <si>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</si>
  <si>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</si>
  <si>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</si>
  <si>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</si>
  <si>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</si>
  <si>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</si>
  <si>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</si>
  <si>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</si>
  <si>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</si>
  <si>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</si>
  <si>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</si>
  <si>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</si>
  <si>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</si>
  <si>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</si>
  <si>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</si>
  <si>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</si>
  <si>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</si>
  <si>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</si>
  <si>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</si>
  <si>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</si>
  <si>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</si>
  <si>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</si>
  <si>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</si>
  <si>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</si>
  <si>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</si>
  <si>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</si>
  <si>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</si>
  <si>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</si>
  <si>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</si>
  <si>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</si>
  <si>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</si>
  <si>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</si>
  <si>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</si>
  <si>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</si>
  <si>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</si>
  <si>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</si>
  <si>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</si>
  <si>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</si>
  <si>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</si>
  <si>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</si>
  <si>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</si>
  <si>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</si>
  <si>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</si>
  <si>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</si>
  <si>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</si>
  <si>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</si>
  <si>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</si>
  <si>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</si>
  <si>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</si>
  <si>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</si>
  <si>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</si>
  <si>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</si>
  <si>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</si>
  <si>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</si>
  <si>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</si>
  <si>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</si>
  <si>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</si>
  <si>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</si>
  <si>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</si>
  <si>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</si>
  <si>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</si>
  <si>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</si>
  <si>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</si>
  <si>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</si>
  <si>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</si>
  <si>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</si>
  <si>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</si>
  <si>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</si>
  <si>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</si>
  <si>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</si>
  <si>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</si>
  <si>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</si>
  <si>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</si>
  <si>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</si>
  <si>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</si>
  <si>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</si>
  <si>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</si>
  <si>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</si>
  <si>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</si>
  <si>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</si>
  <si>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</si>
  <si>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</si>
  <si>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</si>
  <si>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</si>
  <si>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</si>
  <si>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</si>
  <si>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</si>
  <si>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</si>
  <si>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</si>
  <si>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</si>
  <si>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</si>
  <si>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</si>
  <si>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</si>
  <si>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</si>
  <si>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</si>
  <si>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</si>
  <si>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</si>
  <si>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</si>
  <si>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</si>
  <si>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</si>
  <si>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</si>
  <si>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</si>
  <si>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</si>
  <si>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</si>
  <si>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</si>
  <si>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</si>
  <si>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</si>
  <si>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</si>
  <si>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</si>
  <si>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</si>
  <si>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</si>
  <si>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</si>
  <si>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</si>
  <si>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</si>
  <si>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</si>
  <si>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</si>
  <si>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</si>
  <si>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</si>
  <si>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</si>
  <si>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</si>
  <si>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</si>
  <si>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</si>
  <si>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</si>
  <si>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</si>
  <si>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</si>
  <si>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</si>
  <si>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</si>
  <si>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</si>
  <si>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</si>
  <si>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</si>
  <si>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</si>
  <si>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</si>
  <si>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</si>
  <si>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</si>
  <si>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</si>
  <si>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</si>
  <si>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</si>
  <si>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</si>
  <si>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</si>
  <si>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</si>
  <si>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</si>
  <si>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</si>
  <si>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</si>
  <si>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</si>
  <si>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</si>
  <si>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</si>
  <si>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</si>
  <si>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</si>
  <si>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</si>
  <si>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</si>
  <si>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</si>
  <si>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</si>
  <si>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</si>
  <si>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</si>
  <si>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</si>
  <si>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</si>
  <si>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</si>
  <si>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</si>
  <si>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</si>
  <si>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</si>
  <si>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</si>
  <si>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</si>
  <si>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</si>
  <si>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</si>
  <si>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</si>
  <si>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</si>
  <si>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</si>
  <si>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</si>
  <si>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</si>
  <si>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</si>
  <si>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</si>
  <si>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</si>
  <si>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</si>
  <si>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</si>
  <si>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</si>
  <si>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</si>
  <si>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</si>
  <si>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</si>
  <si>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</si>
  <si>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</si>
  <si>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</si>
  <si>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</si>
  <si>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</si>
  <si>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</si>
  <si>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</si>
  <si>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</si>
  <si>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</si>
  <si>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</si>
  <si>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</si>
  <si>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</si>
  <si>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</si>
  <si>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</si>
  <si>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</si>
  <si>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</si>
  <si>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</si>
  <si>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</si>
  <si>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</si>
  <si>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</si>
  <si>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</si>
  <si>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</si>
  <si>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</si>
  <si>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</si>
  <si>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</si>
  <si>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</si>
  <si>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</si>
  <si>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</si>
  <si>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</si>
  <si>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</si>
  <si>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</si>
  <si>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</si>
  <si>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</si>
  <si>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</si>
  <si>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</si>
  <si>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</si>
  <si>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</si>
  <si>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</si>
  <si>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</si>
  <si>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</si>
  <si>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</si>
  <si>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</si>
  <si>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</si>
  <si>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</si>
  <si>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</si>
  <si>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</si>
  <si>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</si>
  <si>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</si>
  <si>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</si>
  <si>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</si>
  <si>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</si>
  <si>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</si>
  <si>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</si>
  <si>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</si>
  <si>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</si>
  <si>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</si>
  <si>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</si>
  <si>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</si>
  <si>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</si>
  <si>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</si>
  <si>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</si>
  <si>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</si>
  <si>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</si>
  <si>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</si>
  <si>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</si>
  <si>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</si>
  <si>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</si>
  <si>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</si>
  <si>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</si>
  <si>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</si>
  <si>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</si>
  <si>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</si>
  <si>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</si>
  <si>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</si>
  <si>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</si>
  <si>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</si>
  <si>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</si>
  <si>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</si>
  <si>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</si>
  <si>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</si>
  <si>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</si>
  <si>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</si>
  <si>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</si>
  <si>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</si>
  <si>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</si>
  <si>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</si>
  <si>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</si>
  <si>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</si>
  <si>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</si>
  <si>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</si>
  <si>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</si>
  <si>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</si>
  <si>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</si>
  <si>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</si>
  <si>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</si>
  <si>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</si>
  <si>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</si>
  <si>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</si>
  <si>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</si>
  <si>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</si>
  <si>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</si>
  <si>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</si>
  <si>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</si>
  <si>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</si>
  <si>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</si>
  <si>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</si>
  <si>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</si>
  <si>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</si>
  <si>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</si>
  <si>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</si>
  <si>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</si>
  <si>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</si>
  <si>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</si>
  <si>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</si>
  <si>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</si>
  <si>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</si>
  <si>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</si>
  <si>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</si>
  <si>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</si>
  <si>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</si>
  <si>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</si>
  <si>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</si>
  <si>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</si>
  <si>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</si>
  <si>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</si>
  <si>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</si>
  <si>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</si>
  <si>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</si>
  <si>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</si>
  <si>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</si>
  <si>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</si>
  <si>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</si>
  <si>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</si>
  <si>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</si>
  <si>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</si>
  <si>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</si>
  <si>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</si>
  <si>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</si>
  <si>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</si>
  <si>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</si>
  <si>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</si>
  <si>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</si>
  <si>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</si>
  <si>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</si>
  <si>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</si>
  <si>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</si>
  <si>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</si>
  <si>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</si>
  <si>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</si>
  <si>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</si>
  <si>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</si>
  <si>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</si>
  <si>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</si>
  <si>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</si>
  <si>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</si>
  <si>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</si>
  <si>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</si>
  <si>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</si>
  <si>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</si>
  <si>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</si>
  <si>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</si>
  <si>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</si>
  <si>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</si>
  <si>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</si>
  <si>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</si>
  <si>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</si>
  <si>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</si>
  <si>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</si>
  <si>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</si>
  <si>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</si>
  <si>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</si>
  <si>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</si>
  <si>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</si>
  <si>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</si>
  <si>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</si>
  <si>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</si>
  <si>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</si>
  <si>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</si>
  <si>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</si>
  <si>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</si>
  <si>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</si>
  <si>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</si>
  <si>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</si>
  <si>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</si>
  <si>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</si>
  <si>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</si>
  <si>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</si>
  <si>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</si>
  <si>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</si>
  <si>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</si>
  <si>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</si>
  <si>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</si>
  <si>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</si>
  <si>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</si>
  <si>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</si>
  <si>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</si>
  <si>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</si>
  <si>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</si>
  <si>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</si>
  <si>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</si>
  <si>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</si>
  <si>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</si>
  <si>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</si>
  <si>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</si>
  <si>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</si>
  <si>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</si>
  <si>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</si>
  <si>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</si>
  <si>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</si>
  <si>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</si>
  <si>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</si>
  <si>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</si>
  <si>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</si>
  <si>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</si>
  <si>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</si>
  <si>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</si>
  <si>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</si>
  <si>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</si>
  <si>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</si>
  <si>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</si>
  <si>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</si>
  <si>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</si>
  <si>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</si>
  <si>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</si>
  <si>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</si>
  <si>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</si>
  <si>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</si>
  <si>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</si>
  <si>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</si>
  <si>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</si>
  <si>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</si>
  <si>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</si>
  <si>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</si>
  <si>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</si>
  <si>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</si>
  <si>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</si>
  <si>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</si>
  <si>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</si>
  <si>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</si>
  <si>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</si>
  <si>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</si>
  <si>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</si>
  <si>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</si>
  <si>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</si>
  <si>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</si>
  <si>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</si>
  <si>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</si>
  <si>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</si>
  <si>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</si>
  <si>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</si>
  <si>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</si>
  <si>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</si>
  <si>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</si>
  <si>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</si>
  <si>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</si>
  <si>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</si>
  <si>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</si>
  <si>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</si>
  <si>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</si>
  <si>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</si>
  <si>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</si>
  <si>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</si>
  <si>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</si>
  <si>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</si>
  <si>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</si>
  <si>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</si>
  <si>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</si>
  <si>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</si>
  <si>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</si>
  <si>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</si>
  <si>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</si>
  <si>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</si>
  <si>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</si>
  <si>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</si>
  <si>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</si>
  <si>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</si>
  <si>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</si>
  <si>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</si>
  <si>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</si>
  <si>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</si>
  <si>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</si>
  <si>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</si>
  <si>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</si>
  <si>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</si>
  <si>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</si>
  <si>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</si>
  <si>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</si>
  <si>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</si>
  <si>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</si>
  <si>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</si>
  <si>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</si>
  <si>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</si>
  <si>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</si>
  <si>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</si>
  <si>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</si>
  <si>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</si>
  <si>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</si>
  <si>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</si>
  <si>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</si>
  <si>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</si>
  <si>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</si>
  <si>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</si>
  <si>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</si>
  <si>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</si>
  <si>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</si>
  <si>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</si>
  <si>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</si>
  <si>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</si>
  <si>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</si>
  <si>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</si>
  <si>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</si>
  <si>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</si>
  <si>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</si>
  <si>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</si>
  <si>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</si>
  <si>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</si>
  <si>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</si>
  <si>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</si>
  <si>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</si>
  <si>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</si>
  <si>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</si>
  <si>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</si>
  <si>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</si>
  <si>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</si>
  <si>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</si>
  <si>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</si>
  <si>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</si>
  <si>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</si>
  <si>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</si>
  <si>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</si>
  <si>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</si>
  <si>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</si>
  <si>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</si>
  <si>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</si>
  <si>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</si>
  <si>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</si>
  <si>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</si>
  <si>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</si>
  <si>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</si>
  <si>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</si>
  <si>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</si>
  <si>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</si>
  <si>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</si>
  <si>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</si>
  <si>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</si>
  <si>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</si>
  <si>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</si>
  <si>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</si>
  <si>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</si>
  <si>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</si>
  <si>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</si>
  <si>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</si>
  <si>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</si>
  <si>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</si>
  <si>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</si>
  <si>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</si>
  <si>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</si>
  <si>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</si>
  <si>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</si>
  <si>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</si>
  <si>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</si>
  <si>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</si>
  <si>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</si>
  <si>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</si>
  <si>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</si>
  <si>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</si>
  <si>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</si>
  <si>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</si>
  <si>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</si>
  <si>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</si>
  <si>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</si>
  <si>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</si>
  <si>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</si>
  <si>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</si>
  <si>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</si>
  <si>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</si>
  <si>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</si>
  <si>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</si>
  <si>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</si>
  <si>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</si>
  <si>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</si>
  <si>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</si>
  <si>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</si>
  <si>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</si>
  <si>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</si>
  <si>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</si>
  <si>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</si>
  <si>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</si>
  <si>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</si>
  <si>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</si>
  <si>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</si>
  <si>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</si>
  <si>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</si>
  <si>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</si>
  <si>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</si>
  <si>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</si>
  <si>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</si>
  <si>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</si>
  <si>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</si>
  <si>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</si>
  <si>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</si>
  <si>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</si>
  <si>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</si>
  <si>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</si>
  <si>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</si>
  <si>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</si>
  <si>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</si>
  <si>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</si>
  <si>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</si>
  <si>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</si>
  <si>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</si>
  <si>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</si>
  <si>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</si>
  <si>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</si>
  <si>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</si>
  <si>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</si>
  <si>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</si>
  <si>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</si>
  <si>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</si>
  <si>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</si>
  <si>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</si>
  <si>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</si>
  <si>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</si>
  <si>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</si>
  <si>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</si>
  <si>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</si>
  <si>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</si>
  <si>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</si>
  <si>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</si>
  <si>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</si>
  <si>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</si>
  <si>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</si>
  <si>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</si>
  <si>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</si>
  <si>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</si>
  <si>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</si>
  <si>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</si>
  <si>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</si>
  <si>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</si>
  <si>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</si>
  <si>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</si>
  <si>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</si>
  <si>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</si>
  <si>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</si>
  <si>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</si>
  <si>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</si>
  <si>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</si>
  <si>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</si>
  <si>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</si>
  <si>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</si>
  <si>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</si>
  <si>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</si>
  <si>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</si>
  <si>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</si>
  <si>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</si>
  <si>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</si>
  <si>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</si>
  <si>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</si>
  <si>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</si>
  <si>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</si>
  <si>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</si>
  <si>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</si>
  <si>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</si>
  <si>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</si>
  <si>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</si>
  <si>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</si>
  <si>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</si>
  <si>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</si>
  <si>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</si>
  <si>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</si>
  <si>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</si>
  <si>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</si>
  <si>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</si>
  <si>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</si>
  <si>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</si>
  <si>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</si>
  <si>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</si>
  <si>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</si>
  <si>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</si>
  <si>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</si>
  <si>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</si>
  <si>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</si>
  <si>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</si>
  <si>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</si>
  <si>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</si>
  <si>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</si>
  <si>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</si>
  <si>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</si>
  <si>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</si>
  <si>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</si>
  <si>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</si>
  <si>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</si>
  <si>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</si>
  <si>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</si>
  <si>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</si>
  <si>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</si>
  <si>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</si>
  <si>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</si>
  <si>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</si>
  <si>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</si>
  <si>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</si>
  <si>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</si>
  <si>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</si>
  <si>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</si>
  <si>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</si>
  <si>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</si>
  <si>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</si>
  <si>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</si>
  <si>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</si>
  <si>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</si>
  <si>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</si>
  <si>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</si>
  <si>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</si>
  <si>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</si>
  <si>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</si>
  <si>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</si>
  <si>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</si>
  <si>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</si>
  <si>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</si>
  <si>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</si>
  <si>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</si>
  <si>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</si>
  <si>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</si>
  <si>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</si>
  <si>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</si>
  <si>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</si>
  <si>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</si>
  <si>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</si>
  <si>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</si>
  <si>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</si>
  <si>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</si>
  <si>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</si>
  <si>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</si>
  <si>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</si>
  <si>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</si>
  <si>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</si>
  <si>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</si>
  <si>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</si>
  <si>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</si>
  <si>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</si>
  <si>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</si>
  <si>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</si>
  <si>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</si>
  <si>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</si>
  <si>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</si>
  <si>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</si>
  <si>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</si>
  <si>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</si>
  <si>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</si>
  <si>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</si>
  <si>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</si>
  <si>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</si>
  <si>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</si>
  <si>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</si>
  <si>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</si>
  <si>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</si>
  <si>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</si>
  <si>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</si>
  <si>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</si>
  <si>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</si>
  <si>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</si>
  <si>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</si>
  <si>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</si>
  <si>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</si>
  <si>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</si>
  <si>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</si>
  <si>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</si>
  <si>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</si>
  <si>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</si>
  <si>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</si>
  <si>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</si>
  <si>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</si>
  <si>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</si>
  <si>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</si>
  <si>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</si>
  <si>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</si>
  <si>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</si>
  <si>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</si>
  <si>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</si>
  <si>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</si>
  <si>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</si>
  <si>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</si>
  <si>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</si>
  <si>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</si>
  <si>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</si>
  <si>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</si>
  <si>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</si>
  <si>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</si>
  <si>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</si>
  <si>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</si>
  <si>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</si>
  <si>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</si>
  <si>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</si>
  <si>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</si>
  <si>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</si>
  <si>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</si>
  <si>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</si>
  <si>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</si>
  <si>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</si>
  <si>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</si>
  <si>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</si>
  <si>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</si>
  <si>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</si>
  <si>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</si>
  <si>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</si>
  <si>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</si>
  <si>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</si>
  <si>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</si>
  <si>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</si>
  <si>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</si>
  <si>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</si>
  <si>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</si>
  <si>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</si>
  <si>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</si>
  <si>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</si>
  <si>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</si>
  <si>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</si>
  <si>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</si>
  <si>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</si>
  <si>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</si>
  <si>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</si>
  <si>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</si>
  <si>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</si>
  <si>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</si>
  <si>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</si>
  <si>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</si>
  <si>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</si>
  <si>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</si>
  <si>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</si>
  <si>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</si>
  <si>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</si>
  <si>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</si>
  <si>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</si>
  <si>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</si>
  <si>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</si>
  <si>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</si>
  <si>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</si>
  <si>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</si>
  <si>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</si>
  <si>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</si>
  <si>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</si>
  <si>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</si>
  <si>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</si>
  <si>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</si>
  <si>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</si>
  <si>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</si>
  <si>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</si>
  <si>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</si>
  <si>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</si>
  <si>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</si>
  <si>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</si>
  <si>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</si>
  <si>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</si>
  <si>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</si>
  <si>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</si>
  <si>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</si>
  <si>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</si>
  <si>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</si>
  <si>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</si>
  <si>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</si>
  <si>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</si>
  <si>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</si>
  <si>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</si>
  <si>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</si>
  <si>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</si>
  <si>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</si>
  <si>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</si>
  <si>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</si>
  <si>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</si>
  <si>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</si>
  <si>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</si>
  <si>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</si>
  <si>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</si>
  <si>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</si>
  <si>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</si>
  <si>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</si>
  <si>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</si>
  <si>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</si>
  <si>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</si>
  <si>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</si>
  <si>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</si>
  <si>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</si>
  <si>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</si>
  <si>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</si>
  <si>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</si>
  <si>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</si>
  <si>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</si>
  <si>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</si>
  <si>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</si>
  <si>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</si>
  <si>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</si>
  <si>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</si>
  <si>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</si>
  <si>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</si>
  <si>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</si>
  <si>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</si>
  <si>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</si>
  <si>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</si>
  <si>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</si>
  <si>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</si>
  <si>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</si>
  <si>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</si>
  <si>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</si>
  <si>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</si>
  <si>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</si>
  <si>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</si>
  <si>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</si>
  <si>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</si>
  <si>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</si>
  <si>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</si>
  <si>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</si>
  <si>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</si>
  <si>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</si>
  <si>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</si>
  <si>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</si>
  <si>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</si>
  <si>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</si>
  <si>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</si>
  <si>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</si>
  <si>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</si>
  <si>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</si>
  <si>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</si>
  <si>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</si>
  <si>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</si>
  <si>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</si>
  <si>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</si>
  <si>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</si>
  <si>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</si>
  <si>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</si>
  <si>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</si>
  <si>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</si>
  <si>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</si>
  <si>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</si>
  <si>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</si>
  <si>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</si>
  <si>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</si>
  <si>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</si>
  <si>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</si>
  <si>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</si>
  <si>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</si>
  <si>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</si>
  <si>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</si>
  <si>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</si>
  <si>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</si>
  <si>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</si>
  <si>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</si>
  <si>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</si>
  <si>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</si>
  <si>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</si>
  <si>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</si>
  <si>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</si>
  <si>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</si>
  <si>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</si>
  <si>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</si>
  <si>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</si>
  <si>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</si>
  <si>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</si>
  <si>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</si>
  <si>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</si>
  <si>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</si>
  <si>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</si>
  <si>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</si>
  <si>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</si>
  <si>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</si>
  <si>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</si>
  <si>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</si>
  <si>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</si>
  <si>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</si>
  <si>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</si>
  <si>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</si>
  <si>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</si>
  <si>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</si>
  <si>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</si>
  <si>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</si>
  <si>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</si>
  <si>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</si>
  <si>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</si>
  <si>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</si>
  <si>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</si>
  <si>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</si>
  <si>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</si>
  <si>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</si>
  <si>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</si>
  <si>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</si>
  <si>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</si>
  <si>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</si>
  <si>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</si>
  <si>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</si>
  <si>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</si>
  <si>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</si>
  <si>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</si>
  <si>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</si>
  <si>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</si>
  <si>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</si>
  <si>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</si>
  <si>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</si>
  <si>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</si>
  <si>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</si>
  <si>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</si>
  <si>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</si>
  <si>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</si>
  <si>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</si>
  <si>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</si>
  <si>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</si>
  <si>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</si>
  <si>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</si>
  <si>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</si>
  <si>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</si>
  <si>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</si>
  <si>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</si>
  <si>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</si>
  <si>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</si>
  <si>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</si>
  <si>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</si>
  <si>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</si>
  <si>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</si>
  <si>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</si>
  <si>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</si>
  <si>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</si>
  <si>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</si>
  <si>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</si>
  <si>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</si>
  <si>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</si>
  <si>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</si>
  <si>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</si>
  <si>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</si>
  <si>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</si>
  <si>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</si>
  <si>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</si>
  <si>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</si>
  <si>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</si>
  <si>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</si>
  <si>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</si>
  <si>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</si>
  <si>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</si>
  <si>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</si>
  <si>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</si>
  <si>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</si>
  <si>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</si>
  <si>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</si>
  <si>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</si>
  <si>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</si>
  <si>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</si>
  <si>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</si>
  <si>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</si>
  <si>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</si>
  <si>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</si>
  <si>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</si>
  <si>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</si>
  <si>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</si>
  <si>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</si>
  <si>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</si>
  <si>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</si>
  <si>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</si>
  <si>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</si>
  <si>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</si>
  <si>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</si>
  <si>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</si>
  <si>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</si>
  <si>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</si>
  <si>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</si>
  <si>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</si>
  <si>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</si>
  <si>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</si>
  <si>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</si>
  <si>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</si>
  <si>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</si>
  <si>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</si>
  <si>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</si>
  <si>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</si>
  <si>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</si>
  <si>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</si>
  <si>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</si>
  <si>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</si>
  <si>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</si>
  <si>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</si>
  <si>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</si>
  <si>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</si>
  <si>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</si>
  <si>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</si>
  <si>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</si>
  <si>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</si>
  <si>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</si>
  <si>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</si>
  <si>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</si>
  <si>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</si>
  <si>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</si>
  <si>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</si>
  <si>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</si>
  <si>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</si>
  <si>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</si>
  <si>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</si>
  <si>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</si>
  <si>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</si>
  <si>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</si>
  <si>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</si>
  <si>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</si>
  <si>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</si>
  <si>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</si>
  <si>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</si>
  <si>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</si>
  <si>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</si>
  <si>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</si>
  <si>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</si>
  <si>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</si>
  <si>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</si>
  <si>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</si>
  <si>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</si>
  <si>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</si>
  <si>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</si>
  <si>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</si>
  <si>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</si>
  <si>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</si>
  <si>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</si>
  <si>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</si>
  <si>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</si>
  <si>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</si>
  <si>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</si>
  <si>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</si>
  <si>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</si>
  <si>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</si>
  <si>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</si>
  <si>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</si>
  <si>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</si>
  <si>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</si>
  <si>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</si>
  <si>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</si>
  <si>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</si>
  <si>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</si>
  <si>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</si>
  <si>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</si>
  <si>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</si>
  <si>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</si>
  <si>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</si>
  <si>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</si>
  <si>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</si>
  <si>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</si>
  <si>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</si>
  <si>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</si>
  <si>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</si>
  <si>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</si>
  <si>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</si>
  <si>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</si>
  <si>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</si>
  <si>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</si>
  <si>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</si>
  <si>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</si>
  <si>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</si>
  <si>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</si>
  <si>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</si>
  <si>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</si>
  <si>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</si>
  <si>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</si>
  <si>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</si>
  <si>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</si>
  <si>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</si>
  <si>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</si>
  <si>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</si>
  <si>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</si>
  <si>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</si>
  <si>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</si>
  <si>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</si>
  <si>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</si>
  <si>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</si>
  <si>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</si>
  <si>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</si>
  <si>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</si>
  <si>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</si>
  <si>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</si>
  <si>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</si>
  <si>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</si>
  <si>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</si>
  <si>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</si>
  <si>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</si>
  <si>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</si>
  <si>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</si>
  <si>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</si>
  <si>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</si>
  <si>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</si>
  <si>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</si>
  <si>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</si>
  <si>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</si>
  <si>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</si>
  <si>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</si>
  <si>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</si>
  <si>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</si>
  <si>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</si>
  <si>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</si>
  <si>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</si>
  <si>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</si>
  <si>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</si>
  <si>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</si>
  <si>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</si>
  <si>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</si>
  <si>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</si>
  <si>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</si>
  <si>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</si>
  <si>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</si>
  <si>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</si>
  <si>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</si>
  <si>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</si>
  <si>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</si>
  <si>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</si>
  <si>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</si>
  <si>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</si>
  <si>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</si>
  <si>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</si>
  <si>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</si>
  <si>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</si>
  <si>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</si>
  <si>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</si>
  <si>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</si>
  <si>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</si>
  <si>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</si>
  <si>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</si>
  <si>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</si>
  <si>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</si>
  <si>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</si>
  <si>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</si>
  <si>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</si>
  <si>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</si>
  <si>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</si>
  <si>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</si>
  <si>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</si>
  <si>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</si>
  <si>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</si>
  <si>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</si>
  <si>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</si>
  <si>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</si>
  <si>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</si>
  <si>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</si>
  <si>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</si>
  <si>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</si>
  <si>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</si>
  <si>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</si>
  <si>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</si>
  <si>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</si>
  <si>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</si>
  <si>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</si>
  <si>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</si>
  <si>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</si>
  <si>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</si>
  <si>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</si>
  <si>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</si>
  <si>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</si>
  <si>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</si>
  <si>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</si>
  <si>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</si>
  <si>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</si>
  <si>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</si>
  <si>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</si>
  <si>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</si>
  <si>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</si>
  <si>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</si>
  <si>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</si>
  <si>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</si>
  <si>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</si>
  <si>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</si>
  <si>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</si>
  <si>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</si>
  <si>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</si>
  <si>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</si>
  <si>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</si>
  <si>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</si>
  <si>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</si>
  <si>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</si>
  <si>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</si>
  <si>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</si>
  <si>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</si>
  <si>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</si>
  <si>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</si>
  <si>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</si>
  <si>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</si>
  <si>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</si>
  <si>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</si>
  <si>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</si>
  <si>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</si>
  <si>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</si>
  <si>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</si>
  <si>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</si>
  <si>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</si>
  <si>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</si>
  <si>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</si>
  <si>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</si>
  <si>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</si>
  <si>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</si>
  <si>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</si>
  <si>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</si>
  <si>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</si>
  <si>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</si>
  <si>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</si>
  <si>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</si>
  <si>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</si>
  <si>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</si>
  <si>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</si>
  <si>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</si>
  <si>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</si>
  <si>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</si>
  <si>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</si>
  <si>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</si>
  <si>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</si>
  <si>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</si>
  <si>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</si>
  <si>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</si>
  <si>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</si>
  <si>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</si>
  <si>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</si>
  <si>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</si>
  <si>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</si>
  <si>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</si>
  <si>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</si>
  <si>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</si>
  <si>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</si>
  <si>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</si>
  <si>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</si>
  <si>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</si>
  <si>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</si>
  <si>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</si>
  <si>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</si>
  <si>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</si>
  <si>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</si>
  <si>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</si>
  <si>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</si>
  <si>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</si>
  <si>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</si>
  <si>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</si>
  <si>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</si>
  <si>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</si>
  <si>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</si>
  <si>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</si>
  <si>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</si>
  <si>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</si>
  <si>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</si>
  <si>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</si>
  <si>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</si>
  <si>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</si>
  <si>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</si>
  <si>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</si>
  <si>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</si>
  <si>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</si>
  <si>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</si>
  <si>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</si>
  <si>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</si>
  <si>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</si>
  <si>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</si>
  <si>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</si>
  <si>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</si>
  <si>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</si>
  <si>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</si>
  <si>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</si>
  <si>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</si>
  <si>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</si>
  <si>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</si>
  <si>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</si>
  <si>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</si>
  <si>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</si>
  <si>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</si>
  <si>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</si>
  <si>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</si>
  <si>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</si>
  <si>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</si>
  <si>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</si>
  <si>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</si>
  <si>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</si>
  <si>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</si>
  <si>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</si>
  <si>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</si>
  <si>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</si>
  <si>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</si>
  <si>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</si>
  <si>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</si>
  <si>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</si>
  <si>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</si>
  <si>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</si>
  <si>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</si>
  <si>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</si>
  <si>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</si>
  <si>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</si>
  <si>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</si>
  <si>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</si>
  <si>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</si>
  <si>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</si>
  <si>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</si>
  <si>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</si>
  <si>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</si>
  <si>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</si>
  <si>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</si>
  <si>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</si>
  <si>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</si>
  <si>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</si>
  <si>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</si>
  <si>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</si>
  <si>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</si>
  <si>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</si>
  <si>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</si>
  <si>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</si>
  <si>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</si>
  <si>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</si>
  <si>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</si>
  <si>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</si>
  <si>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</si>
  <si>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</si>
  <si>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</si>
  <si>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</si>
  <si>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</si>
  <si>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</si>
  <si>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</si>
  <si>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</si>
  <si>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</si>
  <si>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</si>
  <si>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</si>
  <si>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</si>
  <si>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</si>
  <si>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</si>
  <si>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</si>
  <si>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</si>
  <si>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</si>
  <si>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</si>
  <si>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</si>
  <si>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</si>
  <si>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</si>
  <si>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</si>
  <si>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</si>
  <si>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</si>
  <si>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</si>
  <si>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</si>
  <si>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</si>
  <si>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</si>
  <si>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</si>
  <si>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</si>
  <si>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</si>
  <si>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</si>
  <si>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</si>
  <si>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</si>
  <si>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</si>
  <si>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</si>
  <si>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</si>
  <si>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</si>
  <si>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</si>
  <si>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</si>
  <si>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</si>
  <si>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</si>
  <si>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</si>
  <si>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</si>
  <si>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</si>
  <si>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</si>
  <si>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</si>
  <si>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</si>
  <si>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</si>
  <si>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</si>
  <si>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</si>
  <si>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</si>
  <si>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</si>
  <si>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</si>
  <si>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</si>
  <si>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</si>
  <si>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</si>
  <si>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</si>
  <si>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</si>
  <si>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</si>
  <si>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</si>
  <si>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</si>
  <si>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</si>
  <si>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</si>
  <si>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</si>
  <si>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</si>
  <si>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</si>
  <si>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</si>
  <si>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</si>
  <si>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</si>
  <si>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</si>
  <si>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</si>
  <si>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</si>
  <si>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</si>
  <si>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</si>
  <si>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</si>
  <si>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</si>
  <si>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</si>
  <si>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</si>
  <si>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</si>
  <si>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</si>
  <si>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</si>
  <si>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</si>
  <si>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</si>
  <si>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</si>
  <si>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</si>
  <si>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</si>
  <si>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</si>
  <si>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</si>
  <si>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</si>
  <si>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</si>
  <si>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</si>
  <si>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</si>
  <si>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</si>
  <si>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</si>
  <si>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</si>
  <si>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</si>
  <si>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</si>
  <si>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</si>
  <si>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</si>
  <si>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</si>
  <si>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</si>
  <si>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</si>
  <si>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</si>
  <si>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</si>
  <si>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</si>
  <si>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</si>
  <si>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</si>
  <si>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</si>
  <si>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</si>
  <si>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</si>
  <si>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</si>
  <si>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</si>
  <si>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</si>
  <si>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</si>
  <si>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</si>
  <si>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</si>
  <si>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</si>
  <si>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</si>
  <si>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</si>
  <si>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</si>
  <si>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</si>
  <si>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</si>
  <si>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</si>
  <si>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</si>
  <si>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</si>
  <si>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</si>
  <si>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</si>
  <si>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</si>
  <si>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</si>
  <si>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</si>
  <si>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</si>
  <si>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</si>
  <si>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</si>
  <si>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</si>
  <si>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</si>
  <si>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</si>
  <si>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</si>
  <si>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</si>
  <si>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</si>
  <si>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</si>
  <si>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</si>
  <si>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</si>
  <si>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</si>
  <si>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</si>
  <si>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</si>
  <si>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</si>
  <si>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</si>
  <si>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</si>
  <si>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</si>
  <si>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</si>
  <si>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</si>
  <si>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</si>
  <si>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</si>
  <si>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</si>
  <si>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</si>
  <si>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</si>
  <si>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</si>
  <si>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</si>
  <si>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</si>
  <si>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</si>
  <si>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</si>
  <si>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</si>
  <si>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</si>
  <si>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</si>
  <si>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</si>
  <si>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</si>
  <si>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</si>
  <si>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</si>
  <si>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</si>
  <si>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</si>
  <si>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</si>
  <si>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</si>
  <si>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</si>
  <si>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</si>
  <si>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</si>
  <si>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</si>
  <si>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</si>
  <si>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</si>
  <si>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</si>
  <si>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</si>
  <si>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</si>
  <si>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</si>
  <si>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</si>
  <si>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</si>
  <si>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</si>
  <si>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</si>
  <si>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</si>
  <si>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</si>
  <si>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</si>
  <si>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</si>
  <si>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</si>
  <si>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</si>
  <si>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</si>
  <si>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</si>
  <si>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</si>
  <si>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</si>
  <si>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</si>
  <si>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</si>
  <si>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</si>
  <si>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</si>
  <si>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</si>
  <si>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</si>
  <si>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</si>
  <si>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</si>
  <si>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</si>
  <si>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</si>
  <si>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</si>
  <si>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</si>
  <si>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</si>
  <si>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</si>
  <si>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</si>
  <si>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</si>
  <si>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</si>
  <si>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</si>
  <si>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</si>
  <si>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</si>
  <si>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</si>
  <si>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</si>
  <si>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</si>
  <si>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</si>
  <si>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</si>
  <si>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</si>
  <si>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</si>
  <si>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</si>
  <si>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</si>
  <si>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</si>
  <si>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</si>
  <si>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</si>
  <si>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</si>
  <si>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</si>
  <si>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</si>
  <si>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</si>
  <si>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</si>
  <si>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</si>
  <si>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</si>
  <si>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</si>
  <si>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</si>
  <si>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</si>
  <si>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</si>
  <si>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</si>
  <si>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</si>
  <si>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</si>
  <si>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</si>
  <si>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</si>
  <si>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</si>
  <si>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</si>
  <si>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</si>
  <si>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</si>
  <si>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</si>
  <si>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</si>
  <si>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</si>
  <si>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</si>
  <si>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</si>
  <si>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</si>
  <si>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</si>
  <si>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</si>
  <si>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</si>
  <si>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</si>
  <si>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</si>
  <si>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</si>
  <si>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</si>
  <si>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</si>
  <si>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</si>
  <si>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</si>
  <si>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</si>
  <si>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</si>
  <si>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</si>
  <si>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</si>
  <si>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</si>
  <si>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</si>
  <si>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</si>
  <si>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</si>
  <si>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</si>
  <si>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</si>
  <si>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</si>
  <si>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</si>
  <si>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</si>
  <si>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</si>
  <si>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</si>
  <si>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</si>
  <si>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</si>
  <si>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</si>
  <si>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</si>
  <si>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</si>
  <si>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</si>
  <si>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</si>
  <si>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</si>
  <si>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</si>
  <si>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</si>
  <si>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</si>
  <si>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</si>
  <si>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</si>
  <si>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</si>
  <si>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</si>
  <si>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</si>
  <si>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</si>
  <si>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</si>
  <si>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</si>
  <si>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</si>
  <si>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</si>
  <si>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</si>
  <si>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</si>
  <si>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</si>
  <si>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</si>
  <si>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</si>
  <si>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</si>
  <si>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</si>
  <si>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</si>
  <si>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</si>
  <si>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</si>
  <si>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</si>
  <si>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</si>
  <si>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</si>
  <si>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</si>
  <si>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See Princeton (Consolidated 1114)</t>
  </si>
  <si>
    <t>20140407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</si>
  <si>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</si>
  <si>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</si>
  <si>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</si>
  <si>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</si>
  <si>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</si>
  <si>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</si>
  <si>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</si>
  <si>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</si>
  <si>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</si>
  <si>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</si>
  <si>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</si>
  <si>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</si>
  <si>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</si>
  <si>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</si>
  <si>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</si>
  <si>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</si>
  <si>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</si>
  <si>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</si>
  <si>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</si>
  <si>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</si>
  <si>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</si>
  <si>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</si>
  <si>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</si>
  <si>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</si>
  <si>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</si>
  <si>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</si>
  <si>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</si>
  <si>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</si>
  <si>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</si>
  <si>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</si>
  <si>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</si>
  <si>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20140507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</si>
  <si>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</si>
  <si>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</si>
  <si>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</si>
  <si>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</si>
  <si>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</si>
  <si>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</si>
  <si>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</si>
  <si>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</si>
  <si>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</si>
  <si>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</si>
  <si>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</si>
  <si>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</si>
  <si>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</si>
  <si>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</si>
  <si>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</si>
  <si>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</si>
  <si>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</si>
  <si>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</si>
  <si>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</si>
  <si>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</si>
  <si>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</si>
  <si>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</si>
  <si>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</si>
  <si>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</si>
  <si>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</si>
  <si>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</si>
  <si>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</si>
  <si>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</si>
  <si>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</si>
  <si>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</si>
  <si>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</si>
  <si>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Square feet of office space authorized by building permits, April 2014</t>
  </si>
  <si>
    <t>Source:  New Jersey Department of Community Affairs, 6/9/14</t>
  </si>
  <si>
    <t>Square feet of office space authorized by building permits, January-April 2014</t>
  </si>
  <si>
    <t>20140609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</si>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</sst>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G6" sqref="G6:K149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9" t="s">
        <v>52</v>
      </c>
      <c r="B6" s="57" t="s">
        <v>1720</v>
      </c>
      <c r="C6" s="58">
        <v>8567</v>
      </c>
      <c r="D6" s="58">
        <v>8567</v>
      </c>
      <c r="G6" s="59" t="s">
        <v>52</v>
      </c>
      <c r="H6" s="57" t="s">
        <v>1720</v>
      </c>
      <c r="I6" s="58">
        <v>11081</v>
      </c>
      <c r="J6" s="58">
        <v>8567</v>
      </c>
      <c r="K6" s="58">
        <v>2514</v>
      </c>
    </row>
    <row r="7" spans="1:11" ht="12.75">
      <c r="A7" s="59" t="s">
        <v>58</v>
      </c>
      <c r="B7" s="57" t="s">
        <v>1787</v>
      </c>
      <c r="C7" s="58">
        <v>3</v>
      </c>
      <c r="E7" s="58">
        <v>3</v>
      </c>
      <c r="G7" s="59" t="s">
        <v>58</v>
      </c>
      <c r="H7" s="57" t="s">
        <v>1787</v>
      </c>
      <c r="I7" s="58">
        <v>37826</v>
      </c>
      <c r="K7" s="58">
        <v>37826</v>
      </c>
    </row>
    <row r="8" spans="1:10" ht="12.75">
      <c r="A8" s="59" t="s">
        <v>100</v>
      </c>
      <c r="B8" s="57" t="s">
        <v>1855</v>
      </c>
      <c r="C8" s="58">
        <v>16050</v>
      </c>
      <c r="D8" s="58">
        <v>16050</v>
      </c>
      <c r="G8" s="59" t="s">
        <v>64</v>
      </c>
      <c r="H8" s="57" t="s">
        <v>1747</v>
      </c>
      <c r="I8" s="58">
        <v>0</v>
      </c>
      <c r="J8" s="58">
        <v>0</v>
      </c>
    </row>
    <row r="9" spans="1:11" ht="12.75">
      <c r="A9" s="59" t="s">
        <v>238</v>
      </c>
      <c r="B9" s="57" t="s">
        <v>1793</v>
      </c>
      <c r="C9" s="58">
        <v>668</v>
      </c>
      <c r="E9" s="58">
        <v>668</v>
      </c>
      <c r="G9" s="59" t="s">
        <v>67</v>
      </c>
      <c r="H9" s="57" t="s">
        <v>1788</v>
      </c>
      <c r="I9" s="58">
        <v>1820</v>
      </c>
      <c r="K9" s="58">
        <v>1820</v>
      </c>
    </row>
    <row r="10" spans="1:11" ht="12.75">
      <c r="A10" s="59" t="s">
        <v>259</v>
      </c>
      <c r="B10" s="57" t="s">
        <v>1856</v>
      </c>
      <c r="C10" s="58">
        <v>1680</v>
      </c>
      <c r="E10" s="58">
        <v>1680</v>
      </c>
      <c r="G10" s="59" t="s">
        <v>74</v>
      </c>
      <c r="H10" s="57" t="s">
        <v>1819</v>
      </c>
      <c r="I10" s="58">
        <v>1</v>
      </c>
      <c r="J10" s="58">
        <v>1</v>
      </c>
      <c r="K10" s="58">
        <v>0</v>
      </c>
    </row>
    <row r="11" spans="1:11" ht="12.75">
      <c r="A11" s="59" t="s">
        <v>265</v>
      </c>
      <c r="B11" s="57" t="s">
        <v>1857</v>
      </c>
      <c r="C11" s="58">
        <v>0</v>
      </c>
      <c r="D11" s="58">
        <v>0</v>
      </c>
      <c r="G11" s="59" t="s">
        <v>94</v>
      </c>
      <c r="H11" s="57" t="s">
        <v>1789</v>
      </c>
      <c r="I11" s="58">
        <v>1</v>
      </c>
      <c r="K11" s="58">
        <v>1</v>
      </c>
    </row>
    <row r="12" spans="1:10" ht="12.75">
      <c r="A12" s="59" t="s">
        <v>355</v>
      </c>
      <c r="B12" s="57" t="s">
        <v>1858</v>
      </c>
      <c r="C12" s="58">
        <v>22657</v>
      </c>
      <c r="D12" s="58">
        <v>22657</v>
      </c>
      <c r="G12" s="59" t="s">
        <v>100</v>
      </c>
      <c r="H12" s="57" t="s">
        <v>1855</v>
      </c>
      <c r="I12" s="58">
        <v>16050</v>
      </c>
      <c r="J12" s="58">
        <v>16050</v>
      </c>
    </row>
    <row r="13" spans="1:10" ht="12.75">
      <c r="A13" s="59" t="s">
        <v>361</v>
      </c>
      <c r="B13" s="57" t="s">
        <v>1859</v>
      </c>
      <c r="C13" s="58">
        <v>1800</v>
      </c>
      <c r="E13" s="58">
        <v>1800</v>
      </c>
      <c r="G13" s="59" t="s">
        <v>103</v>
      </c>
      <c r="H13" s="57" t="s">
        <v>1774</v>
      </c>
      <c r="I13" s="58">
        <v>0</v>
      </c>
      <c r="J13" s="58">
        <v>0</v>
      </c>
    </row>
    <row r="14" spans="1:11" ht="12.75">
      <c r="A14" s="59" t="s">
        <v>390</v>
      </c>
      <c r="B14" s="57" t="s">
        <v>1825</v>
      </c>
      <c r="C14" s="58">
        <v>0</v>
      </c>
      <c r="D14" s="58">
        <v>0</v>
      </c>
      <c r="G14" s="59" t="s">
        <v>130</v>
      </c>
      <c r="H14" s="57" t="s">
        <v>1790</v>
      </c>
      <c r="I14" s="58">
        <v>8992</v>
      </c>
      <c r="J14" s="58">
        <v>8992</v>
      </c>
      <c r="K14" s="58">
        <v>0</v>
      </c>
    </row>
    <row r="15" spans="1:10" ht="12.75">
      <c r="A15" s="59" t="s">
        <v>437</v>
      </c>
      <c r="B15" s="57" t="s">
        <v>1860</v>
      </c>
      <c r="C15" s="58">
        <v>19360</v>
      </c>
      <c r="E15" s="58">
        <v>19360</v>
      </c>
      <c r="G15" s="59" t="s">
        <v>187</v>
      </c>
      <c r="H15" s="57" t="s">
        <v>1738</v>
      </c>
      <c r="I15" s="58">
        <v>0</v>
      </c>
      <c r="J15" s="58">
        <v>0</v>
      </c>
    </row>
    <row r="16" spans="1:10" ht="12.75">
      <c r="A16" s="59" t="s">
        <v>530</v>
      </c>
      <c r="B16" s="57" t="s">
        <v>1861</v>
      </c>
      <c r="C16" s="58">
        <v>1656</v>
      </c>
      <c r="E16" s="58">
        <v>1656</v>
      </c>
      <c r="G16" s="59" t="s">
        <v>193</v>
      </c>
      <c r="H16" s="57" t="s">
        <v>1765</v>
      </c>
      <c r="I16" s="58">
        <v>0</v>
      </c>
      <c r="J16" s="58">
        <v>0</v>
      </c>
    </row>
    <row r="17" spans="1:10" ht="12.75">
      <c r="A17" s="59" t="s">
        <v>539</v>
      </c>
      <c r="B17" s="57" t="s">
        <v>1862</v>
      </c>
      <c r="C17" s="58">
        <v>800</v>
      </c>
      <c r="D17" s="58">
        <v>800</v>
      </c>
      <c r="G17" s="59" t="s">
        <v>196</v>
      </c>
      <c r="H17" s="57" t="s">
        <v>1820</v>
      </c>
      <c r="I17" s="58">
        <v>1</v>
      </c>
      <c r="J17" s="58">
        <v>1</v>
      </c>
    </row>
    <row r="18" spans="1:11" ht="12.75">
      <c r="A18" s="59" t="s">
        <v>551</v>
      </c>
      <c r="B18" s="57" t="s">
        <v>1863</v>
      </c>
      <c r="C18" s="58">
        <v>3840</v>
      </c>
      <c r="D18" s="58">
        <v>3840</v>
      </c>
      <c r="G18" s="59" t="s">
        <v>202</v>
      </c>
      <c r="H18" s="57" t="s">
        <v>1791</v>
      </c>
      <c r="I18" s="58">
        <v>1</v>
      </c>
      <c r="K18" s="58">
        <v>1</v>
      </c>
    </row>
    <row r="19" spans="1:10" ht="12.75">
      <c r="A19" s="59" t="s">
        <v>560</v>
      </c>
      <c r="B19" s="57" t="s">
        <v>1864</v>
      </c>
      <c r="C19" s="58">
        <v>28533</v>
      </c>
      <c r="D19" s="58">
        <v>28533</v>
      </c>
      <c r="G19" s="59" t="s">
        <v>220</v>
      </c>
      <c r="H19" s="57" t="s">
        <v>1792</v>
      </c>
      <c r="I19" s="58">
        <v>100</v>
      </c>
      <c r="J19" s="58">
        <v>100</v>
      </c>
    </row>
    <row r="20" spans="1:10" ht="12.75">
      <c r="A20" s="59" t="s">
        <v>572</v>
      </c>
      <c r="B20" s="57" t="s">
        <v>1865</v>
      </c>
      <c r="C20" s="58">
        <v>0</v>
      </c>
      <c r="E20" s="58">
        <v>0</v>
      </c>
      <c r="G20" s="59" t="s">
        <v>229</v>
      </c>
      <c r="H20" s="57" t="s">
        <v>1838</v>
      </c>
      <c r="I20" s="58">
        <v>9800</v>
      </c>
      <c r="J20" s="58">
        <v>9800</v>
      </c>
    </row>
    <row r="21" spans="1:11" ht="12.75">
      <c r="A21" s="59" t="s">
        <v>587</v>
      </c>
      <c r="B21" s="57" t="s">
        <v>1778</v>
      </c>
      <c r="C21" s="58">
        <v>0</v>
      </c>
      <c r="D21" s="58">
        <v>0</v>
      </c>
      <c r="G21" s="59" t="s">
        <v>238</v>
      </c>
      <c r="H21" s="57" t="s">
        <v>1793</v>
      </c>
      <c r="I21" s="58">
        <v>668</v>
      </c>
      <c r="J21" s="58">
        <v>0</v>
      </c>
      <c r="K21" s="58">
        <v>668</v>
      </c>
    </row>
    <row r="22" spans="1:11" ht="12.75">
      <c r="A22" s="59" t="s">
        <v>628</v>
      </c>
      <c r="B22" s="57" t="s">
        <v>1866</v>
      </c>
      <c r="C22" s="58">
        <v>9713</v>
      </c>
      <c r="D22" s="58">
        <v>9713</v>
      </c>
      <c r="G22" s="59" t="s">
        <v>259</v>
      </c>
      <c r="H22" s="57" t="s">
        <v>1856</v>
      </c>
      <c r="I22" s="58">
        <v>1680</v>
      </c>
      <c r="K22" s="58">
        <v>1680</v>
      </c>
    </row>
    <row r="23" spans="1:10" ht="12.75">
      <c r="A23" s="59" t="s">
        <v>708</v>
      </c>
      <c r="B23" s="57" t="s">
        <v>1826</v>
      </c>
      <c r="C23" s="58">
        <v>8720</v>
      </c>
      <c r="D23" s="58">
        <v>8720</v>
      </c>
      <c r="G23" s="59" t="s">
        <v>262</v>
      </c>
      <c r="H23" s="57" t="s">
        <v>1780</v>
      </c>
      <c r="I23" s="58">
        <v>1463</v>
      </c>
      <c r="J23" s="58">
        <v>1463</v>
      </c>
    </row>
    <row r="24" spans="1:10" ht="12.75">
      <c r="A24" s="59" t="s">
        <v>763</v>
      </c>
      <c r="B24" s="57" t="s">
        <v>1867</v>
      </c>
      <c r="C24" s="58">
        <v>7012</v>
      </c>
      <c r="D24" s="58">
        <v>7012</v>
      </c>
      <c r="G24" s="59" t="s">
        <v>265</v>
      </c>
      <c r="H24" s="57" t="s">
        <v>1857</v>
      </c>
      <c r="I24" s="58">
        <v>0</v>
      </c>
      <c r="J24" s="58">
        <v>0</v>
      </c>
    </row>
    <row r="25" spans="1:10" ht="12.75">
      <c r="A25" s="59" t="s">
        <v>778</v>
      </c>
      <c r="B25" s="57" t="s">
        <v>1868</v>
      </c>
      <c r="C25" s="58">
        <v>0</v>
      </c>
      <c r="D25" s="58">
        <v>0</v>
      </c>
      <c r="G25" s="59" t="s">
        <v>286</v>
      </c>
      <c r="H25" s="57" t="s">
        <v>1821</v>
      </c>
      <c r="I25" s="58">
        <v>3308</v>
      </c>
      <c r="J25" s="58">
        <v>3308</v>
      </c>
    </row>
    <row r="26" spans="1:10" ht="12.75">
      <c r="A26" s="59" t="s">
        <v>784</v>
      </c>
      <c r="B26" s="57" t="s">
        <v>1869</v>
      </c>
      <c r="C26" s="58">
        <v>1652</v>
      </c>
      <c r="E26" s="58">
        <v>1652</v>
      </c>
      <c r="G26" s="59" t="s">
        <v>301</v>
      </c>
      <c r="H26" s="57" t="s">
        <v>1775</v>
      </c>
      <c r="I26" s="58">
        <v>0</v>
      </c>
      <c r="J26" s="58">
        <v>0</v>
      </c>
    </row>
    <row r="27" spans="1:10" ht="12.75">
      <c r="A27" s="59" t="s">
        <v>808</v>
      </c>
      <c r="B27" s="57" t="s">
        <v>1870</v>
      </c>
      <c r="C27" s="58">
        <v>196</v>
      </c>
      <c r="D27" s="58">
        <v>196</v>
      </c>
      <c r="G27" s="59" t="s">
        <v>304</v>
      </c>
      <c r="H27" s="57" t="s">
        <v>1822</v>
      </c>
      <c r="I27" s="58">
        <v>2880</v>
      </c>
      <c r="J27" s="58">
        <v>2880</v>
      </c>
    </row>
    <row r="28" spans="1:10" ht="12.75">
      <c r="A28" s="59" t="s">
        <v>852</v>
      </c>
      <c r="B28" s="57" t="s">
        <v>1800</v>
      </c>
      <c r="C28" s="58">
        <v>0</v>
      </c>
      <c r="D28" s="58">
        <v>0</v>
      </c>
      <c r="G28" s="59" t="s">
        <v>316</v>
      </c>
      <c r="H28" s="57" t="s">
        <v>1823</v>
      </c>
      <c r="I28" s="58">
        <v>29902</v>
      </c>
      <c r="J28" s="58">
        <v>29902</v>
      </c>
    </row>
    <row r="29" spans="1:11" ht="12.75">
      <c r="A29" s="59" t="s">
        <v>876</v>
      </c>
      <c r="B29" s="57" t="s">
        <v>1747</v>
      </c>
      <c r="C29" s="58">
        <v>26325</v>
      </c>
      <c r="D29" s="58">
        <v>26325</v>
      </c>
      <c r="G29" s="59" t="s">
        <v>340</v>
      </c>
      <c r="H29" s="57" t="s">
        <v>1839</v>
      </c>
      <c r="I29" s="58">
        <v>887</v>
      </c>
      <c r="K29" s="58">
        <v>887</v>
      </c>
    </row>
    <row r="30" spans="1:10" ht="15">
      <c r="A30" s="61" t="s">
        <v>1754</v>
      </c>
      <c r="B30" s="57" t="s">
        <v>1828</v>
      </c>
      <c r="C30" s="58">
        <v>11510</v>
      </c>
      <c r="E30" s="58">
        <v>11510</v>
      </c>
      <c r="G30" s="59" t="s">
        <v>343</v>
      </c>
      <c r="H30" s="57" t="s">
        <v>1824</v>
      </c>
      <c r="I30" s="58">
        <v>0</v>
      </c>
      <c r="J30" s="58">
        <v>0</v>
      </c>
    </row>
    <row r="31" spans="1:10" ht="12.75">
      <c r="A31" s="59" t="s">
        <v>914</v>
      </c>
      <c r="B31" s="57" t="s">
        <v>1802</v>
      </c>
      <c r="C31" s="58">
        <v>0</v>
      </c>
      <c r="D31" s="58">
        <v>0</v>
      </c>
      <c r="G31" s="59" t="s">
        <v>349</v>
      </c>
      <c r="H31" s="57" t="s">
        <v>1769</v>
      </c>
      <c r="I31" s="58">
        <v>0</v>
      </c>
      <c r="J31" s="58">
        <v>0</v>
      </c>
    </row>
    <row r="32" spans="1:10" ht="12.75">
      <c r="A32" s="59" t="s">
        <v>949</v>
      </c>
      <c r="B32" s="57" t="s">
        <v>1871</v>
      </c>
      <c r="C32" s="58">
        <v>0</v>
      </c>
      <c r="D32" s="58">
        <v>0</v>
      </c>
      <c r="G32" s="59" t="s">
        <v>355</v>
      </c>
      <c r="H32" s="57" t="s">
        <v>1858</v>
      </c>
      <c r="I32" s="58">
        <v>22657</v>
      </c>
      <c r="J32" s="58">
        <v>22657</v>
      </c>
    </row>
    <row r="33" spans="1:11" ht="12.75">
      <c r="A33" s="59" t="s">
        <v>955</v>
      </c>
      <c r="B33" s="57" t="s">
        <v>1760</v>
      </c>
      <c r="C33" s="58">
        <v>10200</v>
      </c>
      <c r="D33" s="58">
        <v>10200</v>
      </c>
      <c r="G33" s="59" t="s">
        <v>358</v>
      </c>
      <c r="H33" s="57" t="s">
        <v>1794</v>
      </c>
      <c r="I33" s="58">
        <v>0</v>
      </c>
      <c r="K33" s="58">
        <v>0</v>
      </c>
    </row>
    <row r="34" spans="1:11" ht="12.75">
      <c r="A34" s="59" t="s">
        <v>973</v>
      </c>
      <c r="B34" s="57" t="s">
        <v>1805</v>
      </c>
      <c r="C34" s="58">
        <v>0</v>
      </c>
      <c r="D34" s="58">
        <v>0</v>
      </c>
      <c r="G34" s="59" t="s">
        <v>361</v>
      </c>
      <c r="H34" s="57" t="s">
        <v>1859</v>
      </c>
      <c r="I34" s="58">
        <v>1800</v>
      </c>
      <c r="K34" s="58">
        <v>1800</v>
      </c>
    </row>
    <row r="35" spans="1:10" ht="12.75">
      <c r="A35" s="59" t="s">
        <v>976</v>
      </c>
      <c r="B35" s="57" t="s">
        <v>1872</v>
      </c>
      <c r="C35" s="58">
        <v>432</v>
      </c>
      <c r="D35" s="58">
        <v>432</v>
      </c>
      <c r="G35" s="59" t="s">
        <v>375</v>
      </c>
      <c r="H35" s="57" t="s">
        <v>1795</v>
      </c>
      <c r="I35" s="58">
        <v>1350</v>
      </c>
      <c r="J35" s="58">
        <v>1350</v>
      </c>
    </row>
    <row r="36" spans="1:10" ht="12.75">
      <c r="A36" s="59" t="s">
        <v>1003</v>
      </c>
      <c r="B36" s="57" t="s">
        <v>1806</v>
      </c>
      <c r="C36" s="58">
        <v>0</v>
      </c>
      <c r="D36" s="58">
        <v>0</v>
      </c>
      <c r="G36" s="59" t="s">
        <v>384</v>
      </c>
      <c r="H36" s="57" t="s">
        <v>1782</v>
      </c>
      <c r="I36" s="58">
        <v>1536</v>
      </c>
      <c r="J36" s="58">
        <v>1536</v>
      </c>
    </row>
    <row r="37" spans="1:10" ht="12.75">
      <c r="A37" s="59" t="s">
        <v>1051</v>
      </c>
      <c r="B37" s="57" t="s">
        <v>1723</v>
      </c>
      <c r="C37" s="58">
        <v>0</v>
      </c>
      <c r="E37" s="58">
        <v>0</v>
      </c>
      <c r="G37" s="59" t="s">
        <v>390</v>
      </c>
      <c r="H37" s="57" t="s">
        <v>1825</v>
      </c>
      <c r="I37" s="58">
        <v>8000</v>
      </c>
      <c r="J37" s="58">
        <v>8000</v>
      </c>
    </row>
    <row r="38" spans="1:10" ht="12.75">
      <c r="A38" s="59" t="s">
        <v>1066</v>
      </c>
      <c r="B38" s="57" t="s">
        <v>1742</v>
      </c>
      <c r="C38" s="58">
        <v>0</v>
      </c>
      <c r="D38" s="58">
        <v>0</v>
      </c>
      <c r="G38" s="59" t="s">
        <v>411</v>
      </c>
      <c r="H38" s="57" t="s">
        <v>1751</v>
      </c>
      <c r="I38" s="58">
        <v>2</v>
      </c>
      <c r="J38" s="58">
        <v>2</v>
      </c>
    </row>
    <row r="39" spans="1:11" ht="12.75">
      <c r="A39" s="59" t="s">
        <v>1069</v>
      </c>
      <c r="B39" s="57" t="s">
        <v>1873</v>
      </c>
      <c r="C39" s="58">
        <v>3262</v>
      </c>
      <c r="D39" s="58">
        <v>2700</v>
      </c>
      <c r="E39" s="58">
        <v>562</v>
      </c>
      <c r="G39" s="59" t="s">
        <v>437</v>
      </c>
      <c r="H39" s="57" t="s">
        <v>1860</v>
      </c>
      <c r="I39" s="58">
        <v>19360</v>
      </c>
      <c r="K39" s="58">
        <v>19360</v>
      </c>
    </row>
    <row r="40" spans="1:11" ht="12.75">
      <c r="A40" s="59" t="s">
        <v>1093</v>
      </c>
      <c r="B40" s="57" t="s">
        <v>1874</v>
      </c>
      <c r="C40" s="58">
        <v>513</v>
      </c>
      <c r="D40" s="58">
        <v>513</v>
      </c>
      <c r="G40" s="59" t="s">
        <v>446</v>
      </c>
      <c r="H40" s="57" t="s">
        <v>1750</v>
      </c>
      <c r="I40" s="58">
        <v>0</v>
      </c>
      <c r="K40" s="58">
        <v>0</v>
      </c>
    </row>
    <row r="41" spans="1:11" ht="12.75">
      <c r="A41" s="59" t="s">
        <v>1119</v>
      </c>
      <c r="B41" s="57" t="s">
        <v>1875</v>
      </c>
      <c r="C41" s="58">
        <v>1</v>
      </c>
      <c r="D41" s="58">
        <v>1</v>
      </c>
      <c r="G41" s="59" t="s">
        <v>467</v>
      </c>
      <c r="H41" s="57" t="s">
        <v>1840</v>
      </c>
      <c r="I41" s="58">
        <v>11329</v>
      </c>
      <c r="J41" s="58">
        <v>6009</v>
      </c>
      <c r="K41" s="58">
        <v>5320</v>
      </c>
    </row>
    <row r="42" spans="1:10" ht="12.75">
      <c r="A42" s="59" t="s">
        <v>1125</v>
      </c>
      <c r="B42" s="57" t="s">
        <v>1876</v>
      </c>
      <c r="C42" s="58">
        <v>10760</v>
      </c>
      <c r="D42" s="58">
        <v>10760</v>
      </c>
      <c r="G42" s="59" t="s">
        <v>497</v>
      </c>
      <c r="H42" s="57" t="s">
        <v>1796</v>
      </c>
      <c r="I42" s="58">
        <v>4798</v>
      </c>
      <c r="J42" s="58">
        <v>4798</v>
      </c>
    </row>
    <row r="43" spans="1:10" ht="12.75">
      <c r="A43" s="59" t="s">
        <v>1128</v>
      </c>
      <c r="B43" s="57" t="s">
        <v>1831</v>
      </c>
      <c r="C43" s="58">
        <v>0</v>
      </c>
      <c r="D43" s="58">
        <v>0</v>
      </c>
      <c r="G43" s="59" t="s">
        <v>503</v>
      </c>
      <c r="H43" s="57" t="s">
        <v>1841</v>
      </c>
      <c r="I43" s="58">
        <v>11200</v>
      </c>
      <c r="J43" s="58">
        <v>11200</v>
      </c>
    </row>
    <row r="44" spans="1:11" ht="12.75">
      <c r="A44" s="59" t="s">
        <v>1152</v>
      </c>
      <c r="B44" s="57" t="s">
        <v>1808</v>
      </c>
      <c r="C44" s="58">
        <v>0</v>
      </c>
      <c r="D44" s="58">
        <v>0</v>
      </c>
      <c r="G44" s="59" t="s">
        <v>530</v>
      </c>
      <c r="H44" s="57" t="s">
        <v>1861</v>
      </c>
      <c r="I44" s="58">
        <v>1656</v>
      </c>
      <c r="K44" s="58">
        <v>1656</v>
      </c>
    </row>
    <row r="45" spans="1:10" ht="12.75">
      <c r="A45" s="59" t="s">
        <v>1218</v>
      </c>
      <c r="B45" s="57" t="s">
        <v>1762</v>
      </c>
      <c r="C45" s="58">
        <v>0</v>
      </c>
      <c r="E45" s="58">
        <v>0</v>
      </c>
      <c r="G45" s="59" t="s">
        <v>539</v>
      </c>
      <c r="H45" s="57" t="s">
        <v>1862</v>
      </c>
      <c r="I45" s="58">
        <v>800</v>
      </c>
      <c r="J45" s="58">
        <v>800</v>
      </c>
    </row>
    <row r="46" spans="1:10" ht="12.75">
      <c r="A46" s="59" t="s">
        <v>1230</v>
      </c>
      <c r="B46" s="57" t="s">
        <v>1877</v>
      </c>
      <c r="C46" s="58">
        <v>7168</v>
      </c>
      <c r="E46" s="58">
        <v>7168</v>
      </c>
      <c r="G46" s="59" t="s">
        <v>551</v>
      </c>
      <c r="H46" s="57" t="s">
        <v>1863</v>
      </c>
      <c r="I46" s="58">
        <v>3840</v>
      </c>
      <c r="J46" s="58">
        <v>3840</v>
      </c>
    </row>
    <row r="47" spans="1:10" ht="12.75">
      <c r="A47" s="59" t="s">
        <v>1256</v>
      </c>
      <c r="B47" s="57" t="s">
        <v>1847</v>
      </c>
      <c r="C47" s="58">
        <v>1600</v>
      </c>
      <c r="D47" s="58">
        <v>1600</v>
      </c>
      <c r="G47" s="59" t="s">
        <v>560</v>
      </c>
      <c r="H47" s="57" t="s">
        <v>1864</v>
      </c>
      <c r="I47" s="58">
        <v>28533</v>
      </c>
      <c r="J47" s="58">
        <v>28533</v>
      </c>
    </row>
    <row r="48" spans="1:11" ht="12.75">
      <c r="A48" s="59" t="s">
        <v>1268</v>
      </c>
      <c r="B48" s="57" t="s">
        <v>1725</v>
      </c>
      <c r="C48" s="58">
        <v>15000</v>
      </c>
      <c r="D48" s="58">
        <v>15000</v>
      </c>
      <c r="G48" s="59" t="s">
        <v>563</v>
      </c>
      <c r="H48" s="57" t="s">
        <v>1842</v>
      </c>
      <c r="I48" s="58">
        <v>13</v>
      </c>
      <c r="K48" s="58">
        <v>13</v>
      </c>
    </row>
    <row r="49" spans="1:11" ht="12.75">
      <c r="A49" s="59" t="s">
        <v>1279</v>
      </c>
      <c r="B49" s="57" t="s">
        <v>1726</v>
      </c>
      <c r="C49" s="58">
        <v>13000</v>
      </c>
      <c r="D49" s="58">
        <v>13000</v>
      </c>
      <c r="G49" s="59" t="s">
        <v>572</v>
      </c>
      <c r="H49" s="57" t="s">
        <v>1865</v>
      </c>
      <c r="I49" s="58">
        <v>0</v>
      </c>
      <c r="K49" s="58">
        <v>0</v>
      </c>
    </row>
    <row r="50" spans="1:10" ht="12.75">
      <c r="A50" s="59" t="s">
        <v>1288</v>
      </c>
      <c r="B50" s="57" t="s">
        <v>1740</v>
      </c>
      <c r="C50" s="58">
        <v>0</v>
      </c>
      <c r="D50" s="58">
        <v>0</v>
      </c>
      <c r="G50" s="59" t="s">
        <v>587</v>
      </c>
      <c r="H50" s="57" t="s">
        <v>1778</v>
      </c>
      <c r="I50" s="58">
        <v>0</v>
      </c>
      <c r="J50" s="58">
        <v>0</v>
      </c>
    </row>
    <row r="51" spans="1:11" ht="12.75">
      <c r="A51" s="59" t="s">
        <v>1300</v>
      </c>
      <c r="B51" s="57" t="s">
        <v>1878</v>
      </c>
      <c r="C51" s="58">
        <v>0</v>
      </c>
      <c r="D51" s="58">
        <v>0</v>
      </c>
      <c r="G51" s="59" t="s">
        <v>611</v>
      </c>
      <c r="H51" s="57" t="s">
        <v>1797</v>
      </c>
      <c r="I51" s="58">
        <v>1220</v>
      </c>
      <c r="K51" s="58">
        <v>1220</v>
      </c>
    </row>
    <row r="52" spans="1:10" ht="12.75">
      <c r="A52" s="59" t="s">
        <v>1344</v>
      </c>
      <c r="B52" s="57" t="s">
        <v>1879</v>
      </c>
      <c r="C52" s="58">
        <v>0</v>
      </c>
      <c r="D52" s="58">
        <v>0</v>
      </c>
      <c r="G52" s="59" t="s">
        <v>628</v>
      </c>
      <c r="H52" s="57" t="s">
        <v>1866</v>
      </c>
      <c r="I52" s="58">
        <v>9713</v>
      </c>
      <c r="J52" s="58">
        <v>9713</v>
      </c>
    </row>
    <row r="53" spans="1:11" ht="12.75">
      <c r="A53" s="59" t="s">
        <v>1350</v>
      </c>
      <c r="B53" s="57" t="s">
        <v>1834</v>
      </c>
      <c r="C53" s="58">
        <v>0</v>
      </c>
      <c r="E53" s="58">
        <v>0</v>
      </c>
      <c r="G53" s="59" t="s">
        <v>649</v>
      </c>
      <c r="H53" s="57" t="s">
        <v>1798</v>
      </c>
      <c r="I53" s="58">
        <v>52000</v>
      </c>
      <c r="K53" s="58">
        <v>52000</v>
      </c>
    </row>
    <row r="54" spans="1:11" ht="12.75">
      <c r="A54" s="59" t="s">
        <v>1380</v>
      </c>
      <c r="B54" s="57" t="s">
        <v>1880</v>
      </c>
      <c r="C54" s="58">
        <v>0</v>
      </c>
      <c r="D54" s="58">
        <v>0</v>
      </c>
      <c r="G54" s="59" t="s">
        <v>661</v>
      </c>
      <c r="H54" s="57" t="s">
        <v>1721</v>
      </c>
      <c r="I54" s="58">
        <v>23045</v>
      </c>
      <c r="J54" s="58">
        <v>23045</v>
      </c>
      <c r="K54" s="58">
        <v>0</v>
      </c>
    </row>
    <row r="55" spans="1:10" ht="12.75">
      <c r="A55" s="59" t="s">
        <v>1439</v>
      </c>
      <c r="B55" s="57" t="s">
        <v>1813</v>
      </c>
      <c r="C55" s="58">
        <v>0</v>
      </c>
      <c r="D55" s="58">
        <v>0</v>
      </c>
      <c r="G55" s="59" t="s">
        <v>667</v>
      </c>
      <c r="H55" s="57" t="s">
        <v>1748</v>
      </c>
      <c r="I55" s="58">
        <v>5002</v>
      </c>
      <c r="J55" s="58">
        <v>5002</v>
      </c>
    </row>
    <row r="56" spans="1:10" ht="12.75">
      <c r="A56" s="59" t="s">
        <v>1442</v>
      </c>
      <c r="B56" s="57" t="s">
        <v>1881</v>
      </c>
      <c r="C56" s="58">
        <v>1030</v>
      </c>
      <c r="E56" s="58">
        <v>1030</v>
      </c>
      <c r="G56" s="59" t="s">
        <v>670</v>
      </c>
      <c r="H56" s="57" t="s">
        <v>1843</v>
      </c>
      <c r="I56" s="58">
        <v>7960</v>
      </c>
      <c r="J56" s="58">
        <v>7960</v>
      </c>
    </row>
    <row r="57" spans="1:10" ht="12.75">
      <c r="A57" s="59" t="s">
        <v>1460</v>
      </c>
      <c r="B57" s="57" t="s">
        <v>1882</v>
      </c>
      <c r="C57" s="58">
        <v>67000</v>
      </c>
      <c r="E57" s="58">
        <v>67000</v>
      </c>
      <c r="G57" s="59" t="s">
        <v>685</v>
      </c>
      <c r="H57" s="57" t="s">
        <v>1799</v>
      </c>
      <c r="I57" s="58">
        <v>24557</v>
      </c>
      <c r="J57" s="58">
        <v>24557</v>
      </c>
    </row>
    <row r="58" spans="1:10" ht="12.75">
      <c r="A58" s="59" t="s">
        <v>1474</v>
      </c>
      <c r="B58" s="57" t="s">
        <v>1837</v>
      </c>
      <c r="C58" s="58">
        <v>1044</v>
      </c>
      <c r="E58" s="58">
        <v>1044</v>
      </c>
      <c r="G58" s="59" t="s">
        <v>708</v>
      </c>
      <c r="H58" s="57" t="s">
        <v>1826</v>
      </c>
      <c r="I58" s="58">
        <v>8721</v>
      </c>
      <c r="J58" s="58">
        <v>8721</v>
      </c>
    </row>
    <row r="59" spans="1:11" ht="12.75">
      <c r="A59" s="59" t="s">
        <v>1488</v>
      </c>
      <c r="B59" s="57" t="s">
        <v>1883</v>
      </c>
      <c r="C59" s="58">
        <v>42400</v>
      </c>
      <c r="D59" s="58">
        <v>42400</v>
      </c>
      <c r="G59" s="59" t="s">
        <v>737</v>
      </c>
      <c r="H59" s="57" t="s">
        <v>1751</v>
      </c>
      <c r="I59" s="58">
        <v>7715</v>
      </c>
      <c r="J59" s="58">
        <v>7200</v>
      </c>
      <c r="K59" s="58">
        <v>515</v>
      </c>
    </row>
    <row r="60" spans="1:10" ht="12.75">
      <c r="A60" s="59" t="s">
        <v>1572</v>
      </c>
      <c r="B60" s="57" t="s">
        <v>1884</v>
      </c>
      <c r="C60" s="58">
        <v>3547</v>
      </c>
      <c r="D60" s="58">
        <v>3547</v>
      </c>
      <c r="G60" s="59" t="s">
        <v>763</v>
      </c>
      <c r="H60" s="57" t="s">
        <v>1867</v>
      </c>
      <c r="I60" s="58">
        <v>7012</v>
      </c>
      <c r="J60" s="58">
        <v>7012</v>
      </c>
    </row>
    <row r="61" spans="1:11" ht="12.75">
      <c r="A61" s="59" t="s">
        <v>1575</v>
      </c>
      <c r="B61" s="57" t="s">
        <v>1815</v>
      </c>
      <c r="C61" s="58">
        <v>544</v>
      </c>
      <c r="E61" s="58">
        <v>544</v>
      </c>
      <c r="G61" s="59" t="s">
        <v>772</v>
      </c>
      <c r="H61" s="57" t="s">
        <v>1827</v>
      </c>
      <c r="I61" s="58">
        <v>900</v>
      </c>
      <c r="K61" s="58">
        <v>900</v>
      </c>
    </row>
    <row r="62" spans="1:10" ht="12.75">
      <c r="A62" s="59" t="s">
        <v>1581</v>
      </c>
      <c r="B62" s="57" t="s">
        <v>1749</v>
      </c>
      <c r="C62" s="58">
        <v>3777</v>
      </c>
      <c r="E62" s="58">
        <v>3777</v>
      </c>
      <c r="G62" s="59" t="s">
        <v>775</v>
      </c>
      <c r="H62" s="57" t="s">
        <v>1766</v>
      </c>
      <c r="I62" s="58">
        <v>2800</v>
      </c>
      <c r="J62" s="58">
        <v>2800</v>
      </c>
    </row>
    <row r="63" spans="1:10" ht="12.75">
      <c r="A63" s="59" t="s">
        <v>1602</v>
      </c>
      <c r="B63" s="57" t="s">
        <v>1848</v>
      </c>
      <c r="C63" s="58">
        <v>1</v>
      </c>
      <c r="E63" s="58">
        <v>1</v>
      </c>
      <c r="G63" s="59" t="s">
        <v>778</v>
      </c>
      <c r="H63" s="57" t="s">
        <v>1868</v>
      </c>
      <c r="I63" s="58">
        <v>0</v>
      </c>
      <c r="J63" s="58">
        <v>0</v>
      </c>
    </row>
    <row r="64" spans="1:11" ht="12.75">
      <c r="A64" s="59" t="s">
        <v>1622</v>
      </c>
      <c r="B64" s="57" t="s">
        <v>1885</v>
      </c>
      <c r="C64" s="58">
        <v>37454</v>
      </c>
      <c r="D64" s="58">
        <v>37454</v>
      </c>
      <c r="G64" s="59" t="s">
        <v>784</v>
      </c>
      <c r="H64" s="57" t="s">
        <v>1869</v>
      </c>
      <c r="I64" s="58">
        <v>1652</v>
      </c>
      <c r="K64" s="58">
        <v>1652</v>
      </c>
    </row>
    <row r="65" spans="1:10" ht="12.75">
      <c r="A65" s="59" t="s">
        <v>1642</v>
      </c>
      <c r="B65" s="57" t="s">
        <v>1772</v>
      </c>
      <c r="C65" s="58">
        <v>1</v>
      </c>
      <c r="E65" s="58">
        <v>1</v>
      </c>
      <c r="G65" s="59" t="s">
        <v>808</v>
      </c>
      <c r="H65" s="57" t="s">
        <v>1870</v>
      </c>
      <c r="I65" s="58">
        <v>196</v>
      </c>
      <c r="J65" s="58">
        <v>196</v>
      </c>
    </row>
    <row r="66" spans="1:10" ht="12.75">
      <c r="A66" s="59" t="s">
        <v>1645</v>
      </c>
      <c r="B66" s="57" t="s">
        <v>1882</v>
      </c>
      <c r="C66" s="58">
        <v>2739</v>
      </c>
      <c r="D66" s="58">
        <v>2739</v>
      </c>
      <c r="G66" s="59" t="s">
        <v>822</v>
      </c>
      <c r="H66" s="57" t="s">
        <v>1779</v>
      </c>
      <c r="I66" s="58">
        <v>1</v>
      </c>
      <c r="J66" s="58">
        <v>1</v>
      </c>
    </row>
    <row r="67" spans="1:10" ht="12.75">
      <c r="A67" s="59" t="s">
        <v>1695</v>
      </c>
      <c r="B67" s="57" t="s">
        <v>1728</v>
      </c>
      <c r="C67" s="58">
        <v>0</v>
      </c>
      <c r="D67" s="58">
        <v>0</v>
      </c>
      <c r="G67" s="59" t="s">
        <v>852</v>
      </c>
      <c r="H67" s="57" t="s">
        <v>1800</v>
      </c>
      <c r="I67" s="58">
        <v>3599</v>
      </c>
      <c r="J67" s="58">
        <v>3599</v>
      </c>
    </row>
    <row r="68" spans="1:10" ht="12.75">
      <c r="A68" s="59"/>
      <c r="B68" s="57"/>
      <c r="C68" s="58"/>
      <c r="D68" s="58"/>
      <c r="E68" s="58"/>
      <c r="G68" s="59" t="s">
        <v>870</v>
      </c>
      <c r="H68" s="57" t="s">
        <v>1776</v>
      </c>
      <c r="I68" s="58">
        <v>0</v>
      </c>
      <c r="J68" s="58">
        <v>0</v>
      </c>
    </row>
    <row r="69" spans="1:11" ht="12.75">
      <c r="A69" s="59"/>
      <c r="B69" s="57"/>
      <c r="C69" s="58"/>
      <c r="D69" s="58"/>
      <c r="G69" s="59" t="s">
        <v>876</v>
      </c>
      <c r="H69" s="57" t="s">
        <v>1747</v>
      </c>
      <c r="I69" s="58">
        <v>45876</v>
      </c>
      <c r="J69" s="58">
        <v>43851</v>
      </c>
      <c r="K69" s="58">
        <v>2025</v>
      </c>
    </row>
    <row r="70" spans="1:10" ht="12.75">
      <c r="A70" s="59"/>
      <c r="B70" s="57"/>
      <c r="C70" s="58"/>
      <c r="D70" s="58"/>
      <c r="E70" s="58"/>
      <c r="G70" s="59" t="s">
        <v>886</v>
      </c>
      <c r="H70" s="57" t="s">
        <v>1739</v>
      </c>
      <c r="I70" s="58">
        <v>0</v>
      </c>
      <c r="J70" s="58">
        <v>0</v>
      </c>
    </row>
    <row r="71" spans="1:11" ht="12.75">
      <c r="A71" s="59"/>
      <c r="B71" s="57"/>
      <c r="C71" s="58"/>
      <c r="D71" s="58"/>
      <c r="E71" s="58"/>
      <c r="G71" s="59" t="s">
        <v>899</v>
      </c>
      <c r="H71" s="57" t="s">
        <v>1801</v>
      </c>
      <c r="I71" s="58">
        <v>62210</v>
      </c>
      <c r="J71" s="58">
        <v>62210</v>
      </c>
      <c r="K71" s="58">
        <v>0</v>
      </c>
    </row>
    <row r="72" spans="1:11" ht="15">
      <c r="A72" s="59"/>
      <c r="B72" s="57"/>
      <c r="C72" s="58"/>
      <c r="E72" s="58"/>
      <c r="G72" s="61" t="s">
        <v>1754</v>
      </c>
      <c r="H72" s="57" t="s">
        <v>1828</v>
      </c>
      <c r="I72" s="58">
        <v>11510</v>
      </c>
      <c r="J72" s="58">
        <v>0</v>
      </c>
      <c r="K72" s="58">
        <v>11510</v>
      </c>
    </row>
    <row r="73" spans="1:10" ht="12.75">
      <c r="A73" s="59"/>
      <c r="B73" s="57"/>
      <c r="C73" s="58"/>
      <c r="D73" s="58"/>
      <c r="E73" s="58"/>
      <c r="G73" s="59" t="s">
        <v>902</v>
      </c>
      <c r="H73" s="57" t="s">
        <v>1759</v>
      </c>
      <c r="I73" s="58">
        <v>37363</v>
      </c>
      <c r="J73" s="58">
        <v>37363</v>
      </c>
    </row>
    <row r="74" spans="1:10" ht="12.75">
      <c r="A74" s="59"/>
      <c r="B74" s="57"/>
      <c r="C74" s="58"/>
      <c r="D74" s="58"/>
      <c r="E74" s="58"/>
      <c r="G74" s="59" t="s">
        <v>914</v>
      </c>
      <c r="H74" s="57" t="s">
        <v>1802</v>
      </c>
      <c r="I74" s="58">
        <v>0</v>
      </c>
      <c r="J74" s="58">
        <v>0</v>
      </c>
    </row>
    <row r="75" spans="1:11" ht="12.75">
      <c r="A75" s="59"/>
      <c r="B75" s="57"/>
      <c r="C75" s="58"/>
      <c r="D75" s="58"/>
      <c r="G75" s="59" t="s">
        <v>929</v>
      </c>
      <c r="H75" s="57" t="s">
        <v>1767</v>
      </c>
      <c r="I75" s="58">
        <v>1237</v>
      </c>
      <c r="K75" s="58">
        <v>1237</v>
      </c>
    </row>
    <row r="76" spans="1:10" ht="12.75">
      <c r="A76" s="59"/>
      <c r="B76" s="57"/>
      <c r="C76" s="58"/>
      <c r="E76" s="58"/>
      <c r="G76" s="59" t="s">
        <v>940</v>
      </c>
      <c r="H76" s="57" t="s">
        <v>1803</v>
      </c>
      <c r="I76" s="58">
        <v>327184</v>
      </c>
      <c r="J76" s="58">
        <v>327184</v>
      </c>
    </row>
    <row r="77" spans="1:10" ht="12.75">
      <c r="A77" s="59"/>
      <c r="B77" s="57"/>
      <c r="C77" s="58"/>
      <c r="D77" s="58"/>
      <c r="G77" s="59" t="s">
        <v>943</v>
      </c>
      <c r="H77" s="57" t="s">
        <v>1741</v>
      </c>
      <c r="I77" s="58">
        <v>9971</v>
      </c>
      <c r="J77" s="58">
        <v>9971</v>
      </c>
    </row>
    <row r="78" spans="1:10" ht="12.75">
      <c r="A78" s="59"/>
      <c r="B78" s="57"/>
      <c r="C78" s="58"/>
      <c r="D78" s="58"/>
      <c r="G78" s="59" t="s">
        <v>949</v>
      </c>
      <c r="H78" s="57" t="s">
        <v>1871</v>
      </c>
      <c r="I78" s="58">
        <v>0</v>
      </c>
      <c r="J78" s="58">
        <v>0</v>
      </c>
    </row>
    <row r="79" spans="1:10" ht="12.75">
      <c r="A79" s="59"/>
      <c r="B79" s="57"/>
      <c r="C79" s="58"/>
      <c r="D79" s="58"/>
      <c r="E79" s="58"/>
      <c r="G79" s="59" t="s">
        <v>952</v>
      </c>
      <c r="H79" s="57" t="s">
        <v>1768</v>
      </c>
      <c r="I79" s="58">
        <v>0</v>
      </c>
      <c r="J79" s="58">
        <v>0</v>
      </c>
    </row>
    <row r="80" spans="1:10" ht="12.75">
      <c r="A80" s="59"/>
      <c r="B80" s="57"/>
      <c r="C80" s="58"/>
      <c r="D80" s="58"/>
      <c r="G80" s="59" t="s">
        <v>955</v>
      </c>
      <c r="H80" s="57" t="s">
        <v>1760</v>
      </c>
      <c r="I80" s="58">
        <v>12615</v>
      </c>
      <c r="J80" s="58">
        <v>12615</v>
      </c>
    </row>
    <row r="81" spans="1:10" ht="12.75">
      <c r="A81" s="59"/>
      <c r="B81" s="57"/>
      <c r="C81" s="58"/>
      <c r="D81" s="58"/>
      <c r="G81" s="59" t="s">
        <v>961</v>
      </c>
      <c r="H81" s="57" t="s">
        <v>1722</v>
      </c>
      <c r="I81" s="58">
        <v>0</v>
      </c>
      <c r="J81" s="58">
        <v>0</v>
      </c>
    </row>
    <row r="82" spans="1:10" ht="12.75">
      <c r="A82" s="59"/>
      <c r="B82" s="57"/>
      <c r="C82" s="58"/>
      <c r="D82" s="58"/>
      <c r="E82" s="58"/>
      <c r="G82" s="59" t="s">
        <v>964</v>
      </c>
      <c r="H82" s="57" t="s">
        <v>1804</v>
      </c>
      <c r="I82" s="58">
        <v>1791</v>
      </c>
      <c r="J82" s="58">
        <v>1791</v>
      </c>
    </row>
    <row r="83" spans="1:10" ht="12.75">
      <c r="A83" s="59"/>
      <c r="B83" s="57"/>
      <c r="C83" s="58"/>
      <c r="D83" s="58"/>
      <c r="E83" s="58"/>
      <c r="G83" s="59" t="s">
        <v>973</v>
      </c>
      <c r="H83" s="57" t="s">
        <v>1805</v>
      </c>
      <c r="I83" s="58">
        <v>0</v>
      </c>
      <c r="J83" s="58">
        <v>0</v>
      </c>
    </row>
    <row r="84" spans="1:10" ht="12.75">
      <c r="A84" s="59"/>
      <c r="B84" s="57"/>
      <c r="C84" s="58"/>
      <c r="D84" s="58"/>
      <c r="G84" s="59" t="s">
        <v>976</v>
      </c>
      <c r="H84" s="57" t="s">
        <v>1872</v>
      </c>
      <c r="I84" s="58">
        <v>432</v>
      </c>
      <c r="J84" s="58">
        <v>432</v>
      </c>
    </row>
    <row r="85" spans="1:10" ht="12.75">
      <c r="A85" s="59"/>
      <c r="B85" s="57"/>
      <c r="C85" s="58"/>
      <c r="D85" s="58"/>
      <c r="G85" s="59" t="s">
        <v>988</v>
      </c>
      <c r="H85" s="57" t="s">
        <v>1844</v>
      </c>
      <c r="I85" s="58">
        <v>4050</v>
      </c>
      <c r="J85" s="58">
        <v>4050</v>
      </c>
    </row>
    <row r="86" spans="1:10" ht="12.75">
      <c r="A86" s="59"/>
      <c r="B86" s="57"/>
      <c r="C86" s="58"/>
      <c r="E86" s="58"/>
      <c r="G86" s="59" t="s">
        <v>1003</v>
      </c>
      <c r="H86" s="57" t="s">
        <v>1806</v>
      </c>
      <c r="I86" s="58">
        <v>3515</v>
      </c>
      <c r="J86" s="58">
        <v>3515</v>
      </c>
    </row>
    <row r="87" spans="1:11" ht="12.75">
      <c r="A87" s="59"/>
      <c r="B87" s="57"/>
      <c r="C87" s="58"/>
      <c r="D87" s="58"/>
      <c r="G87" s="59" t="s">
        <v>1018</v>
      </c>
      <c r="H87" s="57" t="s">
        <v>1829</v>
      </c>
      <c r="I87" s="58">
        <v>0</v>
      </c>
      <c r="K87" s="58">
        <v>0</v>
      </c>
    </row>
    <row r="88" spans="1:11" ht="12.75">
      <c r="A88" s="59"/>
      <c r="B88" s="57"/>
      <c r="C88" s="58"/>
      <c r="D88" s="58"/>
      <c r="G88" s="59" t="s">
        <v>1048</v>
      </c>
      <c r="H88" s="57" t="s">
        <v>1830</v>
      </c>
      <c r="I88" s="58">
        <v>5589</v>
      </c>
      <c r="J88" s="58">
        <v>0</v>
      </c>
      <c r="K88" s="58">
        <v>5589</v>
      </c>
    </row>
    <row r="89" spans="1:11" ht="12.75">
      <c r="A89" s="59"/>
      <c r="B89" s="57"/>
      <c r="C89" s="58"/>
      <c r="D89" s="58"/>
      <c r="E89" s="58"/>
      <c r="G89" s="59" t="s">
        <v>1051</v>
      </c>
      <c r="H89" s="57" t="s">
        <v>1723</v>
      </c>
      <c r="I89" s="58">
        <v>0</v>
      </c>
      <c r="K89" s="58">
        <v>0</v>
      </c>
    </row>
    <row r="90" spans="1:11" ht="12.75">
      <c r="A90" s="59"/>
      <c r="B90" s="57"/>
      <c r="C90" s="58"/>
      <c r="E90" s="58"/>
      <c r="G90" s="59" t="s">
        <v>1057</v>
      </c>
      <c r="H90" s="57" t="s">
        <v>1724</v>
      </c>
      <c r="I90" s="58">
        <v>0</v>
      </c>
      <c r="J90" s="58">
        <v>0</v>
      </c>
      <c r="K90" s="58">
        <v>0</v>
      </c>
    </row>
    <row r="91" spans="1:11" ht="12.75">
      <c r="A91" s="59"/>
      <c r="B91" s="57"/>
      <c r="C91" s="58"/>
      <c r="D91" s="58"/>
      <c r="E91" s="58"/>
      <c r="G91" s="59" t="s">
        <v>1066</v>
      </c>
      <c r="H91" s="57" t="s">
        <v>1742</v>
      </c>
      <c r="I91" s="58">
        <v>2431</v>
      </c>
      <c r="J91" s="58">
        <v>0</v>
      </c>
      <c r="K91" s="58">
        <v>2431</v>
      </c>
    </row>
    <row r="92" spans="1:11" ht="12.75">
      <c r="A92" s="59"/>
      <c r="B92" s="57"/>
      <c r="C92" s="58"/>
      <c r="E92" s="58"/>
      <c r="G92" s="59" t="s">
        <v>1069</v>
      </c>
      <c r="H92" s="57" t="s">
        <v>1873</v>
      </c>
      <c r="I92" s="58">
        <v>3262</v>
      </c>
      <c r="J92" s="58">
        <v>2700</v>
      </c>
      <c r="K92" s="58">
        <v>562</v>
      </c>
    </row>
    <row r="93" spans="1:10" ht="12.75">
      <c r="A93" s="59"/>
      <c r="B93" s="57"/>
      <c r="C93" s="58"/>
      <c r="E93" s="58"/>
      <c r="G93" s="59" t="s">
        <v>1075</v>
      </c>
      <c r="H93" s="57" t="s">
        <v>1807</v>
      </c>
      <c r="I93" s="58">
        <v>0</v>
      </c>
      <c r="J93" s="58">
        <v>0</v>
      </c>
    </row>
    <row r="94" spans="1:10" ht="12.75">
      <c r="A94" s="59"/>
      <c r="B94" s="57"/>
      <c r="C94" s="58"/>
      <c r="D94" s="58"/>
      <c r="G94" s="59" t="s">
        <v>1084</v>
      </c>
      <c r="H94" s="57" t="s">
        <v>1761</v>
      </c>
      <c r="I94" s="58">
        <v>28816</v>
      </c>
      <c r="J94" s="58">
        <v>28816</v>
      </c>
    </row>
    <row r="95" spans="1:10" ht="12.75">
      <c r="A95" s="59"/>
      <c r="B95" s="57"/>
      <c r="C95" s="58"/>
      <c r="D95" s="58"/>
      <c r="G95" s="59" t="s">
        <v>1093</v>
      </c>
      <c r="H95" s="57" t="s">
        <v>1874</v>
      </c>
      <c r="I95" s="58">
        <v>513</v>
      </c>
      <c r="J95" s="58">
        <v>513</v>
      </c>
    </row>
    <row r="96" spans="1:10" ht="12.75">
      <c r="A96" s="59"/>
      <c r="B96" s="57"/>
      <c r="C96" s="58"/>
      <c r="D96" s="58"/>
      <c r="G96" s="59" t="s">
        <v>1119</v>
      </c>
      <c r="H96" s="57" t="s">
        <v>1875</v>
      </c>
      <c r="I96" s="58">
        <v>1</v>
      </c>
      <c r="J96" s="58">
        <v>1</v>
      </c>
    </row>
    <row r="97" spans="1:10" ht="12.75">
      <c r="A97" s="59"/>
      <c r="B97" s="57"/>
      <c r="C97" s="58"/>
      <c r="D97" s="58"/>
      <c r="G97" s="59" t="s">
        <v>1125</v>
      </c>
      <c r="H97" s="57" t="s">
        <v>1876</v>
      </c>
      <c r="I97" s="58">
        <v>10760</v>
      </c>
      <c r="J97" s="58">
        <v>10760</v>
      </c>
    </row>
    <row r="98" spans="1:11" ht="12.75">
      <c r="A98" s="59"/>
      <c r="B98" s="57"/>
      <c r="C98" s="58"/>
      <c r="D98" s="58"/>
      <c r="G98" s="59" t="s">
        <v>1128</v>
      </c>
      <c r="H98" s="57" t="s">
        <v>1831</v>
      </c>
      <c r="I98" s="58">
        <v>0</v>
      </c>
      <c r="J98" s="58">
        <v>0</v>
      </c>
      <c r="K98" s="58">
        <v>0</v>
      </c>
    </row>
    <row r="99" spans="1:10" ht="12.75">
      <c r="A99" s="59"/>
      <c r="B99" s="57"/>
      <c r="C99" s="58"/>
      <c r="D99" s="58"/>
      <c r="G99" s="59" t="s">
        <v>1146</v>
      </c>
      <c r="H99" s="57" t="s">
        <v>1845</v>
      </c>
      <c r="I99" s="58">
        <v>1750</v>
      </c>
      <c r="J99" s="58">
        <v>1750</v>
      </c>
    </row>
    <row r="100" spans="1:10" ht="12.75">
      <c r="A100" s="59"/>
      <c r="B100" s="57"/>
      <c r="C100" s="58"/>
      <c r="D100" s="58"/>
      <c r="G100" s="59" t="s">
        <v>1152</v>
      </c>
      <c r="H100" s="57" t="s">
        <v>1808</v>
      </c>
      <c r="I100" s="58">
        <v>3596</v>
      </c>
      <c r="J100" s="58">
        <v>3596</v>
      </c>
    </row>
    <row r="101" spans="1:10" ht="12.75">
      <c r="A101" s="59"/>
      <c r="B101" s="57"/>
      <c r="C101" s="58"/>
      <c r="E101" s="58"/>
      <c r="G101" s="59" t="s">
        <v>1164</v>
      </c>
      <c r="H101" s="57" t="s">
        <v>1743</v>
      </c>
      <c r="I101" s="58">
        <v>95311</v>
      </c>
      <c r="J101" s="58">
        <v>95311</v>
      </c>
    </row>
    <row r="102" spans="1:10" ht="12.75">
      <c r="A102" s="59"/>
      <c r="B102" s="57"/>
      <c r="C102" s="58"/>
      <c r="E102" s="58"/>
      <c r="G102" s="59" t="s">
        <v>1176</v>
      </c>
      <c r="H102" s="57" t="s">
        <v>1846</v>
      </c>
      <c r="I102" s="58">
        <v>768</v>
      </c>
      <c r="J102" s="58">
        <v>768</v>
      </c>
    </row>
    <row r="103" spans="1:11" ht="12.75">
      <c r="A103" s="59"/>
      <c r="B103" s="57"/>
      <c r="C103" s="58"/>
      <c r="D103" s="58"/>
      <c r="G103" s="59" t="s">
        <v>1182</v>
      </c>
      <c r="H103" s="57" t="s">
        <v>1809</v>
      </c>
      <c r="I103" s="58">
        <v>2598</v>
      </c>
      <c r="K103" s="58">
        <v>2598</v>
      </c>
    </row>
    <row r="104" spans="1:11" ht="12.75">
      <c r="A104" s="59"/>
      <c r="B104" s="57"/>
      <c r="C104" s="58"/>
      <c r="D104" s="58"/>
      <c r="G104" s="59" t="s">
        <v>1203</v>
      </c>
      <c r="H104" s="57" t="s">
        <v>1744</v>
      </c>
      <c r="I104" s="58">
        <v>0</v>
      </c>
      <c r="K104" s="58">
        <v>0</v>
      </c>
    </row>
    <row r="105" spans="1:11" ht="12.75">
      <c r="A105" s="59"/>
      <c r="B105" s="57"/>
      <c r="C105" s="58"/>
      <c r="D105" s="58"/>
      <c r="G105" s="59" t="s">
        <v>1218</v>
      </c>
      <c r="H105" s="57" t="s">
        <v>1762</v>
      </c>
      <c r="I105" s="58">
        <v>0</v>
      </c>
      <c r="K105" s="58">
        <v>0</v>
      </c>
    </row>
    <row r="106" spans="1:11" ht="12.75">
      <c r="A106" s="59"/>
      <c r="B106" s="57"/>
      <c r="C106" s="58"/>
      <c r="D106" s="58"/>
      <c r="G106" s="59" t="s">
        <v>1230</v>
      </c>
      <c r="H106" s="57" t="s">
        <v>1877</v>
      </c>
      <c r="I106" s="58">
        <v>7168</v>
      </c>
      <c r="K106" s="58">
        <v>7168</v>
      </c>
    </row>
    <row r="107" spans="1:10" ht="12.75">
      <c r="A107" s="59"/>
      <c r="B107" s="57"/>
      <c r="C107" s="58"/>
      <c r="D107" s="58"/>
      <c r="E107" s="58"/>
      <c r="G107" s="59" t="s">
        <v>1233</v>
      </c>
      <c r="H107" s="57" t="s">
        <v>1783</v>
      </c>
      <c r="I107" s="58">
        <v>1</v>
      </c>
      <c r="J107" s="58">
        <v>1</v>
      </c>
    </row>
    <row r="108" spans="1:11" ht="12.75">
      <c r="A108" s="59"/>
      <c r="B108" s="57"/>
      <c r="C108" s="58"/>
      <c r="D108" s="58"/>
      <c r="G108" s="59" t="s">
        <v>1239</v>
      </c>
      <c r="H108" s="57" t="s">
        <v>1810</v>
      </c>
      <c r="I108" s="58">
        <v>4007</v>
      </c>
      <c r="K108" s="58">
        <v>4007</v>
      </c>
    </row>
    <row r="109" spans="1:10" ht="12.75">
      <c r="A109" s="59"/>
      <c r="B109" s="57"/>
      <c r="C109" s="58"/>
      <c r="E109" s="58"/>
      <c r="G109" s="59" t="s">
        <v>1253</v>
      </c>
      <c r="H109" s="57" t="s">
        <v>1745</v>
      </c>
      <c r="I109" s="58">
        <v>4480</v>
      </c>
      <c r="J109" s="58">
        <v>4480</v>
      </c>
    </row>
    <row r="110" spans="1:10" ht="12.75">
      <c r="A110" s="59"/>
      <c r="B110" s="57"/>
      <c r="C110" s="58"/>
      <c r="E110" s="58"/>
      <c r="G110" s="59" t="s">
        <v>1256</v>
      </c>
      <c r="H110" s="57" t="s">
        <v>1847</v>
      </c>
      <c r="I110" s="58">
        <v>2624</v>
      </c>
      <c r="J110" s="58">
        <v>2624</v>
      </c>
    </row>
    <row r="111" spans="1:11" ht="12.75">
      <c r="A111" s="59"/>
      <c r="B111" s="57"/>
      <c r="C111" s="58"/>
      <c r="D111" s="58"/>
      <c r="G111" s="59" t="s">
        <v>1259</v>
      </c>
      <c r="H111" s="57" t="s">
        <v>1777</v>
      </c>
      <c r="I111" s="58">
        <v>1</v>
      </c>
      <c r="K111" s="58">
        <v>1</v>
      </c>
    </row>
    <row r="112" spans="1:10" ht="12.75">
      <c r="A112" s="59"/>
      <c r="B112" s="57"/>
      <c r="C112" s="58"/>
      <c r="D112" s="58"/>
      <c r="G112" s="59" t="s">
        <v>1265</v>
      </c>
      <c r="H112" s="57" t="s">
        <v>1832</v>
      </c>
      <c r="I112" s="58">
        <v>4056</v>
      </c>
      <c r="J112" s="58">
        <v>4056</v>
      </c>
    </row>
    <row r="113" spans="1:11" ht="12.75">
      <c r="A113" s="59"/>
      <c r="B113" s="57"/>
      <c r="C113" s="58"/>
      <c r="E113" s="58"/>
      <c r="G113" s="59" t="s">
        <v>1268</v>
      </c>
      <c r="H113" s="57" t="s">
        <v>1725</v>
      </c>
      <c r="I113" s="58">
        <v>41418</v>
      </c>
      <c r="J113" s="58">
        <v>40061</v>
      </c>
      <c r="K113" s="58">
        <v>1357</v>
      </c>
    </row>
    <row r="114" spans="1:10" ht="12.75">
      <c r="A114" s="59"/>
      <c r="B114" s="57"/>
      <c r="C114" s="58"/>
      <c r="D114" s="58"/>
      <c r="G114" s="59" t="s">
        <v>1279</v>
      </c>
      <c r="H114" s="57" t="s">
        <v>1726</v>
      </c>
      <c r="I114" s="58">
        <v>13001</v>
      </c>
      <c r="J114" s="58">
        <v>13001</v>
      </c>
    </row>
    <row r="115" spans="1:10" ht="12.75">
      <c r="A115" s="59"/>
      <c r="B115" s="57"/>
      <c r="C115" s="58"/>
      <c r="D115" s="58"/>
      <c r="E115" s="58"/>
      <c r="G115" s="59" t="s">
        <v>1282</v>
      </c>
      <c r="H115" s="57" t="s">
        <v>1752</v>
      </c>
      <c r="I115" s="58">
        <v>12600</v>
      </c>
      <c r="J115" s="58">
        <v>12600</v>
      </c>
    </row>
    <row r="116" spans="1:11" ht="12.75">
      <c r="A116" s="59"/>
      <c r="B116" s="57"/>
      <c r="C116" s="58"/>
      <c r="D116" s="58"/>
      <c r="G116" s="59" t="s">
        <v>1288</v>
      </c>
      <c r="H116" s="57" t="s">
        <v>1740</v>
      </c>
      <c r="I116" s="58">
        <v>23881</v>
      </c>
      <c r="J116" s="58">
        <v>22481</v>
      </c>
      <c r="K116" s="58">
        <v>1400</v>
      </c>
    </row>
    <row r="117" spans="1:10" ht="12.75">
      <c r="A117" s="59"/>
      <c r="B117" s="57"/>
      <c r="C117" s="58"/>
      <c r="D117" s="58"/>
      <c r="E117" s="58"/>
      <c r="G117" s="59" t="s">
        <v>1294</v>
      </c>
      <c r="H117" s="57" t="s">
        <v>1833</v>
      </c>
      <c r="I117" s="58">
        <v>19193</v>
      </c>
      <c r="J117" s="58">
        <v>19193</v>
      </c>
    </row>
    <row r="118" spans="1:10" ht="12.75">
      <c r="A118" s="59"/>
      <c r="B118" s="57"/>
      <c r="C118" s="58"/>
      <c r="D118" s="58"/>
      <c r="E118" s="58"/>
      <c r="G118" s="59" t="s">
        <v>1300</v>
      </c>
      <c r="H118" s="57" t="s">
        <v>1878</v>
      </c>
      <c r="I118" s="58">
        <v>0</v>
      </c>
      <c r="J118" s="58">
        <v>0</v>
      </c>
    </row>
    <row r="119" spans="1:11" ht="12.75">
      <c r="A119" s="59"/>
      <c r="B119" s="57"/>
      <c r="C119" s="58"/>
      <c r="D119" s="58"/>
      <c r="E119" s="58"/>
      <c r="G119" s="59" t="s">
        <v>1335</v>
      </c>
      <c r="H119" s="57" t="s">
        <v>1811</v>
      </c>
      <c r="I119" s="58">
        <v>1791</v>
      </c>
      <c r="K119" s="58">
        <v>1791</v>
      </c>
    </row>
    <row r="120" spans="1:10" ht="12.75">
      <c r="A120" s="59"/>
      <c r="B120" s="57"/>
      <c r="C120" s="58"/>
      <c r="D120" s="58"/>
      <c r="G120" s="59" t="s">
        <v>1344</v>
      </c>
      <c r="H120" s="57" t="s">
        <v>1879</v>
      </c>
      <c r="I120" s="58">
        <v>0</v>
      </c>
      <c r="J120" s="58">
        <v>0</v>
      </c>
    </row>
    <row r="121" spans="1:11" ht="12.75">
      <c r="A121" s="59"/>
      <c r="B121" s="57"/>
      <c r="C121" s="58"/>
      <c r="D121" s="58"/>
      <c r="G121" s="59" t="s">
        <v>1350</v>
      </c>
      <c r="H121" s="57" t="s">
        <v>1834</v>
      </c>
      <c r="I121" s="58">
        <v>5536</v>
      </c>
      <c r="J121" s="58">
        <v>5536</v>
      </c>
      <c r="K121" s="58">
        <v>0</v>
      </c>
    </row>
    <row r="122" spans="1:11" ht="12.75">
      <c r="A122" s="59"/>
      <c r="B122" s="57"/>
      <c r="C122" s="58"/>
      <c r="E122" s="58"/>
      <c r="G122" s="59" t="s">
        <v>1356</v>
      </c>
      <c r="H122" s="57" t="s">
        <v>1835</v>
      </c>
      <c r="I122" s="58">
        <v>0</v>
      </c>
      <c r="K122" s="58">
        <v>0</v>
      </c>
    </row>
    <row r="123" spans="1:11" ht="12.75">
      <c r="A123" s="59"/>
      <c r="B123" s="57"/>
      <c r="C123" s="58"/>
      <c r="D123" s="58"/>
      <c r="E123" s="58"/>
      <c r="G123" s="59" t="s">
        <v>1359</v>
      </c>
      <c r="H123" s="57" t="s">
        <v>1770</v>
      </c>
      <c r="I123" s="58">
        <v>1</v>
      </c>
      <c r="K123" s="58">
        <v>1</v>
      </c>
    </row>
    <row r="124" spans="1:10" ht="12.75">
      <c r="A124" s="59"/>
      <c r="B124" s="57"/>
      <c r="C124" s="58"/>
      <c r="D124" s="58"/>
      <c r="G124" s="59" t="s">
        <v>1380</v>
      </c>
      <c r="H124" s="57" t="s">
        <v>1880</v>
      </c>
      <c r="I124" s="58">
        <v>0</v>
      </c>
      <c r="J124" s="58">
        <v>0</v>
      </c>
    </row>
    <row r="125" spans="1:10" ht="12.75">
      <c r="A125" s="59"/>
      <c r="B125" s="57"/>
      <c r="C125" s="58"/>
      <c r="E125" s="58"/>
      <c r="G125" s="59" t="s">
        <v>1406</v>
      </c>
      <c r="H125" s="57" t="s">
        <v>1812</v>
      </c>
      <c r="I125" s="58">
        <v>2457</v>
      </c>
      <c r="J125" s="58">
        <v>2457</v>
      </c>
    </row>
    <row r="126" spans="1:10" ht="12.75">
      <c r="A126" s="59"/>
      <c r="B126" s="57"/>
      <c r="C126" s="58"/>
      <c r="D126" s="58"/>
      <c r="E126" s="58"/>
      <c r="G126" s="59" t="s">
        <v>1421</v>
      </c>
      <c r="H126" s="57" t="s">
        <v>1836</v>
      </c>
      <c r="I126" s="58">
        <v>5700</v>
      </c>
      <c r="J126" s="58">
        <v>5700</v>
      </c>
    </row>
    <row r="127" spans="1:11" ht="12.75">
      <c r="A127" s="59"/>
      <c r="B127" s="57"/>
      <c r="C127" s="58"/>
      <c r="D127" s="58"/>
      <c r="E127" s="58"/>
      <c r="G127" s="59" t="s">
        <v>1439</v>
      </c>
      <c r="H127" s="57" t="s">
        <v>1813</v>
      </c>
      <c r="I127" s="58">
        <v>0</v>
      </c>
      <c r="J127" s="58">
        <v>0</v>
      </c>
      <c r="K127" s="58">
        <v>0</v>
      </c>
    </row>
    <row r="128" spans="1:11" ht="12.75">
      <c r="A128" s="59"/>
      <c r="B128" s="57"/>
      <c r="C128" s="58"/>
      <c r="E128" s="58"/>
      <c r="G128" s="59" t="s">
        <v>1442</v>
      </c>
      <c r="H128" s="57" t="s">
        <v>1881</v>
      </c>
      <c r="I128" s="58">
        <v>1030</v>
      </c>
      <c r="K128" s="58">
        <v>1030</v>
      </c>
    </row>
    <row r="129" spans="1:11" ht="12.75">
      <c r="A129" s="59"/>
      <c r="B129" s="57"/>
      <c r="C129" s="58"/>
      <c r="D129" s="58"/>
      <c r="G129" s="59" t="s">
        <v>1460</v>
      </c>
      <c r="H129" s="57" t="s">
        <v>1882</v>
      </c>
      <c r="I129" s="58">
        <v>67000</v>
      </c>
      <c r="K129" s="58">
        <v>67000</v>
      </c>
    </row>
    <row r="130" spans="1:11" ht="12.75">
      <c r="A130" s="59"/>
      <c r="B130" s="57"/>
      <c r="C130" s="58"/>
      <c r="E130" s="58"/>
      <c r="G130" s="59" t="s">
        <v>1465</v>
      </c>
      <c r="H130" s="57" t="s">
        <v>1727</v>
      </c>
      <c r="I130" s="58">
        <v>4545</v>
      </c>
      <c r="J130" s="58">
        <v>0</v>
      </c>
      <c r="K130" s="58">
        <v>4545</v>
      </c>
    </row>
    <row r="131" spans="1:11" ht="12.75">
      <c r="A131" s="59"/>
      <c r="B131" s="57"/>
      <c r="C131" s="58"/>
      <c r="D131" s="58"/>
      <c r="G131" s="59" t="s">
        <v>1474</v>
      </c>
      <c r="H131" s="57" t="s">
        <v>1837</v>
      </c>
      <c r="I131" s="58">
        <v>3544</v>
      </c>
      <c r="J131" s="58">
        <v>2500</v>
      </c>
      <c r="K131" s="58">
        <v>1044</v>
      </c>
    </row>
    <row r="132" spans="1:10" ht="12.75">
      <c r="A132" s="59"/>
      <c r="B132" s="57"/>
      <c r="C132" s="58"/>
      <c r="E132" s="58"/>
      <c r="G132" s="59" t="s">
        <v>1488</v>
      </c>
      <c r="H132" s="57" t="s">
        <v>1883</v>
      </c>
      <c r="I132" s="58">
        <v>42400</v>
      </c>
      <c r="J132" s="58">
        <v>42400</v>
      </c>
    </row>
    <row r="133" spans="1:11" ht="12.75">
      <c r="A133" s="59"/>
      <c r="B133" s="57"/>
      <c r="C133" s="58"/>
      <c r="D133" s="58"/>
      <c r="G133" s="59" t="s">
        <v>1503</v>
      </c>
      <c r="H133" s="57" t="s">
        <v>1814</v>
      </c>
      <c r="I133" s="58">
        <v>86</v>
      </c>
      <c r="K133" s="58">
        <v>86</v>
      </c>
    </row>
    <row r="134" spans="1:10" ht="12.75">
      <c r="A134" s="59"/>
      <c r="B134" s="57"/>
      <c r="C134" s="58"/>
      <c r="D134" s="58"/>
      <c r="E134" s="58"/>
      <c r="G134" s="59" t="s">
        <v>1542</v>
      </c>
      <c r="H134" s="57" t="s">
        <v>1784</v>
      </c>
      <c r="I134" s="58">
        <v>997</v>
      </c>
      <c r="J134" s="58">
        <v>997</v>
      </c>
    </row>
    <row r="135" spans="7:10" ht="12.75">
      <c r="G135" s="59" t="s">
        <v>1563</v>
      </c>
      <c r="H135" s="57" t="s">
        <v>1763</v>
      </c>
      <c r="I135" s="58">
        <v>161</v>
      </c>
      <c r="J135" s="58">
        <v>161</v>
      </c>
    </row>
    <row r="136" spans="7:10" ht="12.75">
      <c r="G136" s="59" t="s">
        <v>1572</v>
      </c>
      <c r="H136" s="57" t="s">
        <v>1884</v>
      </c>
      <c r="I136" s="58">
        <v>3547</v>
      </c>
      <c r="J136" s="58">
        <v>3547</v>
      </c>
    </row>
    <row r="137" spans="7:11" ht="12.75">
      <c r="G137" s="59" t="s">
        <v>1575</v>
      </c>
      <c r="H137" s="57" t="s">
        <v>1815</v>
      </c>
      <c r="I137" s="58">
        <v>4303</v>
      </c>
      <c r="J137" s="58">
        <v>0</v>
      </c>
      <c r="K137" s="58">
        <v>4303</v>
      </c>
    </row>
    <row r="138" spans="7:10" ht="12.75">
      <c r="G138" s="59" t="s">
        <v>1578</v>
      </c>
      <c r="H138" s="57" t="s">
        <v>1816</v>
      </c>
      <c r="I138" s="58">
        <v>3700</v>
      </c>
      <c r="J138" s="58">
        <v>3700</v>
      </c>
    </row>
    <row r="139" spans="7:11" ht="12.75">
      <c r="G139" s="59" t="s">
        <v>1581</v>
      </c>
      <c r="H139" s="57" t="s">
        <v>1749</v>
      </c>
      <c r="I139" s="58">
        <v>83333</v>
      </c>
      <c r="J139" s="58">
        <v>79556</v>
      </c>
      <c r="K139" s="58">
        <v>3777</v>
      </c>
    </row>
    <row r="140" spans="7:11" ht="12.75">
      <c r="G140" s="59" t="s">
        <v>1593</v>
      </c>
      <c r="H140" s="57" t="s">
        <v>1771</v>
      </c>
      <c r="I140" s="58">
        <v>1</v>
      </c>
      <c r="K140" s="58">
        <v>1</v>
      </c>
    </row>
    <row r="141" spans="7:11" ht="12.75">
      <c r="G141" s="59" t="s">
        <v>1596</v>
      </c>
      <c r="H141" s="57" t="s">
        <v>1817</v>
      </c>
      <c r="I141" s="58">
        <v>3830</v>
      </c>
      <c r="J141" s="58">
        <v>3830</v>
      </c>
      <c r="K141" s="58">
        <v>0</v>
      </c>
    </row>
    <row r="142" spans="7:11" ht="12.75">
      <c r="G142" s="59" t="s">
        <v>1602</v>
      </c>
      <c r="H142" s="57" t="s">
        <v>1848</v>
      </c>
      <c r="I142" s="58">
        <v>281</v>
      </c>
      <c r="K142" s="58">
        <v>281</v>
      </c>
    </row>
    <row r="143" spans="7:10" ht="12.75">
      <c r="G143" s="59" t="s">
        <v>1622</v>
      </c>
      <c r="H143" s="57" t="s">
        <v>1885</v>
      </c>
      <c r="I143" s="58">
        <v>37454</v>
      </c>
      <c r="J143" s="58">
        <v>37454</v>
      </c>
    </row>
    <row r="144" spans="7:11" ht="12.75">
      <c r="G144" s="59" t="s">
        <v>1625</v>
      </c>
      <c r="H144" s="57" t="s">
        <v>1764</v>
      </c>
      <c r="I144" s="58">
        <v>4</v>
      </c>
      <c r="K144" s="58">
        <v>4</v>
      </c>
    </row>
    <row r="145" spans="7:11" ht="12.75">
      <c r="G145" s="59" t="s">
        <v>1627</v>
      </c>
      <c r="H145" s="57" t="s">
        <v>1746</v>
      </c>
      <c r="I145" s="58">
        <v>3107</v>
      </c>
      <c r="J145" s="58">
        <v>0</v>
      </c>
      <c r="K145" s="58">
        <v>3107</v>
      </c>
    </row>
    <row r="146" spans="7:11" ht="12.75">
      <c r="G146" s="59" t="s">
        <v>1633</v>
      </c>
      <c r="H146" s="57" t="s">
        <v>1849</v>
      </c>
      <c r="I146" s="58">
        <v>34</v>
      </c>
      <c r="K146" s="58">
        <v>34</v>
      </c>
    </row>
    <row r="147" spans="7:11" ht="12.75">
      <c r="G147" s="59" t="s">
        <v>1642</v>
      </c>
      <c r="H147" s="57" t="s">
        <v>1772</v>
      </c>
      <c r="I147" s="58">
        <v>53</v>
      </c>
      <c r="K147" s="58">
        <v>53</v>
      </c>
    </row>
    <row r="148" spans="7:10" ht="12.75">
      <c r="G148" s="59" t="s">
        <v>1645</v>
      </c>
      <c r="H148" s="57" t="s">
        <v>1882</v>
      </c>
      <c r="I148" s="58">
        <v>2739</v>
      </c>
      <c r="J148" s="58">
        <v>2739</v>
      </c>
    </row>
    <row r="149" spans="7:10" ht="12.75">
      <c r="G149" s="59" t="s">
        <v>1695</v>
      </c>
      <c r="H149" s="57" t="s">
        <v>1728</v>
      </c>
      <c r="I149" s="58">
        <v>118779</v>
      </c>
      <c r="J149" s="58">
        <v>118779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January-April 2014</v>
      </c>
    </row>
    <row r="2" ht="15.75">
      <c r="A2" s="38" t="s">
        <v>1701</v>
      </c>
    </row>
    <row r="3" ht="12.75">
      <c r="A3" s="5" t="str">
        <f>office!A2</f>
        <v>Source:  New Jersey Department of Community Affairs, 6/9/14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1165</v>
      </c>
      <c r="B8" s="10" t="s">
        <v>20</v>
      </c>
      <c r="C8" s="39">
        <v>95311</v>
      </c>
      <c r="D8" s="39">
        <v>95311</v>
      </c>
      <c r="E8" s="39">
        <v>0</v>
      </c>
      <c r="F8" s="17"/>
      <c r="G8" s="41"/>
    </row>
    <row r="9" spans="1:7" ht="12.75">
      <c r="A9" s="10" t="s">
        <v>1582</v>
      </c>
      <c r="B9" s="10" t="s">
        <v>26</v>
      </c>
      <c r="C9" s="39">
        <v>83333</v>
      </c>
      <c r="D9" s="39">
        <v>79556</v>
      </c>
      <c r="E9" s="39">
        <v>3777</v>
      </c>
      <c r="F9" s="17"/>
      <c r="G9" s="41"/>
    </row>
    <row r="10" spans="1:7" ht="12.75">
      <c r="A10" s="10" t="s">
        <v>701</v>
      </c>
      <c r="B10" s="10" t="s">
        <v>24</v>
      </c>
      <c r="C10" s="39">
        <v>67000</v>
      </c>
      <c r="D10" s="39">
        <v>0</v>
      </c>
      <c r="E10" s="39">
        <v>67000</v>
      </c>
      <c r="F10" s="17"/>
      <c r="G10" s="41"/>
    </row>
    <row r="11" spans="1:7" ht="12.75">
      <c r="A11" s="10" t="s">
        <v>900</v>
      </c>
      <c r="B11" s="10" t="s">
        <v>17</v>
      </c>
      <c r="C11" s="39">
        <v>62210</v>
      </c>
      <c r="D11" s="39">
        <v>62210</v>
      </c>
      <c r="E11" s="39">
        <v>0</v>
      </c>
      <c r="F11" s="39"/>
      <c r="G11" s="41"/>
    </row>
    <row r="12" spans="1:7" ht="12.75">
      <c r="A12" s="10" t="s">
        <v>650</v>
      </c>
      <c r="B12" s="10" t="s">
        <v>13</v>
      </c>
      <c r="C12" s="39">
        <v>52000</v>
      </c>
      <c r="D12" s="39">
        <v>0</v>
      </c>
      <c r="E12" s="39">
        <v>52000</v>
      </c>
      <c r="F12" s="17"/>
      <c r="G12" s="41"/>
    </row>
    <row r="13" spans="1:7" ht="12.75">
      <c r="A13" s="10" t="s">
        <v>65</v>
      </c>
      <c r="B13" s="10" t="s">
        <v>17</v>
      </c>
      <c r="C13" s="39">
        <v>45876</v>
      </c>
      <c r="D13" s="39">
        <v>43851</v>
      </c>
      <c r="E13" s="39">
        <v>2025</v>
      </c>
      <c r="F13" s="17"/>
      <c r="G13" s="41"/>
    </row>
    <row r="14" spans="1:7" ht="12.75">
      <c r="A14" s="10" t="s">
        <v>1489</v>
      </c>
      <c r="B14" s="10" t="s">
        <v>24</v>
      </c>
      <c r="C14" s="39">
        <v>42400</v>
      </c>
      <c r="D14" s="39">
        <v>42400</v>
      </c>
      <c r="E14" s="39">
        <v>0</v>
      </c>
      <c r="F14" s="17"/>
      <c r="G14" s="41"/>
    </row>
    <row r="15" spans="1:7" ht="12.75">
      <c r="A15" s="10" t="s">
        <v>1705</v>
      </c>
      <c r="B15" s="10" t="s">
        <v>21</v>
      </c>
      <c r="C15" s="39">
        <v>41418</v>
      </c>
      <c r="D15" s="39">
        <v>40061</v>
      </c>
      <c r="E15" s="39">
        <v>1357</v>
      </c>
      <c r="F15" s="17"/>
      <c r="G15" s="41"/>
    </row>
    <row r="16" spans="1:7" ht="12.75">
      <c r="A16" s="10" t="s">
        <v>59</v>
      </c>
      <c r="B16" s="10" t="s">
        <v>7</v>
      </c>
      <c r="C16" s="39">
        <v>37826</v>
      </c>
      <c r="D16" s="39">
        <v>0</v>
      </c>
      <c r="E16" s="39">
        <v>37826</v>
      </c>
      <c r="F16" s="17"/>
      <c r="G16" s="41"/>
    </row>
    <row r="17" spans="1:7" ht="12.75">
      <c r="A17" s="10" t="s">
        <v>1623</v>
      </c>
      <c r="B17" s="10" t="s">
        <v>26</v>
      </c>
      <c r="C17" s="39">
        <v>37454</v>
      </c>
      <c r="D17" s="39">
        <v>37454</v>
      </c>
      <c r="E17" s="39">
        <v>0</v>
      </c>
      <c r="F17" s="17"/>
      <c r="G17" s="41"/>
    </row>
    <row r="18" spans="1:7" ht="12.75">
      <c r="A18" s="10" t="s">
        <v>903</v>
      </c>
      <c r="B18" s="10" t="s">
        <v>18</v>
      </c>
      <c r="C18" s="39">
        <v>37363</v>
      </c>
      <c r="D18" s="39">
        <v>37363</v>
      </c>
      <c r="E18" s="39">
        <v>0</v>
      </c>
      <c r="F18" s="17"/>
      <c r="G18" s="41"/>
    </row>
    <row r="19" spans="1:7" ht="12.75">
      <c r="A19" s="10" t="s">
        <v>317</v>
      </c>
      <c r="B19" s="10" t="s">
        <v>9</v>
      </c>
      <c r="C19" s="39">
        <v>29902</v>
      </c>
      <c r="D19" s="39">
        <v>29902</v>
      </c>
      <c r="E19" s="39">
        <v>0</v>
      </c>
      <c r="F19" s="39"/>
      <c r="G19" s="41"/>
    </row>
    <row r="20" spans="1:7" ht="12.75">
      <c r="A20" s="10" t="s">
        <v>1085</v>
      </c>
      <c r="B20" s="10" t="s">
        <v>19</v>
      </c>
      <c r="C20" s="39">
        <v>28816</v>
      </c>
      <c r="D20" s="39">
        <v>28816</v>
      </c>
      <c r="E20" s="39">
        <v>0</v>
      </c>
      <c r="F20" s="17"/>
      <c r="G20" s="41"/>
    </row>
    <row r="21" spans="1:7" ht="12.75">
      <c r="A21" s="10" t="s">
        <v>561</v>
      </c>
      <c r="B21" s="10" t="s">
        <v>11</v>
      </c>
      <c r="C21" s="39">
        <v>28533</v>
      </c>
      <c r="D21" s="39">
        <v>28533</v>
      </c>
      <c r="E21" s="39">
        <v>0</v>
      </c>
      <c r="F21" s="17"/>
      <c r="G21" s="41"/>
    </row>
    <row r="22" spans="1:7" ht="12.75">
      <c r="A22" s="10" t="s">
        <v>686</v>
      </c>
      <c r="B22" s="10" t="s">
        <v>13</v>
      </c>
      <c r="C22" s="39">
        <v>24557</v>
      </c>
      <c r="D22" s="39">
        <v>24557</v>
      </c>
      <c r="E22" s="39">
        <v>0</v>
      </c>
      <c r="F22" s="17"/>
      <c r="G22" s="25"/>
    </row>
    <row r="23" spans="1:7" ht="12.75">
      <c r="A23" s="10" t="s">
        <v>1289</v>
      </c>
      <c r="B23" s="10" t="s">
        <v>21</v>
      </c>
      <c r="C23" s="39">
        <v>23881</v>
      </c>
      <c r="D23" s="39">
        <v>22481</v>
      </c>
      <c r="E23" s="39">
        <v>1400</v>
      </c>
      <c r="F23" s="17"/>
      <c r="G23" s="41"/>
    </row>
    <row r="24" spans="1:7" ht="12.75">
      <c r="A24" s="10" t="s">
        <v>662</v>
      </c>
      <c r="B24" s="10" t="s">
        <v>13</v>
      </c>
      <c r="C24" s="39">
        <v>23045</v>
      </c>
      <c r="D24" s="39">
        <v>23045</v>
      </c>
      <c r="E24" s="39">
        <v>0</v>
      </c>
      <c r="F24" s="39"/>
      <c r="G24" s="41"/>
    </row>
    <row r="25" spans="1:7" ht="12.75">
      <c r="A25" s="10" t="s">
        <v>356</v>
      </c>
      <c r="B25" s="10" t="s">
        <v>9</v>
      </c>
      <c r="C25" s="39">
        <v>22657</v>
      </c>
      <c r="D25" s="39">
        <v>22657</v>
      </c>
      <c r="E25" s="39">
        <v>0</v>
      </c>
      <c r="F25" s="17"/>
      <c r="G25" s="41"/>
    </row>
    <row r="26" spans="1:7" ht="12.75">
      <c r="A26" s="10" t="s">
        <v>438</v>
      </c>
      <c r="B26" s="10" t="s">
        <v>10</v>
      </c>
      <c r="C26" s="39">
        <v>19360</v>
      </c>
      <c r="D26" s="39">
        <v>0</v>
      </c>
      <c r="E26" s="39">
        <v>19360</v>
      </c>
      <c r="F26" s="17"/>
      <c r="G26" s="41"/>
    </row>
    <row r="27" spans="1:5" ht="12.75">
      <c r="A27" s="11" t="s">
        <v>1702</v>
      </c>
      <c r="B27" s="10"/>
      <c r="C27" s="34">
        <f>SUM(C7:C26)</f>
        <v>1130126</v>
      </c>
      <c r="D27" s="34">
        <f>SUM(D7:D26)</f>
        <v>945381</v>
      </c>
      <c r="E27" s="34">
        <f>SUM(E7:E26)</f>
        <v>184745</v>
      </c>
    </row>
    <row r="28" spans="1:5" ht="12.75">
      <c r="A28" s="31" t="s">
        <v>29</v>
      </c>
      <c r="C28" s="35">
        <f>office_ytd!F29</f>
        <v>1601420</v>
      </c>
      <c r="D28" s="35">
        <f>office!G29</f>
        <v>272759</v>
      </c>
      <c r="E28" s="35">
        <f>office!H29</f>
        <v>119456</v>
      </c>
    </row>
    <row r="29" spans="1:5" ht="12.75">
      <c r="A29" s="31" t="s">
        <v>1703</v>
      </c>
      <c r="C29" s="32">
        <f>C27/C28</f>
        <v>0.7057024390853118</v>
      </c>
      <c r="D29" s="32">
        <f>D27/D28</f>
        <v>3.465993789389168</v>
      </c>
      <c r="E29" s="32">
        <f>E27/E28</f>
        <v>1.5465527055987143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9">
        <v>118779</v>
      </c>
      <c r="D32" s="39">
        <v>118779</v>
      </c>
      <c r="E32" s="39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2014</v>
      </c>
    </row>
    <row r="2" ht="15.75">
      <c r="A2" s="38" t="s">
        <v>1701</v>
      </c>
    </row>
    <row r="3" ht="12.75">
      <c r="A3" s="5" t="str">
        <f>office!A2</f>
        <v>Source:  New Jersey Department of Community Affairs, 6/9/14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701</v>
      </c>
      <c r="B7" s="10" t="s">
        <v>24</v>
      </c>
      <c r="C7" s="39">
        <v>67000</v>
      </c>
      <c r="D7" s="39">
        <v>0</v>
      </c>
      <c r="E7" s="39">
        <v>67000</v>
      </c>
      <c r="F7" s="17"/>
      <c r="G7">
        <v>1</v>
      </c>
    </row>
    <row r="8" spans="1:7" ht="12.75">
      <c r="A8" s="10" t="s">
        <v>1489</v>
      </c>
      <c r="B8" s="10" t="s">
        <v>24</v>
      </c>
      <c r="C8" s="39">
        <v>42400</v>
      </c>
      <c r="D8" s="39">
        <v>42400</v>
      </c>
      <c r="E8" s="39">
        <v>0</v>
      </c>
      <c r="F8" s="17"/>
      <c r="G8">
        <v>2</v>
      </c>
    </row>
    <row r="9" spans="1:7" ht="12.75">
      <c r="A9" s="10" t="s">
        <v>1623</v>
      </c>
      <c r="B9" s="10" t="s">
        <v>26</v>
      </c>
      <c r="C9" s="39">
        <v>37454</v>
      </c>
      <c r="D9" s="39">
        <v>37454</v>
      </c>
      <c r="E9" s="39">
        <v>0</v>
      </c>
      <c r="F9" s="17"/>
      <c r="G9">
        <v>3</v>
      </c>
    </row>
    <row r="10" spans="1:7" ht="12.75">
      <c r="A10" s="10" t="s">
        <v>561</v>
      </c>
      <c r="B10" s="10" t="s">
        <v>11</v>
      </c>
      <c r="C10" s="39">
        <v>28533</v>
      </c>
      <c r="D10" s="39">
        <v>28533</v>
      </c>
      <c r="E10" s="39">
        <v>0</v>
      </c>
      <c r="F10" s="17"/>
      <c r="G10">
        <v>4</v>
      </c>
    </row>
    <row r="11" spans="1:7" ht="12.75">
      <c r="A11" s="10" t="s">
        <v>65</v>
      </c>
      <c r="B11" s="10" t="s">
        <v>17</v>
      </c>
      <c r="C11" s="39">
        <v>26325</v>
      </c>
      <c r="D11" s="39">
        <v>26325</v>
      </c>
      <c r="E11" s="39">
        <v>0</v>
      </c>
      <c r="F11" s="17"/>
      <c r="G11">
        <v>5</v>
      </c>
    </row>
    <row r="12" spans="1:7" ht="12.75">
      <c r="A12" s="10" t="s">
        <v>356</v>
      </c>
      <c r="B12" s="10" t="s">
        <v>9</v>
      </c>
      <c r="C12" s="39">
        <v>22657</v>
      </c>
      <c r="D12" s="39">
        <v>22657</v>
      </c>
      <c r="E12" s="39">
        <v>0</v>
      </c>
      <c r="F12" s="17"/>
      <c r="G12">
        <v>6</v>
      </c>
    </row>
    <row r="13" spans="1:7" ht="12.75">
      <c r="A13" s="10" t="s">
        <v>438</v>
      </c>
      <c r="B13" s="10" t="s">
        <v>10</v>
      </c>
      <c r="C13" s="39">
        <v>19360</v>
      </c>
      <c r="D13" s="39">
        <v>0</v>
      </c>
      <c r="E13" s="39">
        <v>19360</v>
      </c>
      <c r="F13" s="17"/>
      <c r="G13">
        <v>7</v>
      </c>
    </row>
    <row r="14" spans="1:7" ht="12.75">
      <c r="A14" s="10" t="s">
        <v>101</v>
      </c>
      <c r="B14" s="10" t="s">
        <v>8</v>
      </c>
      <c r="C14" s="39">
        <v>16050</v>
      </c>
      <c r="D14" s="39">
        <v>16050</v>
      </c>
      <c r="E14" s="39">
        <v>0</v>
      </c>
      <c r="F14" s="17"/>
      <c r="G14">
        <v>8</v>
      </c>
    </row>
    <row r="15" spans="1:7" ht="12.75">
      <c r="A15" s="10" t="s">
        <v>1705</v>
      </c>
      <c r="B15" s="10" t="s">
        <v>21</v>
      </c>
      <c r="C15" s="39">
        <v>15000</v>
      </c>
      <c r="D15" s="39">
        <v>15000</v>
      </c>
      <c r="E15" s="39">
        <v>0</v>
      </c>
      <c r="F15" s="17"/>
      <c r="G15">
        <v>9</v>
      </c>
    </row>
    <row r="16" spans="1:7" ht="12.75">
      <c r="A16" s="10" t="s">
        <v>1280</v>
      </c>
      <c r="B16" s="10" t="s">
        <v>21</v>
      </c>
      <c r="C16" s="39">
        <v>13000</v>
      </c>
      <c r="D16" s="39">
        <v>13000</v>
      </c>
      <c r="E16" s="39">
        <v>0</v>
      </c>
      <c r="F16" s="17"/>
      <c r="G16">
        <v>10</v>
      </c>
    </row>
    <row r="17" spans="1:7" ht="12.75">
      <c r="A17" s="10" t="s">
        <v>1718</v>
      </c>
      <c r="B17" s="10" t="s">
        <v>17</v>
      </c>
      <c r="C17" s="39">
        <v>11510</v>
      </c>
      <c r="D17" s="39">
        <v>0</v>
      </c>
      <c r="E17" s="39">
        <v>11510</v>
      </c>
      <c r="F17" s="17"/>
      <c r="G17">
        <v>11</v>
      </c>
    </row>
    <row r="18" spans="1:7" ht="12.75">
      <c r="A18" s="10" t="s">
        <v>1126</v>
      </c>
      <c r="B18" s="10" t="s">
        <v>19</v>
      </c>
      <c r="C18" s="39">
        <v>10760</v>
      </c>
      <c r="D18" s="39">
        <v>10760</v>
      </c>
      <c r="E18" s="39">
        <v>0</v>
      </c>
      <c r="F18" s="25"/>
      <c r="G18">
        <v>12</v>
      </c>
    </row>
    <row r="19" spans="1:7" ht="12.75">
      <c r="A19" s="10" t="s">
        <v>956</v>
      </c>
      <c r="B19" s="10" t="s">
        <v>18</v>
      </c>
      <c r="C19" s="39">
        <v>10200</v>
      </c>
      <c r="D19" s="39">
        <v>10200</v>
      </c>
      <c r="E19" s="39">
        <v>0</v>
      </c>
      <c r="F19" s="17"/>
      <c r="G19">
        <v>13</v>
      </c>
    </row>
    <row r="20" spans="1:7" ht="12.75">
      <c r="A20" s="10" t="s">
        <v>629</v>
      </c>
      <c r="B20" s="10" t="s">
        <v>13</v>
      </c>
      <c r="C20" s="39">
        <v>9713</v>
      </c>
      <c r="D20" s="39">
        <v>9713</v>
      </c>
      <c r="E20" s="39">
        <v>0</v>
      </c>
      <c r="F20" s="17"/>
      <c r="G20">
        <v>14</v>
      </c>
    </row>
    <row r="21" spans="1:7" ht="12.75">
      <c r="A21" s="10" t="s">
        <v>709</v>
      </c>
      <c r="B21" s="10" t="s">
        <v>14</v>
      </c>
      <c r="C21" s="39">
        <v>8720</v>
      </c>
      <c r="D21" s="39">
        <v>8720</v>
      </c>
      <c r="E21" s="39">
        <v>0</v>
      </c>
      <c r="F21" s="17"/>
      <c r="G21">
        <v>15</v>
      </c>
    </row>
    <row r="22" spans="1:7" ht="12.75">
      <c r="A22" s="10" t="s">
        <v>53</v>
      </c>
      <c r="B22" s="10" t="s">
        <v>7</v>
      </c>
      <c r="C22" s="39">
        <v>8567</v>
      </c>
      <c r="D22" s="39">
        <v>8567</v>
      </c>
      <c r="E22" s="39">
        <v>0</v>
      </c>
      <c r="F22" s="17"/>
      <c r="G22">
        <v>16</v>
      </c>
    </row>
    <row r="23" spans="1:7" ht="12.75">
      <c r="A23" s="10" t="s">
        <v>1231</v>
      </c>
      <c r="B23" s="10" t="s">
        <v>20</v>
      </c>
      <c r="C23" s="39">
        <v>7168</v>
      </c>
      <c r="D23" s="39">
        <v>0</v>
      </c>
      <c r="E23" s="39">
        <v>7168</v>
      </c>
      <c r="F23" s="39"/>
      <c r="G23">
        <v>17</v>
      </c>
    </row>
    <row r="24" spans="1:7" ht="12.75">
      <c r="A24" s="10" t="s">
        <v>764</v>
      </c>
      <c r="B24" s="10" t="s">
        <v>15</v>
      </c>
      <c r="C24" s="39">
        <v>7012</v>
      </c>
      <c r="D24" s="39">
        <v>7012</v>
      </c>
      <c r="E24" s="39">
        <v>0</v>
      </c>
      <c r="F24" s="17"/>
      <c r="G24">
        <v>18</v>
      </c>
    </row>
    <row r="25" spans="1:7" ht="12.75">
      <c r="A25" s="10" t="s">
        <v>552</v>
      </c>
      <c r="B25" s="10" t="s">
        <v>11</v>
      </c>
      <c r="C25" s="39">
        <v>3840</v>
      </c>
      <c r="D25" s="39">
        <v>3840</v>
      </c>
      <c r="E25" s="39">
        <v>0</v>
      </c>
      <c r="F25" s="25"/>
      <c r="G25">
        <v>19</v>
      </c>
    </row>
    <row r="26" spans="1:7" ht="12.75">
      <c r="A26" s="10" t="s">
        <v>1582</v>
      </c>
      <c r="B26" s="10" t="s">
        <v>26</v>
      </c>
      <c r="C26" s="39">
        <v>3777</v>
      </c>
      <c r="D26" s="39">
        <v>0</v>
      </c>
      <c r="E26" s="39">
        <v>3777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369046</v>
      </c>
      <c r="D27" s="35">
        <f>SUM(D7:D26)</f>
        <v>260231</v>
      </c>
      <c r="E27" s="35">
        <f>SUM(E7:E26)</f>
        <v>108815</v>
      </c>
    </row>
    <row r="28" spans="1:5" ht="12.75">
      <c r="A28" s="31" t="s">
        <v>29</v>
      </c>
      <c r="C28" s="35">
        <f>office!F29</f>
        <v>392215</v>
      </c>
      <c r="D28" s="35">
        <f>office!G29</f>
        <v>272759</v>
      </c>
      <c r="E28" s="35">
        <f>office!H29</f>
        <v>119456</v>
      </c>
    </row>
    <row r="29" spans="1:5" ht="12.75">
      <c r="A29" s="31" t="s">
        <v>1703</v>
      </c>
      <c r="C29" s="32">
        <f>C27/C28</f>
        <v>0.9409278074525451</v>
      </c>
      <c r="D29" s="32">
        <f>D27/D28</f>
        <v>0.9540693432664</v>
      </c>
      <c r="E29" s="32">
        <f>E27/E28</f>
        <v>0.9109211759978569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1852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6/9/14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50729</v>
      </c>
      <c r="G7" s="36">
        <f>SUM(G31:G53)</f>
        <v>8568</v>
      </c>
      <c r="H7" s="36">
        <f>SUM(H31:H53)</f>
        <v>42161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44943</v>
      </c>
      <c r="G8" s="36">
        <f>SUM(G54:G123)</f>
        <v>42594</v>
      </c>
      <c r="H8" s="36">
        <f>SUM(H54:H123)</f>
        <v>2349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66134</v>
      </c>
      <c r="G9" s="36">
        <f>SUM(G124:G163)</f>
        <v>63447</v>
      </c>
      <c r="H9" s="36">
        <f>SUM(H124:H163)</f>
        <v>2687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48343</v>
      </c>
      <c r="G10" s="36">
        <f>SUM(G164:G200)</f>
        <v>22007</v>
      </c>
      <c r="H10" s="36">
        <f>SUM(H164:H200)</f>
        <v>26336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33186</v>
      </c>
      <c r="G11" s="36">
        <f>SUM(G201:G216)</f>
        <v>33173</v>
      </c>
      <c r="H11" s="36">
        <f>SUM(H201:H216)</f>
        <v>13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1220</v>
      </c>
      <c r="G12" s="36">
        <f>SUM(G217:G230)</f>
        <v>0</v>
      </c>
      <c r="H12" s="36">
        <f>SUM(H217:H230)</f>
        <v>1220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122277</v>
      </c>
      <c r="G13" s="36">
        <f>SUM(G231:G252)</f>
        <v>70277</v>
      </c>
      <c r="H13" s="36">
        <f>SUM(H231:H252)</f>
        <v>52000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16436</v>
      </c>
      <c r="G14" s="36">
        <f>SUM(G253:G276)</f>
        <v>15921</v>
      </c>
      <c r="H14" s="36">
        <f>SUM(H253:H276)</f>
        <v>515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12364</v>
      </c>
      <c r="G15" s="36">
        <f>SUM(G277:G288)</f>
        <v>9812</v>
      </c>
      <c r="H15" s="36">
        <f>SUM(H277:H288)</f>
        <v>2552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3796</v>
      </c>
      <c r="G16" s="36">
        <f>SUM(G289:G314)</f>
        <v>3796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119596</v>
      </c>
      <c r="G17" s="36">
        <f>SUM(G315:G327)</f>
        <v>106061</v>
      </c>
      <c r="H17" s="36">
        <f>SUM(H315:H327)</f>
        <v>13535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390161</v>
      </c>
      <c r="G18" s="36">
        <f>SUM(G328:G352)</f>
        <v>388924</v>
      </c>
      <c r="H18" s="36">
        <f>SUM(H328:H352)</f>
        <v>1237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59369</v>
      </c>
      <c r="G19" s="36">
        <f>SUM(G353:G405)</f>
        <v>50787</v>
      </c>
      <c r="H19" s="36">
        <f>SUM(H353:H405)</f>
        <v>8582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115199</v>
      </c>
      <c r="G20" s="36">
        <f>SUM(G406:G444)</f>
        <v>101426</v>
      </c>
      <c r="H20" s="36">
        <f>SUM(H406:H444)</f>
        <v>13773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123045</v>
      </c>
      <c r="G21" s="36">
        <f>SUM(G445:G477)</f>
        <v>118496</v>
      </c>
      <c r="H21" s="36">
        <f>SUM(H445:H477)</f>
        <v>4549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5537</v>
      </c>
      <c r="G22" s="36">
        <f>SUM(G478:G493)</f>
        <v>5536</v>
      </c>
      <c r="H22" s="36">
        <f>SUM(H478:H493)</f>
        <v>1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8157</v>
      </c>
      <c r="G23" s="36">
        <f>SUM(G494:G508)</f>
        <v>8157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118519</v>
      </c>
      <c r="G24" s="36">
        <f>SUM(G509:G529)</f>
        <v>44900</v>
      </c>
      <c r="H24" s="36">
        <f>SUM(H509:H529)</f>
        <v>73619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1244</v>
      </c>
      <c r="G25" s="36">
        <f>SUM(G530:G553)</f>
        <v>1158</v>
      </c>
      <c r="H25" s="36">
        <f>SUM(H530:H553)</f>
        <v>86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139560</v>
      </c>
      <c r="G26" s="36">
        <f>SUM(G554:G574)</f>
        <v>128087</v>
      </c>
      <c r="H26" s="36">
        <f>SUM(H554:H574)</f>
        <v>11473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2826</v>
      </c>
      <c r="G27" s="36">
        <f>SUM(G575:G597)</f>
        <v>2739</v>
      </c>
      <c r="H27" s="36">
        <f>SUM(H575:H597)</f>
        <v>87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118779</v>
      </c>
      <c r="G28" s="36">
        <f>G598</f>
        <v>118779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1601420</v>
      </c>
      <c r="G29" s="36">
        <f>SUM(G7:G28)</f>
        <v>1344645</v>
      </c>
      <c r="H29" s="36">
        <f>SUM(H7:H28)</f>
        <v>256775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2" t="s">
        <v>1818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1853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1853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1853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1853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1818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1853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1853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1818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37826</v>
      </c>
      <c r="G40" s="39">
        <v>0</v>
      </c>
      <c r="H40" s="39">
        <v>37826</v>
      </c>
      <c r="I40" s="17"/>
      <c r="J40" s="55" t="s">
        <v>1818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1853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1853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1818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1786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1818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1</v>
      </c>
      <c r="G46" s="39">
        <v>1</v>
      </c>
      <c r="H46" s="39">
        <v>0</v>
      </c>
      <c r="I46" s="17"/>
      <c r="J46" s="55" t="s">
        <v>1818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1853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1818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1818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1853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1818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1853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1853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1853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1853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1853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1818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1853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1853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1818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1853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1818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25" t="s">
        <v>1729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1853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25" t="s">
        <v>1729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1818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1853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1853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1853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1853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1818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1818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1853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1818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1853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1853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1818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1853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1818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1818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1853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25" t="s">
        <v>1729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1818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1853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1818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1853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</v>
      </c>
      <c r="G87" s="39">
        <v>1</v>
      </c>
      <c r="H87" s="39">
        <v>0</v>
      </c>
      <c r="I87" s="17"/>
      <c r="J87" s="55" t="s">
        <v>1818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1818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1</v>
      </c>
      <c r="G89" s="39">
        <v>0</v>
      </c>
      <c r="H89" s="39">
        <v>1</v>
      </c>
      <c r="I89" s="17"/>
      <c r="J89" s="55" t="s">
        <v>1818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1853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1853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1853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1818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1853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1818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1818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1853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9800</v>
      </c>
      <c r="G98" s="39">
        <v>9800</v>
      </c>
      <c r="H98" s="39">
        <v>0</v>
      </c>
      <c r="I98" s="17"/>
      <c r="J98" s="55" t="s">
        <v>1853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1853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1853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668</v>
      </c>
      <c r="G101" s="39">
        <v>0</v>
      </c>
      <c r="H101" s="39">
        <v>668</v>
      </c>
      <c r="I101" s="17"/>
      <c r="J101" s="55" t="s">
        <v>1853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1818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1853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1853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1853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1853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1818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1680</v>
      </c>
      <c r="G108" s="39">
        <v>0</v>
      </c>
      <c r="H108" s="39">
        <v>1680</v>
      </c>
      <c r="I108" s="17"/>
      <c r="J108" s="55" t="s">
        <v>1818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1463</v>
      </c>
      <c r="G109" s="39">
        <v>1463</v>
      </c>
      <c r="H109" s="39">
        <v>0</v>
      </c>
      <c r="I109" s="17"/>
      <c r="J109" s="55" t="s">
        <v>1853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1853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1853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1818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1818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1853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1818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1853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3308</v>
      </c>
      <c r="G117" s="39">
        <v>3308</v>
      </c>
      <c r="H117" s="39">
        <v>0</v>
      </c>
      <c r="I117" s="17"/>
      <c r="J117" s="55" t="s">
        <v>1818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55" t="s">
        <v>1818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1853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1818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1853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1818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1853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 t="s">
        <v>1818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1853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1853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1818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1818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1853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1818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1853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1853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1853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1853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1818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1853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1818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1818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1818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22657</v>
      </c>
      <c r="G140" s="39">
        <v>22657</v>
      </c>
      <c r="H140" s="39">
        <v>0</v>
      </c>
      <c r="I140" s="17"/>
      <c r="J140" s="55" t="s">
        <v>1853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1853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1800</v>
      </c>
      <c r="G142" s="39">
        <v>0</v>
      </c>
      <c r="H142" s="39">
        <v>1800</v>
      </c>
      <c r="I142" s="25"/>
      <c r="J142" s="55" t="s">
        <v>1818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 t="s">
        <v>1853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1853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1818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1818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1818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1853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1853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1853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1853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1853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1853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1853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1853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1853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1853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1818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1853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1853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1818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1853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1853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1818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1853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5" t="s">
        <v>1818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1853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1853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1853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1818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1818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1818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1853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1853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1853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55" t="s">
        <v>1853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1818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1853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1818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1818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1818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1853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1818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1853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 t="s">
        <v>1853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1853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4798</v>
      </c>
      <c r="G188" s="39">
        <v>4798</v>
      </c>
      <c r="H188" s="39">
        <v>0</v>
      </c>
      <c r="I188" s="17"/>
      <c r="J188" s="55" t="s">
        <v>1853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1853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1853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1818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1853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1818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 t="s">
        <v>1818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1853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1853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1853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1656</v>
      </c>
      <c r="G199" s="39">
        <v>0</v>
      </c>
      <c r="H199" s="39">
        <v>1656</v>
      </c>
      <c r="I199" s="17"/>
      <c r="J199" s="55" t="s">
        <v>1853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1853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1853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1818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1853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1853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1853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1853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1818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1853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28533</v>
      </c>
      <c r="G209" s="39">
        <v>28533</v>
      </c>
      <c r="H209" s="39">
        <v>0</v>
      </c>
      <c r="I209" s="17"/>
      <c r="J209" s="55" t="s">
        <v>1818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1818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1818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1853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1853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1853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1853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1818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1818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1853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1853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1818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1853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1853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1853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1853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1853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1220</v>
      </c>
      <c r="G226" s="39">
        <v>0</v>
      </c>
      <c r="H226" s="39">
        <v>1220</v>
      </c>
      <c r="I226" s="17"/>
      <c r="J226" s="55" t="s">
        <v>1853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1818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1853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1853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1853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1853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1853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1818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1818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1818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1818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17"/>
      <c r="J237" s="55" t="s">
        <v>1853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1853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1853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1853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1853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1818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55" t="s">
        <v>1818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23045</v>
      </c>
      <c r="G244" s="39">
        <v>23045</v>
      </c>
      <c r="H244" s="39">
        <v>0</v>
      </c>
      <c r="I244" s="25"/>
      <c r="J244" s="55" t="s">
        <v>1853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1818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5002</v>
      </c>
      <c r="G246" s="39">
        <v>5002</v>
      </c>
      <c r="H246" s="39">
        <v>0</v>
      </c>
      <c r="I246" s="17"/>
      <c r="J246" s="55" t="s">
        <v>1818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1853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1853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1818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1853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1818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1818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1853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5" t="s">
        <v>1853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1818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1818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1853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1853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1818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8721</v>
      </c>
      <c r="G260" s="39">
        <v>8721</v>
      </c>
      <c r="H260" s="39">
        <v>0</v>
      </c>
      <c r="I260" s="17"/>
      <c r="J260" s="55" t="s">
        <v>1853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1853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1853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39"/>
      <c r="J263" s="55" t="s">
        <v>1853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1853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25" t="s">
        <v>1729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1818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1853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1818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1818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7715</v>
      </c>
      <c r="G270" s="39">
        <v>7200</v>
      </c>
      <c r="H270" s="39">
        <v>515</v>
      </c>
      <c r="I270" s="17"/>
      <c r="J270" s="55" t="s">
        <v>1853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1853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1853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1853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1853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1853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1818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1818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1818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1818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1818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5" t="s">
        <v>1818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900</v>
      </c>
      <c r="G282" s="39">
        <v>0</v>
      </c>
      <c r="H282" s="39">
        <v>900</v>
      </c>
      <c r="I282" s="39"/>
      <c r="J282" s="55" t="s">
        <v>1853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2800</v>
      </c>
      <c r="G283" s="39">
        <v>2800</v>
      </c>
      <c r="H283" s="39">
        <v>0</v>
      </c>
      <c r="I283" s="17"/>
      <c r="J283" s="25" t="s">
        <v>1729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1818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1818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1652</v>
      </c>
      <c r="G286" s="39">
        <v>0</v>
      </c>
      <c r="H286" s="39">
        <v>1652</v>
      </c>
      <c r="I286" s="17"/>
      <c r="J286" s="55" t="s">
        <v>1853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1853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1853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1818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1818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1853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1853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1818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1818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1853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1818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1853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1853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1818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1818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1818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1853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1818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1853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1818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1818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1853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1818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3599</v>
      </c>
      <c r="G309" s="39">
        <v>3599</v>
      </c>
      <c r="H309" s="39">
        <v>0</v>
      </c>
      <c r="I309" s="17"/>
      <c r="J309" s="55" t="s">
        <v>1818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1818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1729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1853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1818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1853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1818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39"/>
      <c r="J316" s="55" t="s">
        <v>1818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45876</v>
      </c>
      <c r="G317" s="39">
        <v>43851</v>
      </c>
      <c r="H317" s="39">
        <v>2025</v>
      </c>
      <c r="I317" s="39"/>
      <c r="J317" s="55" t="s">
        <v>1853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1853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1818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1853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1853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1818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1785</v>
      </c>
      <c r="G323" s="39"/>
      <c r="H323" s="39"/>
      <c r="I323" s="17"/>
      <c r="J323" s="63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1853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1853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1853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62210</v>
      </c>
      <c r="G327" s="39">
        <v>62210</v>
      </c>
      <c r="H327" s="39">
        <v>0</v>
      </c>
      <c r="I327" s="17"/>
      <c r="J327" s="55" t="s">
        <v>1853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37363</v>
      </c>
      <c r="G328" s="39">
        <v>37363</v>
      </c>
      <c r="H328" s="39">
        <v>0</v>
      </c>
      <c r="I328" s="39"/>
      <c r="J328" s="55" t="s">
        <v>1853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1818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1729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2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1818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1818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25" t="s">
        <v>1729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1853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1818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1853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1853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1818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1818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1853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9971</v>
      </c>
      <c r="G342" s="39">
        <v>9971</v>
      </c>
      <c r="H342" s="39">
        <v>0</v>
      </c>
      <c r="I342" s="25"/>
      <c r="J342" s="55" t="s">
        <v>1818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5" t="s">
        <v>1818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1818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1853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12615</v>
      </c>
      <c r="G346" s="39">
        <v>12615</v>
      </c>
      <c r="H346" s="39">
        <v>0</v>
      </c>
      <c r="I346" s="17"/>
      <c r="J346" s="55" t="s">
        <v>1818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 t="s">
        <v>1853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25"/>
      <c r="J348" s="55" t="s">
        <v>1853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1791</v>
      </c>
      <c r="G349" s="39">
        <v>1791</v>
      </c>
      <c r="H349" s="39">
        <v>0</v>
      </c>
      <c r="I349" s="17"/>
      <c r="J349" s="55" t="s">
        <v>1818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1818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1818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1818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432</v>
      </c>
      <c r="G353" s="39">
        <v>432</v>
      </c>
      <c r="H353" s="39">
        <v>0</v>
      </c>
      <c r="I353" s="17"/>
      <c r="J353" s="55" t="s">
        <v>1818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1853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1853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1853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25" t="s">
        <v>1729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1853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1853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1818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1853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1853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1818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1853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1818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1853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1853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1853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1818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1853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1853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1853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1818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1853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1853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1818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1853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1853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1853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1818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1853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1853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2431</v>
      </c>
      <c r="G383" s="39">
        <v>0</v>
      </c>
      <c r="H383" s="39">
        <v>2431</v>
      </c>
      <c r="I383" s="17"/>
      <c r="J383" s="55" t="s">
        <v>1818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3262</v>
      </c>
      <c r="G384" s="39">
        <v>2700</v>
      </c>
      <c r="H384" s="39">
        <v>562</v>
      </c>
      <c r="I384" s="25"/>
      <c r="J384" s="55" t="s">
        <v>1853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1853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1853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1853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1853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1853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1853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1853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513</v>
      </c>
      <c r="G392" s="39">
        <v>513</v>
      </c>
      <c r="H392" s="39">
        <v>0</v>
      </c>
      <c r="I392" s="17"/>
      <c r="J392" s="55" t="s">
        <v>1853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1853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17"/>
      <c r="J394" s="55" t="s">
        <v>1818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1853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 t="s">
        <v>1853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1818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1853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1818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1</v>
      </c>
      <c r="G401" s="39">
        <v>1</v>
      </c>
      <c r="H401" s="39">
        <v>0</v>
      </c>
      <c r="I401" s="17"/>
      <c r="J401" s="55" t="s">
        <v>1818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25" t="s">
        <v>1729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10760</v>
      </c>
      <c r="G403" s="39">
        <v>10760</v>
      </c>
      <c r="H403" s="39">
        <v>0</v>
      </c>
      <c r="I403" s="17"/>
      <c r="J403" s="55" t="s">
        <v>1818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1818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1853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1853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1853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1818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1818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1750</v>
      </c>
      <c r="G410" s="39">
        <v>1750</v>
      </c>
      <c r="H410" s="39">
        <v>0</v>
      </c>
      <c r="I410" s="17"/>
      <c r="J410" s="55" t="s">
        <v>1853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1853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1853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1729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1818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 t="s">
        <v>1853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95311</v>
      </c>
      <c r="G416" s="39">
        <v>95311</v>
      </c>
      <c r="H416" s="39">
        <v>0</v>
      </c>
      <c r="I416" s="17"/>
      <c r="J416" s="25" t="s">
        <v>1729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1853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1818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25" t="s">
        <v>1729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1818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1853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2598</v>
      </c>
      <c r="G422" s="39">
        <v>0</v>
      </c>
      <c r="H422" s="39">
        <v>2598</v>
      </c>
      <c r="I422" s="17"/>
      <c r="J422" s="55" t="s">
        <v>1818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1853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1818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1853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1818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1853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1818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1853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1818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1853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5" t="s">
        <v>1853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1853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39"/>
      <c r="J434" s="55" t="s">
        <v>1853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1853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1818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1853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1818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</v>
      </c>
      <c r="G439" s="39">
        <v>1</v>
      </c>
      <c r="H439" s="39">
        <v>0</v>
      </c>
      <c r="I439" s="17"/>
      <c r="J439" s="55" t="s">
        <v>1818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1853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1818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1853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1818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1853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1818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1853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1818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1818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1853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4056</v>
      </c>
      <c r="G450" s="39">
        <v>4056</v>
      </c>
      <c r="H450" s="39">
        <v>0</v>
      </c>
      <c r="I450" s="17"/>
      <c r="J450" s="55" t="s">
        <v>1853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41418</v>
      </c>
      <c r="G451" s="39">
        <v>40061</v>
      </c>
      <c r="H451" s="39">
        <v>1357</v>
      </c>
      <c r="I451" s="39"/>
      <c r="J451" s="55" t="s">
        <v>1853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1818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1818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1853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13001</v>
      </c>
      <c r="G455" s="39">
        <v>13001</v>
      </c>
      <c r="H455" s="39">
        <v>0</v>
      </c>
      <c r="I455" s="17"/>
      <c r="J455" s="55" t="s">
        <v>1853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1853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1853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23881</v>
      </c>
      <c r="G458" s="39">
        <v>22481</v>
      </c>
      <c r="H458" s="39">
        <v>1400</v>
      </c>
      <c r="I458" s="17"/>
      <c r="J458" s="55" t="s">
        <v>1853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1818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19193</v>
      </c>
      <c r="G460" s="39">
        <v>19193</v>
      </c>
      <c r="H460" s="39">
        <v>0</v>
      </c>
      <c r="I460" s="17"/>
      <c r="J460" s="55" t="s">
        <v>1818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1818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1853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1853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1853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1818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1853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1853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1853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1818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25" t="s">
        <v>1729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1853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1818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1818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1818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1818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1818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1818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1818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5536</v>
      </c>
      <c r="G479" s="39">
        <v>5536</v>
      </c>
      <c r="H479" s="39">
        <v>0</v>
      </c>
      <c r="I479" s="25"/>
      <c r="J479" s="55" t="s">
        <v>1818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1818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1818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1818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1818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1853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1853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1853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1853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1853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1818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1818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1853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1853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1818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1853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1853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1853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1853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2457</v>
      </c>
      <c r="G498" s="39">
        <v>2457</v>
      </c>
      <c r="H498" s="39">
        <v>0</v>
      </c>
      <c r="I498" s="17"/>
      <c r="J498" s="55" t="s">
        <v>1818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1818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1853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1853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1853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5700</v>
      </c>
      <c r="G503" s="39">
        <v>5700</v>
      </c>
      <c r="H503" s="39">
        <v>0</v>
      </c>
      <c r="I503" s="17"/>
      <c r="J503" s="55" t="s">
        <v>1853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 t="s">
        <v>1853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1853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1853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1853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1818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1818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1030</v>
      </c>
      <c r="G510" s="39">
        <v>0</v>
      </c>
      <c r="H510" s="39">
        <v>1030</v>
      </c>
      <c r="I510" s="17"/>
      <c r="J510" s="55" t="s">
        <v>1818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1853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25" t="s">
        <v>1729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1818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1853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1853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67000</v>
      </c>
      <c r="G516" s="39">
        <v>0</v>
      </c>
      <c r="H516" s="39">
        <v>67000</v>
      </c>
      <c r="I516" s="17"/>
      <c r="J516" s="55" t="s">
        <v>1818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1853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4545</v>
      </c>
      <c r="G518" s="39">
        <v>0</v>
      </c>
      <c r="H518" s="39">
        <v>4545</v>
      </c>
      <c r="I518" s="17"/>
      <c r="J518" s="25" t="s">
        <v>1729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 t="s">
        <v>1853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1853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1818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25" t="s">
        <v>1729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1853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1853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1853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1853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1853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 t="s">
        <v>1853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1853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 t="s">
        <v>1853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86</v>
      </c>
      <c r="G531" s="39">
        <v>0</v>
      </c>
      <c r="H531" s="39">
        <v>86</v>
      </c>
      <c r="I531" s="17"/>
      <c r="J531" s="55" t="s">
        <v>1853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1818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1853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1818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1818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1818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1818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1818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1818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1818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1853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1818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1818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1818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1818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1853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1853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1818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1853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1818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 t="s">
        <v>1853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1818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1818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3547</v>
      </c>
      <c r="G554" s="39">
        <v>3547</v>
      </c>
      <c r="H554" s="39">
        <v>0</v>
      </c>
      <c r="I554" s="17"/>
      <c r="J554" s="55" t="s">
        <v>1853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4303</v>
      </c>
      <c r="G555" s="39">
        <v>0</v>
      </c>
      <c r="H555" s="39">
        <v>4303</v>
      </c>
      <c r="I555" s="17"/>
      <c r="J555" s="55" t="s">
        <v>1818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3700</v>
      </c>
      <c r="G556" s="39">
        <v>3700</v>
      </c>
      <c r="H556" s="39">
        <v>0</v>
      </c>
      <c r="I556" s="17"/>
      <c r="J556" s="55" t="s">
        <v>1853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83333</v>
      </c>
      <c r="G557" s="39">
        <v>79556</v>
      </c>
      <c r="H557" s="39">
        <v>3777</v>
      </c>
      <c r="I557" s="39"/>
      <c r="J557" s="55" t="s">
        <v>1853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1818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1818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25" t="s">
        <v>1729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1853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3830</v>
      </c>
      <c r="G562" s="39">
        <v>3830</v>
      </c>
      <c r="H562" s="39">
        <v>0</v>
      </c>
      <c r="I562" s="17"/>
      <c r="J562" s="25" t="s">
        <v>1729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1853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1853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1818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1818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1853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1818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1853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1818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37454</v>
      </c>
      <c r="G571" s="39">
        <v>37454</v>
      </c>
      <c r="H571" s="39">
        <v>0</v>
      </c>
      <c r="I571" s="17"/>
      <c r="J571" s="55" t="s">
        <v>1818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</v>
      </c>
      <c r="G572" s="39">
        <v>0</v>
      </c>
      <c r="H572" s="39">
        <v>4</v>
      </c>
      <c r="I572" s="17"/>
      <c r="J572" s="55" t="s">
        <v>1853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3107</v>
      </c>
      <c r="G573" s="39">
        <v>0</v>
      </c>
      <c r="H573" s="39">
        <v>3107</v>
      </c>
      <c r="I573" s="17"/>
      <c r="J573" s="55" t="s">
        <v>1853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1853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1818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1853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1853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53</v>
      </c>
      <c r="G578" s="39">
        <v>0</v>
      </c>
      <c r="H578" s="39">
        <v>53</v>
      </c>
      <c r="I578" s="17"/>
      <c r="J578" s="55" t="s">
        <v>1818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1818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1853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1818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1853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1818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1818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1853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1818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1818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1818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1818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1818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1818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4" t="s">
        <v>1854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1853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1818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1818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1818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1853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118779</v>
      </c>
      <c r="G598" s="39">
        <v>118779</v>
      </c>
      <c r="H598" s="39">
        <v>0</v>
      </c>
      <c r="I598" s="33"/>
      <c r="J598" s="55" t="s">
        <v>1818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1850</v>
      </c>
      <c r="B1" s="2"/>
      <c r="D1" s="2"/>
      <c r="E1" s="3"/>
      <c r="F1" s="4"/>
    </row>
    <row r="2" spans="1:6" ht="18">
      <c r="A2" s="5" t="s">
        <v>1851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8570</v>
      </c>
      <c r="G7" s="36">
        <f>SUM(G31:G53)</f>
        <v>8567</v>
      </c>
      <c r="H7" s="36">
        <f>SUM(H31:H53)</f>
        <v>3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18398</v>
      </c>
      <c r="G8" s="36">
        <f>SUM(G54:G123)</f>
        <v>16050</v>
      </c>
      <c r="H8" s="36">
        <f>SUM(H54:H123)</f>
        <v>2348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24457</v>
      </c>
      <c r="G9" s="36">
        <f>SUM(G124:G163)</f>
        <v>22657</v>
      </c>
      <c r="H9" s="36">
        <f>SUM(H124:H163)</f>
        <v>1800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21016</v>
      </c>
      <c r="G10" s="36">
        <f>SUM(G164:G201)</f>
        <v>0</v>
      </c>
      <c r="H10" s="36">
        <f>SUM(H164:H200)</f>
        <v>21016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33173</v>
      </c>
      <c r="G11" s="36">
        <f>SUM(G201:G216)</f>
        <v>33173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9713</v>
      </c>
      <c r="G13" s="36">
        <f>SUM(G231:G252)</f>
        <v>9713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8720</v>
      </c>
      <c r="G14" s="36">
        <f>SUM(G253:G276)</f>
        <v>8720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8664</v>
      </c>
      <c r="G15" s="36">
        <f>SUM(G277:G288)</f>
        <v>7012</v>
      </c>
      <c r="H15" s="36">
        <f>SUM(H277:H288)</f>
        <v>1652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196</v>
      </c>
      <c r="G16" s="36">
        <f>SUM(G289:G314)</f>
        <v>196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37835</v>
      </c>
      <c r="G17" s="36">
        <f>SUM(G315:G327)</f>
        <v>26325</v>
      </c>
      <c r="H17" s="36">
        <f>SUM(H315:H327)</f>
        <v>11510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10200</v>
      </c>
      <c r="G18" s="36">
        <f>SUM(G328:G352)</f>
        <v>10200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14968</v>
      </c>
      <c r="G19" s="36">
        <f>SUM(G353:G405)</f>
        <v>14406</v>
      </c>
      <c r="H19" s="36">
        <f>SUM(H353:H405)</f>
        <v>562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7168</v>
      </c>
      <c r="G20" s="36">
        <f>SUM(G406:G444)</f>
        <v>0</v>
      </c>
      <c r="H20" s="36">
        <f>SUM(H406:H444)</f>
        <v>7168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29600</v>
      </c>
      <c r="G21" s="36">
        <f>SUM(G445:G477)</f>
        <v>29600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111474</v>
      </c>
      <c r="G24" s="36">
        <f>SUM(G509:G529)</f>
        <v>42400</v>
      </c>
      <c r="H24" s="36">
        <f>SUM(H509:H529)</f>
        <v>69074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45323</v>
      </c>
      <c r="G26" s="36">
        <f>SUM(G554:G574)</f>
        <v>41001</v>
      </c>
      <c r="H26" s="36">
        <f>SUM(H554:H574)</f>
        <v>4322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2740</v>
      </c>
      <c r="G27" s="36">
        <f>SUM(G575:G597)</f>
        <v>2739</v>
      </c>
      <c r="H27" s="36">
        <f>SUM(H575:H597)</f>
        <v>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392215</v>
      </c>
      <c r="G29" s="36">
        <f>SUM(G7:G28)</f>
        <v>272759</v>
      </c>
      <c r="H29" s="36">
        <f>SUM(H7:H28)</f>
        <v>119456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2" t="s">
        <v>1818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1853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1853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1853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1853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1818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1853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8567</v>
      </c>
      <c r="G38" s="39">
        <v>8567</v>
      </c>
      <c r="H38" s="39">
        <v>0</v>
      </c>
      <c r="I38" s="39"/>
      <c r="J38" s="55" t="s">
        <v>1853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1818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</v>
      </c>
      <c r="G40" s="39">
        <v>0</v>
      </c>
      <c r="H40" s="39">
        <v>3</v>
      </c>
      <c r="I40" s="25"/>
      <c r="J40" s="55" t="s">
        <v>1818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1853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1853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1818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1786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1818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1818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1853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1818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1818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1853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1818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1853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1853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1853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1853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1853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1818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1853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1853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1818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1853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1818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25" t="s">
        <v>1708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1853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 t="s">
        <v>1708</v>
      </c>
      <c r="G65" s="39" t="s">
        <v>1708</v>
      </c>
      <c r="H65" s="39" t="s">
        <v>1708</v>
      </c>
      <c r="I65" s="17"/>
      <c r="J65" s="25" t="s">
        <v>1708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1818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1853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1853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1853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1853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1818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1818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1853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1818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1853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1853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1818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1853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1818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1818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1853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 t="s">
        <v>1708</v>
      </c>
      <c r="G82" s="39" t="s">
        <v>1708</v>
      </c>
      <c r="H82" s="39" t="s">
        <v>1708</v>
      </c>
      <c r="I82" s="17"/>
      <c r="J82" s="25" t="s">
        <v>1708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1818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1853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1818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1853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1818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1818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1818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1853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1853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1853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1818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1853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1818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1818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1853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1853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1853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1853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668</v>
      </c>
      <c r="G101" s="39">
        <v>0</v>
      </c>
      <c r="H101" s="39">
        <v>668</v>
      </c>
      <c r="I101" s="17"/>
      <c r="J101" s="55" t="s">
        <v>1853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1818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1853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1853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1853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1853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1818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1680</v>
      </c>
      <c r="G108" s="39">
        <v>0</v>
      </c>
      <c r="H108" s="39">
        <v>1680</v>
      </c>
      <c r="I108" s="17"/>
      <c r="J108" s="55" t="s">
        <v>1818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1853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1853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1853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1818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1818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1853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1818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1853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1818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1818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1853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1818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1853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1818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1853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1818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1853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1853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1818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1818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1853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1818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1853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1853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1853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1853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1818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1853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1818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1818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1818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22657</v>
      </c>
      <c r="G140" s="39">
        <v>22657</v>
      </c>
      <c r="H140" s="39">
        <v>0</v>
      </c>
      <c r="I140" s="17"/>
      <c r="J140" s="55" t="s">
        <v>1853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1853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1800</v>
      </c>
      <c r="G142" s="39">
        <v>0</v>
      </c>
      <c r="H142" s="39">
        <v>1800</v>
      </c>
      <c r="I142" s="17"/>
      <c r="J142" s="55" t="s">
        <v>1818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1853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1853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1818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1818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1818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1818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1853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1853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1853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1853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1853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1853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1853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1853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1853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1853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1818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1853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1853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1818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1853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1853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1818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1853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1818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17"/>
      <c r="J168" s="55" t="s">
        <v>1853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1853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1853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1818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1818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1818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1853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1853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1853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 t="s">
        <v>1853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1818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1853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1818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1818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1818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1853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1818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1853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 t="s">
        <v>1853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1853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1853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1853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1853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1818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1853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1818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1818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1853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1853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1853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1656</v>
      </c>
      <c r="G199" s="39">
        <v>0</v>
      </c>
      <c r="H199" s="39">
        <v>1656</v>
      </c>
      <c r="I199" s="17"/>
      <c r="J199" s="55" t="s">
        <v>1853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1853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1853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1818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1853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1853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1853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1853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1818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1853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28533</v>
      </c>
      <c r="G209" s="39">
        <v>28533</v>
      </c>
      <c r="H209" s="39">
        <v>0</v>
      </c>
      <c r="I209" s="17"/>
      <c r="J209" s="55" t="s">
        <v>1818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1818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1818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1853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1853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1853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1853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1818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1818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1853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1853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1818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1853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1853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1853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1853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1853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 t="s">
        <v>1853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1818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1853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1853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1853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1853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1853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1818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1818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1818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1818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 t="s">
        <v>1853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1853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1853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1853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1853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1818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1818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1853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1818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1818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1853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1853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1818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1853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1818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1818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1853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1853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1818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1818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1853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1853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1818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8720</v>
      </c>
      <c r="G260" s="39">
        <v>8720</v>
      </c>
      <c r="H260" s="39">
        <v>0</v>
      </c>
      <c r="I260" s="17"/>
      <c r="J260" s="55" t="s">
        <v>1853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1853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1853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1853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1853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 t="s">
        <v>1708</v>
      </c>
      <c r="G265" s="39" t="s">
        <v>1708</v>
      </c>
      <c r="H265" s="39" t="s">
        <v>1708</v>
      </c>
      <c r="I265" s="17"/>
      <c r="J265" s="25" t="s">
        <v>1708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1818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1853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1818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1818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1853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1853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1853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1853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1853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1853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1818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1818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1818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17"/>
      <c r="J279" s="55" t="s">
        <v>1818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1818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1818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1853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 t="s">
        <v>1708</v>
      </c>
      <c r="G283" s="39" t="s">
        <v>1708</v>
      </c>
      <c r="H283" s="39" t="s">
        <v>1708</v>
      </c>
      <c r="I283" s="17"/>
      <c r="J283" s="25" t="s">
        <v>1708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1818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1818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1652</v>
      </c>
      <c r="G286" s="39">
        <v>0</v>
      </c>
      <c r="H286" s="39">
        <v>1652</v>
      </c>
      <c r="I286" s="17"/>
      <c r="J286" s="55" t="s">
        <v>1853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1853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1853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1818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1818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1853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1853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1818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1818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1853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1818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1853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1853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1818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1818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1818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1853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1818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1853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1818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1818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1853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1818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 t="s">
        <v>1818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1818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 t="s">
        <v>1708</v>
      </c>
      <c r="G311" s="39" t="s">
        <v>1708</v>
      </c>
      <c r="H311" s="39" t="s">
        <v>1708</v>
      </c>
      <c r="I311" s="17"/>
      <c r="J311" s="25" t="s">
        <v>1708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1853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1818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1853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1818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1818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26325</v>
      </c>
      <c r="G317" s="39">
        <v>26325</v>
      </c>
      <c r="H317" s="39">
        <v>0</v>
      </c>
      <c r="I317" s="17"/>
      <c r="J317" s="55" t="s">
        <v>1853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1853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1818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1853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1853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1818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65" t="s">
        <v>1781</v>
      </c>
      <c r="G323" s="39"/>
      <c r="H323" s="39"/>
      <c r="I323" s="17"/>
      <c r="J323" s="63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1853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1853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1853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1853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 t="s">
        <v>1853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1818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 t="s">
        <v>1708</v>
      </c>
      <c r="G330" s="39" t="s">
        <v>1708</v>
      </c>
      <c r="H330" s="39" t="s">
        <v>1708</v>
      </c>
      <c r="I330" s="17"/>
      <c r="J330" s="25" t="s">
        <v>1708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 t="s">
        <v>1708</v>
      </c>
      <c r="G331" s="39" t="s">
        <v>1708</v>
      </c>
      <c r="H331" s="39" t="s">
        <v>1708</v>
      </c>
      <c r="I331" s="17"/>
      <c r="J331" s="25" t="s">
        <v>1708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1818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1818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 t="s">
        <v>1708</v>
      </c>
      <c r="G334" s="39" t="s">
        <v>1708</v>
      </c>
      <c r="H334" s="39" t="s">
        <v>1708</v>
      </c>
      <c r="I334" s="17"/>
      <c r="J334" s="25" t="s">
        <v>1708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1853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1818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1853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1853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1818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1818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 t="s">
        <v>1853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1818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1818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1818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1853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10200</v>
      </c>
      <c r="G346" s="39">
        <v>10200</v>
      </c>
      <c r="H346" s="39">
        <v>0</v>
      </c>
      <c r="I346" s="39"/>
      <c r="J346" s="55" t="s">
        <v>1818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 t="s">
        <v>1853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 t="s">
        <v>1853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 t="s">
        <v>1818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1818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1818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1818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432</v>
      </c>
      <c r="G353" s="39">
        <v>432</v>
      </c>
      <c r="H353" s="39">
        <v>0</v>
      </c>
      <c r="I353" s="17"/>
      <c r="J353" s="55" t="s">
        <v>1818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1853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1853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1853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 t="s">
        <v>1708</v>
      </c>
      <c r="G357" s="39" t="s">
        <v>1708</v>
      </c>
      <c r="H357" s="39" t="s">
        <v>1708</v>
      </c>
      <c r="I357" s="17"/>
      <c r="J357" s="25" t="s">
        <v>1708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1853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1853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1818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1853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 t="s">
        <v>1853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1818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1853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1818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1853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1853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1853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1818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1853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1853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1853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1818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1853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1853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1818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1853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1853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1853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1818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1853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1853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 t="s">
        <v>1818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3262</v>
      </c>
      <c r="G384" s="39">
        <v>2700</v>
      </c>
      <c r="H384" s="39">
        <v>562</v>
      </c>
      <c r="I384" s="17"/>
      <c r="J384" s="55" t="s">
        <v>1853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1853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1853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1853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1853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1853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1853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1853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513</v>
      </c>
      <c r="G392" s="39">
        <v>513</v>
      </c>
      <c r="H392" s="39">
        <v>0</v>
      </c>
      <c r="I392" s="39"/>
      <c r="J392" s="55" t="s">
        <v>1853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1853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1818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1853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 t="s">
        <v>1853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1818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1853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1818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1</v>
      </c>
      <c r="G401" s="39">
        <v>1</v>
      </c>
      <c r="H401" s="39">
        <v>0</v>
      </c>
      <c r="I401" s="17"/>
      <c r="J401" s="55" t="s">
        <v>1818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 t="s">
        <v>1708</v>
      </c>
      <c r="G402" s="39" t="s">
        <v>1708</v>
      </c>
      <c r="H402" s="39" t="s">
        <v>1708</v>
      </c>
      <c r="I402" s="17"/>
      <c r="J402" s="25" t="s">
        <v>1708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10760</v>
      </c>
      <c r="G403" s="39">
        <v>10760</v>
      </c>
      <c r="H403" s="39">
        <v>0</v>
      </c>
      <c r="I403" s="17"/>
      <c r="J403" s="55" t="s">
        <v>1818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1818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1853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1853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1853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1818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1818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1853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1853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1853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 t="s">
        <v>1708</v>
      </c>
      <c r="G413" s="39" t="s">
        <v>1708</v>
      </c>
      <c r="H413" s="39" t="s">
        <v>1708</v>
      </c>
      <c r="I413" s="17"/>
      <c r="J413" s="25" t="s">
        <v>1708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1818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1853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 t="s">
        <v>1708</v>
      </c>
      <c r="G416" s="39" t="s">
        <v>1708</v>
      </c>
      <c r="H416" s="39" t="s">
        <v>1708</v>
      </c>
      <c r="I416" s="17"/>
      <c r="J416" s="25" t="s">
        <v>1708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1853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1818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 t="s">
        <v>1708</v>
      </c>
      <c r="G419" s="39" t="s">
        <v>1708</v>
      </c>
      <c r="H419" s="39" t="s">
        <v>1708</v>
      </c>
      <c r="I419" s="17"/>
      <c r="J419" s="25" t="s">
        <v>1708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1818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1853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1818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1853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1818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1853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1818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1853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1818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1853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1818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1853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1853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1853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1853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1853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1818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1853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39"/>
      <c r="J438" s="55" t="s">
        <v>1818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 t="s">
        <v>1818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1853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1818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1853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1818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1853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1818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1853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1600</v>
      </c>
      <c r="G447" s="39">
        <v>1600</v>
      </c>
      <c r="H447" s="39">
        <v>0</v>
      </c>
      <c r="I447" s="17"/>
      <c r="J447" s="55" t="s">
        <v>1818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1818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1853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1853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15000</v>
      </c>
      <c r="G451" s="39">
        <v>15000</v>
      </c>
      <c r="H451" s="39">
        <v>0</v>
      </c>
      <c r="I451" s="17"/>
      <c r="J451" s="55" t="s">
        <v>1853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1818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1818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1853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13000</v>
      </c>
      <c r="G455" s="39">
        <v>13000</v>
      </c>
      <c r="H455" s="39">
        <v>0</v>
      </c>
      <c r="I455" s="17"/>
      <c r="J455" s="55" t="s">
        <v>1853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1853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1853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5" t="s">
        <v>1853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1818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1818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1818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1853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1853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1853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1818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1853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1853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1853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1818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17"/>
      <c r="J470" s="25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1853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1818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1818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1818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1818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1818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1818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1818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1818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1818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1818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1818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1818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1853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1853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1853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1853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1853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1818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1818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1853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1853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1818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1853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1853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1853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1853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 t="s">
        <v>1818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1818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1853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1853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1853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1853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 t="s">
        <v>1853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1853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1853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1853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1818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1818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1030</v>
      </c>
      <c r="G510" s="39">
        <v>0</v>
      </c>
      <c r="H510" s="39">
        <v>1030</v>
      </c>
      <c r="I510" s="17"/>
      <c r="J510" s="55" t="s">
        <v>1818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1853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 t="s">
        <v>1708</v>
      </c>
      <c r="G512" s="39" t="s">
        <v>1708</v>
      </c>
      <c r="H512" s="39" t="s">
        <v>1708</v>
      </c>
      <c r="I512" s="17"/>
      <c r="J512" s="25" t="s">
        <v>1708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1818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1853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 t="s">
        <v>1853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67000</v>
      </c>
      <c r="G516" s="39">
        <v>0</v>
      </c>
      <c r="H516" s="39">
        <v>67000</v>
      </c>
      <c r="I516" s="17"/>
      <c r="J516" s="55" t="s">
        <v>1818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1853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 t="s">
        <v>1708</v>
      </c>
      <c r="G518" s="39" t="s">
        <v>1708</v>
      </c>
      <c r="H518" s="39" t="s">
        <v>1708</v>
      </c>
      <c r="I518" s="17"/>
      <c r="J518" s="25" t="s">
        <v>1708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1853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1853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1044</v>
      </c>
      <c r="G521" s="39">
        <v>0</v>
      </c>
      <c r="H521" s="39">
        <v>1044</v>
      </c>
      <c r="I521" s="17"/>
      <c r="J521" s="55" t="s">
        <v>1818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 t="s">
        <v>1708</v>
      </c>
      <c r="G522" s="39" t="s">
        <v>1708</v>
      </c>
      <c r="H522" s="39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1853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1853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1853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1853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1853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1853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1853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5" t="s">
        <v>1853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 t="s">
        <v>1853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1818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1853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1818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1818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1818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1818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1818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1818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1818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1853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1818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1818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1818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1818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1853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1853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1818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1853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1818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1853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5" t="s">
        <v>1818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1818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3547</v>
      </c>
      <c r="G554" s="39">
        <v>3547</v>
      </c>
      <c r="H554" s="39">
        <v>0</v>
      </c>
      <c r="I554" s="17"/>
      <c r="J554" s="55" t="s">
        <v>1853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544</v>
      </c>
      <c r="G555" s="39">
        <v>0</v>
      </c>
      <c r="H555" s="39">
        <v>544</v>
      </c>
      <c r="I555" s="17"/>
      <c r="J555" s="55" t="s">
        <v>1818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 t="s">
        <v>1853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3777</v>
      </c>
      <c r="G557" s="39">
        <v>0</v>
      </c>
      <c r="H557" s="39">
        <v>3777</v>
      </c>
      <c r="I557" s="17"/>
      <c r="J557" s="55" t="s">
        <v>1853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1818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1818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 t="s">
        <v>1708</v>
      </c>
      <c r="G560" s="39" t="s">
        <v>1708</v>
      </c>
      <c r="H560" s="39" t="s">
        <v>1708</v>
      </c>
      <c r="I560" s="17"/>
      <c r="J560" s="25" t="s">
        <v>1708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1853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 t="s">
        <v>1708</v>
      </c>
      <c r="G562" s="39" t="s">
        <v>1708</v>
      </c>
      <c r="H562" s="39" t="s">
        <v>1708</v>
      </c>
      <c r="I562" s="17"/>
      <c r="J562" s="25" t="s">
        <v>1708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1853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1</v>
      </c>
      <c r="G564" s="39">
        <v>0</v>
      </c>
      <c r="H564" s="39">
        <v>1</v>
      </c>
      <c r="I564" s="17"/>
      <c r="J564" s="55" t="s">
        <v>1853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1818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1818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1853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1818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1853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1818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37454</v>
      </c>
      <c r="G571" s="39">
        <v>37454</v>
      </c>
      <c r="H571" s="39">
        <v>0</v>
      </c>
      <c r="I571" s="17"/>
      <c r="J571" s="55" t="s">
        <v>1818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 t="s">
        <v>1853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1853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1853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1818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1853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1853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</v>
      </c>
      <c r="G578" s="39">
        <v>0</v>
      </c>
      <c r="H578" s="39">
        <v>1</v>
      </c>
      <c r="I578" s="25"/>
      <c r="J578" s="55" t="s">
        <v>1818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1818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1853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1818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1853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1818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1818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1853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1818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1818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1818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1818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1818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1818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55" t="s">
        <v>1854</v>
      </c>
      <c r="G592" s="43"/>
      <c r="H592" s="43"/>
      <c r="I592" s="17"/>
      <c r="J592" s="64" t="s">
        <v>1854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1853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1818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1818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1818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1853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 t="s">
        <v>1818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2014-06-26T12:45:12Z</dcterms:modified>
  <cp:category/>
  <cp:version/>
  <cp:contentType/>
  <cp:contentStatus/>
</cp:coreProperties>
</file>