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<sst xmlns="http://schemas.openxmlformats.org/spreadsheetml/2006/main" count="6152" uniqueCount="1841">
  <si>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</si>
  <si>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</si>
  <si>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</si>
  <si>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</si>
  <si>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</si>
  <si>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</si>
  <si>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</si>
  <si>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</si>
  <si>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</si>
  <si>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</si>
  <si>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</si>
  <si>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</si>
  <si>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</si>
  <si>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</si>
  <si>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</si>
  <si>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</si>
  <si>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</si>
  <si>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</si>
  <si>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</si>
  <si>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</si>
  <si>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</si>
  <si>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</si>
  <si>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</si>
  <si>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</si>
  <si>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</si>
  <si>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</si>
  <si>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</si>
  <si>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</si>
  <si>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</si>
  <si>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</si>
  <si>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</si>
  <si>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</si>
  <si>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</si>
  <si>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</si>
  <si>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</si>
  <si>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</si>
  <si>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</si>
  <si>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</si>
  <si>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</si>
  <si>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</si>
  <si>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</si>
  <si>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</si>
  <si>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</si>
  <si>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</si>
  <si>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</si>
  <si>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</si>
  <si>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</si>
  <si>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</si>
  <si>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</si>
  <si>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</si>
  <si>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</si>
  <si>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</si>
  <si>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</si>
  <si>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</si>
  <si>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</si>
  <si>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</si>
  <si>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</si>
  <si>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</si>
  <si>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</si>
  <si>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</si>
  <si>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</si>
  <si>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</si>
  <si>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</si>
  <si>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</si>
  <si>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</si>
  <si>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</si>
  <si>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</si>
  <si>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</si>
  <si>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</si>
  <si>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</si>
  <si>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</si>
  <si>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</si>
  <si>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</si>
  <si>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</si>
  <si>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</si>
  <si>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</si>
  <si>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</si>
  <si>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</si>
  <si>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</si>
  <si>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</si>
  <si>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</si>
  <si>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</si>
  <si>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</si>
  <si>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</si>
  <si>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</si>
  <si>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</si>
  <si>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</si>
  <si>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</si>
  <si>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</si>
  <si>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</si>
  <si>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</si>
  <si>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</si>
  <si>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</si>
  <si>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</si>
  <si>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</si>
  <si>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</si>
  <si>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</si>
  <si>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</si>
  <si>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</si>
  <si>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</si>
  <si>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</si>
  <si>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</si>
  <si>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</si>
  <si>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</si>
  <si>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</si>
  <si>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</si>
  <si>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</si>
  <si>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</si>
  <si>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</si>
  <si>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</si>
  <si>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</si>
  <si>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</si>
  <si>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</si>
  <si>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</si>
  <si>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</si>
  <si>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</si>
  <si>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</si>
  <si>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</si>
  <si>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</si>
  <si>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</si>
  <si>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</si>
  <si>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</si>
  <si>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</si>
  <si>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</si>
  <si>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</si>
  <si>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</si>
  <si>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</si>
  <si>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</si>
  <si>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</si>
  <si>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</si>
  <si>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</si>
  <si>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</si>
  <si>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</si>
  <si>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</si>
  <si>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</si>
  <si>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</si>
  <si>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</si>
  <si>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</si>
  <si>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</si>
  <si>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</si>
  <si>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</si>
  <si>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</si>
  <si>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</si>
  <si>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</si>
  <si>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</si>
  <si>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</si>
  <si>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</si>
  <si>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</si>
  <si>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</si>
  <si>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</si>
  <si>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</si>
  <si>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</si>
  <si>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</si>
  <si>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</si>
  <si>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</si>
  <si>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</si>
  <si>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</si>
  <si>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</si>
  <si>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</si>
  <si>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</si>
  <si>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</si>
  <si>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</si>
  <si>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</si>
  <si>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</si>
  <si>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</si>
  <si>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</si>
  <si>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</si>
  <si>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</si>
  <si>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</si>
  <si>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</si>
  <si>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</si>
  <si>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</si>
  <si>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</si>
  <si>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</si>
  <si>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</si>
  <si>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</si>
  <si>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</si>
  <si>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</si>
  <si>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</si>
  <si>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</si>
  <si>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</si>
  <si>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</si>
  <si>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</si>
  <si>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</si>
  <si>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</si>
  <si>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</si>
  <si>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</si>
  <si>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</si>
  <si>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</si>
  <si>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</si>
  <si>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</si>
  <si>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</si>
  <si>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</si>
  <si>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</si>
  <si>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</si>
  <si>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</si>
  <si>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</si>
  <si>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</si>
  <si>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</si>
  <si>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</si>
  <si>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</si>
  <si>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</si>
  <si>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</si>
  <si>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</si>
  <si>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</si>
  <si>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</si>
  <si>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</si>
  <si>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</si>
  <si>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</si>
  <si>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</si>
  <si>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</si>
  <si>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</si>
  <si>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</si>
  <si>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</si>
  <si>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</si>
  <si>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</si>
  <si>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</si>
  <si>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</si>
  <si>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</si>
  <si>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</si>
  <si>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</si>
  <si>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</si>
  <si>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</si>
  <si>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</si>
  <si>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</si>
  <si>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</si>
  <si>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</si>
  <si>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</si>
  <si>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</si>
  <si>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</si>
  <si>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</si>
  <si>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</si>
  <si>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</si>
  <si>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</si>
  <si>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</si>
  <si>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</si>
  <si>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</si>
  <si>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</si>
  <si>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</si>
  <si>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</si>
  <si>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</si>
  <si>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</si>
  <si>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</si>
  <si>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</si>
  <si>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</si>
  <si>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</si>
  <si>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</si>
  <si>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</si>
  <si>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</si>
  <si>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</si>
  <si>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</si>
  <si>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</si>
  <si>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</si>
  <si>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</si>
  <si>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</si>
  <si>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</si>
  <si>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</si>
  <si>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</si>
  <si>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</si>
  <si>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</si>
  <si>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</si>
  <si>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</si>
  <si>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</si>
  <si>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</si>
  <si>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</si>
  <si>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</si>
  <si>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</si>
  <si>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</si>
  <si>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</si>
  <si>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</si>
  <si>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</si>
  <si>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</si>
  <si>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</si>
  <si>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</si>
  <si>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</si>
  <si>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</si>
  <si>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</si>
  <si>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</si>
  <si>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</si>
  <si>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</si>
  <si>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</si>
  <si>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</si>
  <si>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</si>
  <si>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</si>
  <si>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</si>
  <si>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</si>
  <si>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</si>
  <si>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</si>
  <si>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</si>
  <si>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</si>
  <si>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</si>
  <si>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</si>
  <si>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</si>
  <si>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</si>
  <si>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</si>
  <si>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</si>
  <si>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</si>
  <si>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</si>
  <si>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</si>
  <si>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</si>
  <si>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</si>
  <si>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</si>
  <si>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</si>
  <si>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</si>
  <si>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</si>
  <si>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</si>
  <si>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</si>
  <si>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</si>
  <si>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</si>
  <si>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</si>
  <si>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</si>
  <si>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</si>
  <si>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</si>
  <si>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</si>
  <si>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</si>
  <si>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</si>
  <si>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</si>
  <si>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</si>
  <si>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</si>
  <si>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</si>
  <si>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</si>
  <si>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</si>
  <si>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</si>
  <si>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</si>
  <si>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</si>
  <si>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</si>
  <si>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</si>
  <si>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</si>
  <si>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</si>
  <si>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</si>
  <si>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</si>
  <si>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</si>
  <si>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</si>
  <si>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</si>
  <si>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</si>
  <si>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</si>
  <si>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</si>
  <si>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</si>
  <si>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</si>
  <si>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</si>
  <si>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</si>
  <si>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</si>
  <si>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</si>
  <si>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</si>
  <si>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</si>
  <si>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</si>
  <si>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</si>
  <si>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</si>
  <si>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</si>
  <si>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</si>
  <si>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</si>
  <si>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</si>
  <si>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</si>
  <si>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</si>
  <si>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</si>
  <si>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</si>
  <si>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</si>
  <si>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</si>
  <si>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</si>
  <si>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</si>
  <si>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</si>
  <si>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</si>
  <si>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</si>
  <si>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</si>
  <si>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</si>
  <si>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</si>
  <si>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</si>
  <si>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</si>
  <si>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</si>
  <si>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</si>
  <si>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</si>
  <si>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</si>
  <si>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</si>
  <si>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</si>
  <si>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</si>
  <si>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</si>
  <si>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</si>
  <si>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</si>
  <si>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</si>
  <si>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</si>
  <si>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</si>
  <si>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</si>
  <si>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</si>
  <si>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</si>
  <si>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</si>
  <si>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</si>
  <si>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</si>
  <si>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</si>
  <si>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</si>
  <si>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</si>
  <si>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</si>
  <si>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</si>
  <si>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</si>
  <si>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</si>
  <si>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</si>
  <si>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</si>
  <si>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</si>
  <si>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</si>
  <si>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</si>
  <si>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</si>
  <si>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</si>
  <si>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</si>
  <si>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</si>
  <si>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</si>
  <si>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</si>
  <si>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</si>
  <si>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</si>
  <si>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</si>
  <si>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</si>
  <si>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</si>
  <si>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</si>
  <si>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</si>
  <si>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</si>
  <si>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</si>
  <si>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</si>
  <si>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</si>
  <si>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</si>
  <si>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</si>
  <si>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</si>
  <si>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</si>
  <si>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</si>
  <si>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</si>
  <si>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</si>
  <si>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</si>
  <si>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</si>
  <si>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</si>
  <si>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</si>
  <si>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</si>
  <si>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</si>
  <si>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</si>
  <si>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</si>
  <si>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</si>
  <si>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</si>
  <si>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</si>
  <si>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</si>
  <si>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</si>
  <si>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</si>
  <si>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</si>
  <si>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</si>
  <si>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</si>
  <si>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</si>
  <si>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</si>
  <si>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</si>
  <si>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</si>
  <si>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</si>
  <si>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</si>
  <si>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</si>
  <si>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</si>
  <si>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</si>
  <si>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</si>
  <si>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</si>
  <si>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</si>
  <si>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</si>
  <si>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</si>
  <si>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</si>
  <si>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</si>
  <si>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</si>
  <si>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</si>
  <si>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</si>
  <si>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</si>
  <si>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</si>
  <si>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</si>
  <si>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</si>
  <si>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</si>
  <si>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</si>
  <si>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</si>
  <si>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</si>
  <si>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</si>
  <si>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</si>
  <si>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</si>
  <si>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</si>
  <si>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</si>
  <si>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</si>
  <si>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</si>
  <si>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</si>
  <si>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</si>
  <si>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</si>
  <si>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</si>
  <si>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</si>
  <si>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</si>
  <si>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</si>
  <si>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</si>
  <si>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</si>
  <si>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</si>
  <si>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</si>
  <si>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</si>
  <si>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</si>
  <si>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</si>
  <si>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</si>
  <si>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</si>
  <si>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</si>
  <si>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</si>
  <si>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</si>
  <si>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</si>
  <si>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</si>
  <si>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</si>
  <si>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</si>
  <si>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</si>
  <si>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</si>
  <si>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</si>
  <si>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</si>
  <si>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</si>
  <si>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</si>
  <si>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</si>
  <si>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</si>
  <si>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</si>
  <si>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</si>
  <si>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</si>
  <si>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</si>
  <si>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</si>
  <si>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</si>
  <si>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</si>
  <si>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</si>
  <si>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</si>
  <si>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</si>
  <si>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</si>
  <si>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</si>
  <si>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</si>
  <si>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</si>
  <si>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</si>
  <si>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</si>
  <si>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</si>
  <si>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</si>
  <si>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</si>
  <si>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</si>
  <si>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</si>
  <si>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</si>
  <si>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</si>
  <si>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</si>
  <si>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</si>
  <si>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</si>
  <si>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</si>
  <si>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</si>
  <si>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</si>
  <si>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</si>
  <si>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</si>
  <si>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</si>
  <si>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</si>
  <si>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</si>
  <si>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</si>
  <si>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</si>
  <si>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</si>
  <si>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</si>
  <si>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</si>
  <si>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</si>
  <si>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</si>
  <si>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</si>
  <si>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</si>
  <si>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</si>
  <si>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</si>
  <si>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</si>
  <si>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</si>
  <si>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</si>
  <si>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</si>
  <si>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</si>
  <si>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</si>
  <si>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</si>
  <si>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</si>
  <si>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</si>
  <si>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</si>
  <si>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</si>
  <si>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</si>
  <si>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</si>
  <si>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</si>
  <si>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</si>
  <si>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</si>
  <si>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</si>
  <si>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</si>
  <si>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</si>
  <si>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</si>
  <si>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</si>
  <si>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</si>
  <si>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</si>
  <si>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</si>
  <si>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</si>
  <si>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</si>
  <si>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</si>
  <si>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</si>
  <si>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</si>
  <si>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</si>
  <si>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</si>
  <si>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</si>
  <si>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</si>
  <si>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</si>
  <si>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</si>
  <si>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</si>
  <si>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</si>
  <si>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</si>
  <si>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</si>
  <si>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</si>
  <si>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</si>
  <si>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</si>
  <si>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</si>
  <si>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</si>
  <si>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</si>
  <si>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</si>
  <si>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</si>
  <si>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</si>
  <si>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</si>
  <si>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</si>
  <si>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</si>
  <si>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</si>
  <si>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</si>
  <si>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</si>
  <si>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</si>
  <si>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</si>
  <si>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</si>
  <si>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</si>
  <si>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</si>
  <si>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</si>
  <si>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</si>
  <si>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</si>
  <si>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</si>
  <si>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</si>
  <si>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</si>
  <si>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</si>
  <si>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</si>
  <si>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</si>
  <si>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</si>
  <si>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</si>
  <si>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</si>
  <si>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</si>
  <si>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</si>
  <si>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</si>
  <si>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</si>
  <si>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</si>
  <si>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</si>
  <si>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</si>
  <si>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</si>
  <si>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</si>
  <si>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</si>
  <si>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</si>
  <si>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</si>
  <si>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</si>
  <si>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</si>
  <si>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</si>
  <si>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</si>
  <si>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</si>
  <si>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</si>
  <si>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</si>
  <si>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</si>
  <si>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</si>
  <si>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</si>
  <si>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</si>
  <si>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</si>
  <si>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</si>
  <si>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</si>
  <si>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</si>
  <si>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</si>
  <si>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</si>
  <si>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</si>
  <si>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</si>
  <si>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</si>
  <si>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</si>
  <si>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</si>
  <si>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</si>
  <si>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</si>
  <si>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</si>
  <si>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</si>
  <si>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</si>
  <si>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</si>
  <si>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</si>
  <si>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</si>
  <si>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</si>
  <si>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</si>
  <si>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</si>
  <si>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</si>
  <si>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</si>
  <si>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</si>
  <si>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</si>
  <si>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</si>
  <si>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</si>
  <si>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</si>
  <si>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</si>
  <si>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</si>
  <si>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</si>
  <si>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</si>
  <si>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</si>
  <si>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</si>
  <si>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</si>
  <si>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</si>
  <si>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</si>
  <si>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</si>
  <si>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</si>
  <si>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</si>
  <si>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</si>
  <si>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</si>
  <si>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</si>
  <si>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</si>
  <si>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</si>
  <si>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</si>
  <si>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</si>
  <si>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</si>
  <si>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</si>
  <si>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</si>
  <si>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</si>
  <si>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</si>
  <si>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</si>
  <si>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</si>
  <si>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</si>
  <si>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</si>
  <si>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</si>
  <si>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</si>
  <si>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</si>
  <si>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</si>
  <si>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</si>
  <si>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</si>
  <si>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</si>
  <si>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</si>
  <si>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</si>
  <si>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</si>
  <si>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</si>
  <si>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</si>
  <si>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</si>
  <si>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</si>
  <si>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</si>
  <si>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</si>
  <si>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</si>
  <si>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</si>
  <si>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</si>
  <si>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</si>
  <si>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</si>
  <si>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</si>
  <si>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</si>
  <si>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</si>
  <si>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</si>
  <si>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</si>
  <si>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</si>
  <si>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</si>
  <si>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</si>
  <si>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</si>
  <si>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</si>
  <si>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</si>
  <si>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</si>
  <si>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</si>
  <si>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</si>
  <si>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</si>
  <si>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</si>
  <si>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</si>
  <si>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</si>
  <si>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</si>
  <si>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</si>
  <si>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</si>
  <si>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</si>
  <si>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</si>
  <si>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</si>
  <si>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</si>
  <si>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</si>
  <si>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</si>
  <si>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</si>
  <si>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</si>
  <si>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</si>
  <si>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</si>
  <si>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</si>
  <si>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</si>
  <si>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</si>
  <si>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</si>
  <si>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</si>
  <si>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</si>
  <si>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</si>
  <si>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</si>
  <si>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</si>
  <si>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</si>
  <si>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</si>
  <si>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</si>
  <si>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</si>
  <si>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</si>
  <si>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</si>
  <si>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</si>
  <si>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</si>
  <si>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</si>
  <si>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</si>
  <si>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</si>
  <si>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</si>
  <si>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</si>
  <si>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</si>
  <si>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</si>
  <si>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</si>
  <si>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</si>
  <si>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</si>
  <si>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</si>
  <si>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</si>
  <si>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</si>
  <si>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</si>
  <si>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</si>
  <si>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</si>
  <si>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</si>
  <si>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</si>
  <si>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</si>
  <si>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</si>
  <si>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</si>
  <si>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</si>
  <si>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</si>
  <si>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</si>
  <si>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</si>
  <si>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</si>
  <si>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</si>
  <si>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</si>
  <si>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</si>
  <si>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</si>
  <si>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</si>
  <si>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</si>
  <si>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</si>
  <si>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</si>
  <si>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</si>
  <si>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</si>
  <si>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</si>
  <si>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</si>
  <si>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</si>
  <si>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</si>
  <si>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</si>
  <si>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</si>
  <si>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</si>
  <si>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</si>
  <si>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</si>
  <si>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</si>
  <si>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</si>
  <si>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</si>
  <si>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</si>
  <si>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</si>
  <si>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</si>
  <si>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</si>
  <si>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</si>
  <si>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</si>
  <si>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</si>
  <si>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</si>
  <si>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</si>
  <si>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</si>
  <si>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</si>
  <si>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</si>
  <si>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</si>
  <si>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</si>
  <si>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</si>
  <si>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</si>
  <si>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</si>
  <si>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</si>
  <si>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</si>
  <si>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</si>
  <si>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</si>
  <si>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</si>
  <si>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</si>
  <si>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</si>
  <si>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</si>
  <si>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</si>
  <si>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</si>
  <si>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</si>
  <si>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</si>
  <si>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</si>
  <si>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</si>
  <si>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</si>
  <si>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</si>
  <si>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</si>
  <si>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</si>
  <si>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</si>
  <si>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</si>
  <si>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</si>
  <si>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</si>
  <si>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</si>
  <si>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</si>
  <si>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</si>
  <si>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</si>
  <si>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</si>
  <si>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</si>
  <si>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</si>
  <si>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</si>
  <si>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</si>
  <si>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</si>
  <si>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</si>
  <si>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</si>
  <si>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</si>
  <si>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</si>
  <si>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</si>
  <si>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</si>
  <si>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</si>
  <si>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</si>
  <si>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</si>
  <si>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</si>
  <si>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</si>
  <si>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</si>
  <si>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</si>
  <si>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</si>
  <si>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</si>
  <si>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</si>
  <si>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</si>
  <si>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</si>
  <si>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</si>
  <si>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</si>
  <si>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</si>
  <si>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</si>
  <si>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</si>
  <si>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</si>
  <si>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</si>
  <si>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</si>
  <si>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</si>
  <si>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</si>
  <si>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</si>
  <si>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</si>
  <si>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</si>
  <si>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</si>
  <si>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</si>
  <si>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</si>
  <si>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</si>
  <si>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</si>
  <si>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</si>
  <si>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</si>
  <si>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</si>
  <si>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</si>
  <si>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</si>
  <si>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</si>
  <si>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</si>
  <si>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</si>
  <si>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</si>
  <si>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</si>
  <si>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</si>
  <si>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</si>
  <si>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</si>
  <si>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</si>
  <si>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</si>
  <si>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</si>
  <si>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</si>
  <si>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</si>
  <si>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</si>
  <si>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</si>
  <si>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</si>
  <si>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</si>
  <si>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</si>
  <si>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</si>
  <si>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</si>
  <si>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</si>
  <si>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</si>
  <si>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</si>
  <si>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</si>
  <si>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</si>
  <si>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</si>
  <si>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</si>
  <si>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</si>
  <si>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</si>
  <si>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</si>
  <si>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</si>
  <si>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</si>
  <si>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</si>
  <si>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</si>
  <si>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</si>
  <si>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</si>
  <si>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</si>
  <si>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</si>
  <si>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</si>
  <si>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</si>
  <si>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</si>
  <si>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</si>
  <si>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</si>
  <si>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</si>
  <si>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</si>
  <si>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</si>
  <si>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</si>
  <si>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</si>
  <si>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</si>
  <si>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</si>
  <si>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</si>
  <si>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</si>
  <si>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</si>
  <si>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</si>
  <si>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</si>
  <si>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</si>
  <si>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</si>
  <si>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</si>
  <si>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</si>
  <si>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</si>
  <si>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</si>
  <si>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</si>
  <si>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</si>
  <si>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</si>
  <si>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</si>
  <si>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</si>
  <si>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</si>
  <si>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</si>
  <si>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</si>
  <si>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</si>
  <si>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</si>
  <si>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</si>
  <si>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</si>
  <si>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</si>
  <si>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</si>
  <si>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</si>
  <si>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</si>
  <si>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</si>
  <si>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</si>
  <si>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</si>
  <si>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</si>
  <si>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</si>
  <si>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</si>
  <si>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</si>
  <si>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</si>
  <si>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</si>
  <si>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</si>
  <si>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</si>
  <si>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</si>
  <si>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</si>
  <si>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</si>
  <si>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</si>
  <si>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</si>
  <si>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</si>
  <si>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</si>
  <si>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</si>
  <si>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</si>
  <si>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</si>
  <si>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</si>
  <si>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</si>
  <si>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</si>
  <si>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</si>
  <si>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</si>
  <si>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</si>
  <si>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</si>
  <si>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</si>
  <si>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</si>
  <si>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</si>
  <si>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</si>
  <si>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</si>
  <si>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</si>
  <si>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</si>
  <si>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</si>
  <si>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</si>
  <si>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</si>
  <si>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</si>
  <si>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</si>
  <si>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</si>
  <si>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</si>
  <si>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</si>
  <si>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</si>
  <si>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</si>
  <si>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</si>
  <si>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</si>
  <si>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</si>
  <si>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</si>
  <si>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</si>
  <si>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</si>
  <si>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</si>
  <si>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</si>
  <si>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</si>
  <si>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</si>
  <si>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</si>
  <si>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</si>
  <si>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</si>
  <si>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</si>
  <si>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</si>
  <si>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</si>
  <si>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</si>
  <si>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</si>
  <si>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</si>
  <si>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</si>
  <si>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</si>
  <si>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</si>
  <si>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</si>
  <si>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</si>
  <si>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</si>
  <si>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</si>
  <si>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</si>
  <si>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</si>
  <si>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</si>
  <si>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</si>
  <si>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</si>
  <si>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</si>
  <si>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</si>
  <si>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</si>
  <si>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</si>
  <si>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</si>
  <si>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</si>
  <si>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</si>
  <si>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</si>
  <si>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</si>
  <si>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</si>
  <si>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</si>
  <si>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</si>
  <si>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</si>
  <si>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</si>
  <si>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</si>
  <si>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</si>
  <si>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</si>
  <si>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</si>
  <si>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</si>
  <si>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</si>
  <si>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</si>
  <si>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</si>
  <si>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</si>
  <si>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</si>
  <si>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</si>
  <si>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</si>
  <si>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</si>
  <si>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</si>
  <si>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</si>
  <si>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</si>
  <si>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</si>
  <si>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</si>
  <si>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</si>
  <si>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</si>
  <si>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</si>
  <si>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</si>
  <si>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</si>
  <si>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</si>
  <si>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</si>
  <si>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</si>
  <si>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</si>
  <si>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</si>
  <si>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</si>
  <si>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</si>
  <si>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</si>
  <si>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</si>
  <si>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</si>
  <si>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</si>
  <si>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</si>
  <si>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</si>
  <si>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</si>
  <si>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</si>
  <si>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</si>
  <si>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</si>
  <si>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</si>
  <si>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</si>
  <si>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</si>
  <si>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</si>
  <si>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</si>
  <si>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</si>
  <si>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</si>
  <si>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</si>
  <si>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</si>
  <si>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</si>
  <si>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</si>
  <si>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</si>
  <si>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</si>
  <si>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</si>
  <si>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</si>
  <si>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</si>
  <si>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</si>
  <si>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</si>
  <si>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</si>
  <si>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</si>
  <si>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</si>
  <si>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</si>
  <si>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</si>
  <si>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</si>
  <si>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</si>
  <si>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</si>
  <si>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</si>
  <si>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</si>
  <si>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</si>
  <si>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</si>
  <si>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</si>
  <si>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</si>
  <si>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</si>
  <si>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</si>
  <si>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</si>
  <si>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</si>
  <si>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</si>
  <si>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</si>
  <si>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</si>
  <si>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</si>
  <si>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</si>
  <si>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</si>
  <si>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</si>
  <si>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</si>
  <si>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</si>
  <si>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</si>
  <si>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</si>
  <si>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</si>
  <si>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</si>
  <si>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</si>
  <si>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</si>
  <si>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</si>
  <si>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</si>
  <si>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</si>
  <si>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</si>
  <si>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</si>
  <si>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</si>
  <si>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</si>
  <si>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</si>
  <si>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</si>
  <si>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</si>
  <si>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</si>
  <si>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</si>
  <si>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</si>
  <si>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</si>
  <si>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</si>
  <si>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</si>
  <si>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</si>
  <si>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</si>
  <si>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</si>
  <si>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</si>
  <si>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</si>
  <si>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</si>
  <si>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</si>
  <si>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</si>
  <si>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</si>
  <si>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</si>
  <si>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</si>
  <si>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</si>
  <si>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</si>
  <si>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</si>
  <si>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</si>
  <si>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</si>
  <si>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</si>
  <si>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</si>
  <si>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</si>
  <si>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</si>
  <si>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</si>
  <si>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</si>
  <si>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</si>
  <si>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</si>
  <si>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</si>
  <si>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</si>
  <si>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</si>
  <si>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</si>
  <si>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</si>
  <si>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</si>
  <si>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</si>
  <si>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</si>
  <si>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</si>
  <si>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</si>
  <si>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</si>
  <si>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</si>
  <si>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</si>
  <si>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</si>
  <si>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</si>
  <si>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</si>
  <si>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</si>
  <si>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</si>
  <si>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</si>
  <si>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</si>
  <si>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</si>
  <si>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</si>
  <si>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</si>
  <si>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</si>
  <si>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</si>
  <si>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</si>
  <si>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</si>
  <si>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</si>
  <si>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</si>
  <si>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</si>
  <si>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</si>
  <si>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</si>
  <si>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</si>
  <si>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</si>
  <si>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</si>
  <si>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</si>
  <si>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</si>
  <si>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</si>
  <si>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</si>
  <si>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</si>
  <si>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</si>
  <si>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</si>
  <si>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</si>
  <si>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</si>
  <si>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</si>
  <si>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</si>
  <si>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</si>
  <si>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</si>
  <si>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</si>
  <si>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</si>
  <si>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</si>
  <si>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</si>
  <si>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</si>
  <si>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</si>
  <si>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</si>
  <si>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</si>
  <si>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</si>
  <si>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</si>
  <si>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</si>
  <si>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</si>
  <si>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</si>
  <si>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</si>
  <si>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</si>
  <si>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</si>
  <si>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</si>
  <si>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</si>
  <si>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</si>
  <si>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</si>
  <si>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</si>
  <si>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</si>
  <si>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</si>
  <si>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</si>
  <si>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</si>
  <si>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</si>
  <si>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</si>
  <si>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</si>
  <si>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</si>
  <si>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</si>
  <si>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</si>
  <si>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</si>
  <si>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</si>
  <si>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</si>
  <si>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</si>
  <si>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</si>
  <si>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</si>
  <si>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</si>
  <si>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</si>
  <si>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</si>
  <si>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</si>
  <si>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</si>
  <si>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</si>
  <si>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</si>
  <si>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</si>
  <si>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</si>
  <si>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</si>
  <si>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</si>
  <si>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</si>
  <si>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</si>
  <si>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</si>
  <si>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</si>
  <si>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</si>
  <si>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</si>
  <si>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</si>
  <si>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</si>
  <si>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</si>
  <si>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</si>
  <si>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</si>
  <si>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</si>
  <si>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</si>
  <si>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</si>
  <si>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</si>
  <si>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</si>
  <si>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</si>
  <si>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</si>
  <si>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</si>
  <si>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</si>
  <si>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</si>
  <si>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</si>
  <si>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</si>
  <si>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</si>
  <si>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</si>
  <si>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</si>
  <si>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</si>
  <si>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</si>
  <si>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</si>
  <si>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</si>
  <si>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</si>
  <si>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</si>
  <si>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</si>
  <si>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</si>
  <si>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</si>
  <si>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</si>
  <si>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</si>
  <si>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</si>
  <si>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</si>
  <si>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</si>
  <si>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</si>
  <si>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</si>
  <si>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</si>
  <si>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</si>
  <si>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</si>
  <si>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</si>
  <si>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</si>
  <si>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</si>
  <si>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</si>
  <si>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</si>
  <si>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</si>
  <si>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</si>
  <si>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</si>
  <si>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</si>
  <si>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</si>
  <si>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</si>
  <si>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</si>
  <si>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</si>
  <si>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</si>
  <si>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</si>
  <si>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</si>
  <si>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</si>
  <si>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</si>
  <si>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</si>
  <si>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</si>
  <si>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</si>
  <si>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</si>
  <si>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</si>
  <si>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</si>
  <si>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</si>
  <si>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</si>
  <si>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</si>
  <si>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</si>
  <si>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</si>
  <si>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</si>
  <si>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</si>
  <si>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</si>
  <si>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</si>
  <si>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</si>
  <si>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</si>
  <si>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</si>
  <si>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</si>
  <si>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</si>
  <si>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</si>
  <si>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</si>
  <si>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</si>
  <si>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</si>
  <si>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</si>
  <si>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</si>
  <si>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</si>
  <si>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</si>
  <si>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</si>
  <si>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</si>
  <si>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</si>
  <si>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</si>
  <si>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</si>
  <si>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</si>
  <si>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</si>
  <si>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</si>
  <si>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</si>
  <si>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</si>
  <si>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</si>
  <si>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</si>
  <si>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</si>
  <si>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</si>
  <si>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</si>
  <si>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</si>
  <si>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</si>
  <si>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</si>
  <si>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</si>
  <si>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</si>
  <si>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</si>
  <si>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</si>
  <si>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</si>
  <si>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</si>
  <si>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</si>
  <si>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</si>
  <si>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</si>
  <si>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</si>
  <si>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</si>
  <si>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</si>
  <si>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</si>
  <si>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</si>
  <si>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</si>
  <si>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</si>
  <si>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</si>
  <si>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</si>
  <si>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</si>
  <si>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</si>
  <si>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</si>
  <si>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</si>
  <si>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</si>
  <si>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</si>
  <si>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</si>
  <si>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</si>
  <si>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</si>
  <si>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</si>
  <si>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</si>
  <si>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</si>
  <si>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</si>
  <si>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</si>
  <si>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</si>
  <si>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</si>
  <si>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</si>
  <si>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</si>
  <si>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</si>
  <si>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</si>
  <si>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</si>
  <si>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</si>
  <si>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</si>
  <si>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</si>
  <si>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</si>
  <si>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</si>
  <si>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</si>
  <si>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</si>
  <si>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</si>
  <si>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</si>
  <si>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</si>
  <si>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</si>
  <si>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</si>
  <si>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</si>
  <si>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</si>
  <si>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</si>
  <si>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</si>
  <si>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</si>
  <si>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</si>
  <si>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</si>
  <si>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</si>
  <si>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</si>
  <si>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</si>
  <si>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</si>
  <si>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</si>
  <si>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</si>
  <si>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</si>
  <si>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</si>
  <si>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</si>
  <si>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</si>
  <si>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</si>
  <si>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</si>
  <si>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</si>
  <si>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</si>
  <si>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</si>
  <si>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</si>
  <si>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</si>
  <si>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</si>
  <si>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</si>
  <si>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</si>
  <si>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</si>
  <si>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</si>
  <si>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</si>
  <si>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</si>
  <si>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</si>
  <si>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</si>
  <si>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</si>
  <si>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</si>
  <si>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</si>
  <si>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</si>
  <si>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</si>
  <si>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</si>
  <si>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</si>
  <si>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</si>
  <si>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</si>
  <si>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</si>
  <si>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</si>
  <si>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</si>
  <si>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</si>
  <si>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</si>
  <si>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</si>
  <si>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</si>
  <si>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</si>
  <si>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</si>
  <si>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</si>
  <si>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</si>
  <si>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</si>
  <si>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</si>
  <si>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</si>
  <si>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</si>
  <si>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</si>
  <si>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</si>
  <si>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</si>
  <si>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</si>
  <si>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</si>
  <si>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</si>
  <si>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</si>
  <si>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</si>
  <si>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</si>
  <si>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</si>
  <si>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</si>
  <si>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</si>
  <si>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</si>
  <si>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</si>
  <si>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</si>
  <si>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</si>
  <si>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</si>
  <si>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</si>
  <si>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</si>
  <si>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</si>
  <si>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</si>
  <si>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</si>
  <si>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</si>
  <si>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</si>
  <si>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</si>
  <si>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</si>
  <si>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</si>
  <si>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</si>
  <si>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</si>
  <si>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</si>
  <si>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</si>
  <si>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</si>
  <si>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</si>
  <si>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</si>
  <si>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</si>
  <si>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</si>
  <si>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</si>
  <si>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</si>
  <si>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</si>
  <si>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</si>
  <si>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</si>
  <si>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</si>
  <si>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</si>
  <si>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</si>
  <si>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</si>
  <si>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</si>
  <si>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</si>
  <si>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</si>
  <si>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</si>
  <si>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</si>
  <si>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</si>
  <si>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</si>
  <si>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</si>
  <si>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</si>
  <si>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</si>
  <si>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</si>
  <si>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</si>
  <si>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</si>
  <si>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</si>
  <si>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</si>
  <si>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</si>
  <si>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</si>
  <si>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</si>
  <si>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</si>
  <si>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</si>
  <si>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</si>
  <si>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</si>
  <si>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</si>
  <si>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</si>
  <si>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</si>
  <si>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</si>
  <si>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</si>
  <si>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</si>
  <si>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</si>
  <si>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</si>
  <si>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</si>
  <si>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</si>
  <si>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</si>
  <si>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</si>
  <si>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</si>
  <si>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</si>
  <si>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</si>
  <si>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</si>
  <si>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</si>
  <si>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</si>
  <si>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</si>
  <si>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</si>
  <si>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</si>
  <si>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</si>
  <si>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</si>
  <si>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</si>
  <si>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</si>
  <si>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</si>
  <si>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</si>
  <si>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</si>
  <si>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</si>
  <si>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</si>
  <si>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</si>
  <si>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</si>
  <si>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</si>
  <si>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</si>
  <si>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</si>
  <si>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</si>
  <si>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</si>
  <si>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</si>
  <si>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</si>
  <si>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</si>
  <si>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</si>
  <si>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</si>
  <si>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</si>
  <si>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</si>
  <si>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</si>
  <si>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</si>
  <si>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</si>
  <si>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</si>
  <si>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</si>
  <si>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</si>
  <si>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</si>
  <si>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</si>
  <si>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</si>
  <si>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</si>
  <si>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</si>
  <si>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</si>
  <si>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</si>
  <si>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</si>
  <si>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</si>
  <si>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</si>
  <si>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</si>
  <si>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</si>
  <si>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</si>
  <si>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</si>
  <si>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</si>
  <si>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</si>
  <si>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</si>
  <si>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</si>
  <si>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</si>
  <si>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</si>
  <si>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</si>
  <si>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</si>
  <si>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</si>
  <si>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</si>
  <si>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</si>
  <si>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</si>
  <si>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</si>
  <si>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</si>
  <si>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</si>
  <si>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</si>
  <si>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</si>
  <si>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</si>
  <si>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</si>
  <si>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</si>
  <si>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</si>
  <si>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</si>
  <si>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</si>
  <si>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</si>
  <si>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</si>
  <si>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</si>
  <si>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</si>
  <si>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</si>
  <si>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</si>
  <si>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</si>
  <si>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</si>
  <si>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</si>
  <si>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</si>
  <si>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</si>
  <si>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</si>
  <si>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</si>
  <si>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</si>
  <si>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</si>
  <si>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</si>
  <si>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</si>
  <si>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</si>
  <si>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</si>
  <si>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</si>
  <si>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</si>
  <si>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</si>
  <si>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</si>
  <si>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</si>
  <si>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</si>
  <si>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</si>
  <si>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</si>
  <si>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</si>
  <si>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</si>
  <si>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</si>
  <si>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</si>
  <si>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</si>
  <si>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</si>
  <si>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</si>
  <si>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</si>
  <si>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</si>
  <si>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</si>
  <si>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</si>
  <si>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</si>
  <si>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</si>
  <si>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</si>
  <si>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</si>
  <si>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</si>
  <si>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</si>
  <si>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</si>
  <si>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</si>
  <si>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</si>
  <si>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</si>
  <si>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</si>
  <si>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</si>
  <si>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</si>
  <si>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</si>
  <si>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</si>
  <si>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</si>
  <si>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</si>
  <si>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</si>
  <si>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</si>
  <si>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</si>
  <si>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</si>
  <si>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</si>
  <si>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</si>
  <si>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</si>
  <si>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</si>
  <si>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</si>
  <si>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</si>
  <si>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</si>
  <si>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</si>
  <si>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</si>
  <si>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</si>
  <si>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</si>
  <si>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</si>
  <si>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</si>
  <si>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</si>
  <si>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</si>
  <si>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</si>
  <si>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</si>
  <si>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</si>
  <si>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</si>
  <si>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</si>
  <si>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</si>
  <si>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</si>
  <si>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</si>
  <si>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</si>
  <si>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</si>
  <si>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</si>
  <si>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</si>
  <si>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</si>
  <si>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</si>
  <si>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</si>
  <si>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</si>
  <si>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</si>
  <si>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</si>
  <si>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</si>
  <si>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</si>
  <si>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</si>
  <si>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</si>
  <si>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</si>
  <si>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</si>
  <si>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</si>
  <si>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</si>
  <si>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</si>
  <si>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</si>
  <si>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</si>
  <si>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</si>
  <si>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</si>
  <si>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</si>
  <si>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</si>
  <si>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</si>
  <si>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</si>
  <si>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</si>
  <si>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</si>
  <si>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</si>
  <si>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</si>
  <si>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</si>
  <si>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</si>
  <si>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</si>
  <si>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</si>
  <si>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</si>
  <si>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</si>
  <si>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</si>
  <si>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</si>
  <si>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</si>
  <si>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</si>
  <si>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</si>
  <si>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</si>
  <si>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</si>
  <si>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</si>
  <si>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</si>
  <si>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</si>
  <si>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</si>
  <si>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</si>
  <si>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</si>
  <si>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</si>
  <si>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</si>
  <si>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</si>
  <si>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</si>
  <si>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</si>
  <si>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</si>
  <si>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</si>
  <si>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20140908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</si>
  <si>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</si>
  <si>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</si>
  <si>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</si>
  <si>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</si>
  <si>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</si>
  <si>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</si>
  <si>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</si>
  <si>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</si>
  <si>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</si>
  <si>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</si>
  <si>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</si>
  <si>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20141007</t>
  </si>
  <si>
    <t>CAMDEN CITY</t>
  </si>
  <si>
    <t>GLOUCESTER TWP</t>
  </si>
  <si>
    <t>LITTLE FALLS TWP</t>
  </si>
  <si>
    <t>PATERSON CITY</t>
  </si>
  <si>
    <t>Square feet of retail space authorized by building permits, September 2014</t>
  </si>
  <si>
    <t>Source:  New Jersey Department of Community Affairs, 11/7/14</t>
  </si>
  <si>
    <t>Square feet of retail space authorized by building permits, January-September 2014</t>
  </si>
  <si>
    <t>20141107</t>
  </si>
  <si>
    <t>CARLSTADT BORO</t>
  </si>
  <si>
    <t>LINDENWOLD BORO</t>
  </si>
  <si>
    <t>PERTH AMBOY CITY</t>
  </si>
  <si>
    <t>RED BANK BORO</t>
  </si>
  <si>
    <t>SPARTA TWP</t>
  </si>
  <si>
    <t>SUSSEX BORO</t>
  </si>
  <si>
    <t>NEW PROVIDENCE BORO</t>
  </si>
  <si>
    <t>MAPLEWOOD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</si>
</sst>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4">
      <selection activeCell="G7" sqref="G7:K102"/>
    </sheetView>
  </sheetViews>
  <sheetFormatPr defaultColWidth="9.140625" defaultRowHeight="12.75"/>
  <cols>
    <col min="1" max="1" width="9.140625" style="74" customWidth="1"/>
    <col min="6" max="6" width="2.421875" style="0" customWidth="1"/>
    <col min="7" max="7" width="9.140625" style="74" customWidth="1"/>
  </cols>
  <sheetData>
    <row r="1" spans="1:7" ht="12.75">
      <c r="A1" s="73" t="s">
        <v>1734</v>
      </c>
      <c r="G1" s="73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5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75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6"/>
    </row>
    <row r="5" spans="1:14" ht="15">
      <c r="A5" s="76" t="s">
        <v>1741</v>
      </c>
      <c r="B5" s="62" t="s">
        <v>1723</v>
      </c>
      <c r="G5" s="76" t="s">
        <v>1741</v>
      </c>
      <c r="H5" s="62" t="s">
        <v>1723</v>
      </c>
      <c r="N5" s="66"/>
    </row>
    <row r="6" spans="1:11" ht="13.5" thickBot="1">
      <c r="A6" s="77" t="s">
        <v>1741</v>
      </c>
      <c r="B6" s="72" t="s">
        <v>1807</v>
      </c>
      <c r="C6" s="70" t="s">
        <v>1808</v>
      </c>
      <c r="D6" s="70" t="s">
        <v>1809</v>
      </c>
      <c r="E6" s="71" t="s">
        <v>1810</v>
      </c>
      <c r="G6" s="77" t="s">
        <v>1741</v>
      </c>
      <c r="H6" s="72" t="s">
        <v>1807</v>
      </c>
      <c r="I6" s="70" t="s">
        <v>1808</v>
      </c>
      <c r="J6" s="70" t="s">
        <v>1809</v>
      </c>
      <c r="K6" s="71" t="s">
        <v>1810</v>
      </c>
    </row>
    <row r="7" spans="1:10" ht="13.5" thickTop="1">
      <c r="A7" s="69" t="s">
        <v>105</v>
      </c>
      <c r="B7" s="63" t="s">
        <v>1833</v>
      </c>
      <c r="C7" s="64">
        <v>6656</v>
      </c>
      <c r="D7" s="64">
        <v>6656</v>
      </c>
      <c r="G7" s="74" t="s">
        <v>30</v>
      </c>
      <c r="H7" t="s">
        <v>1747</v>
      </c>
      <c r="I7">
        <v>99590</v>
      </c>
      <c r="J7">
        <v>99590</v>
      </c>
    </row>
    <row r="8" spans="1:10" ht="12.75">
      <c r="A8" s="69" t="s">
        <v>228</v>
      </c>
      <c r="B8" s="63" t="s">
        <v>1748</v>
      </c>
      <c r="C8" s="64">
        <v>16434</v>
      </c>
      <c r="E8" s="64">
        <v>16434</v>
      </c>
      <c r="G8" s="74" t="s">
        <v>45</v>
      </c>
      <c r="H8" t="s">
        <v>1779</v>
      </c>
      <c r="I8">
        <v>9100</v>
      </c>
      <c r="J8">
        <v>9100</v>
      </c>
    </row>
    <row r="9" spans="1:11" ht="12.75">
      <c r="A9" s="69" t="s">
        <v>463</v>
      </c>
      <c r="B9" s="63" t="s">
        <v>1826</v>
      </c>
      <c r="C9" s="64">
        <v>185534</v>
      </c>
      <c r="D9" s="64">
        <v>185534</v>
      </c>
      <c r="G9" s="74" t="s">
        <v>84</v>
      </c>
      <c r="H9" t="s">
        <v>1763</v>
      </c>
      <c r="I9">
        <v>11942</v>
      </c>
      <c r="K9">
        <v>11942</v>
      </c>
    </row>
    <row r="10" spans="1:10" ht="12.75">
      <c r="A10" s="69" t="s">
        <v>484</v>
      </c>
      <c r="B10" s="63" t="s">
        <v>1834</v>
      </c>
      <c r="C10" s="64">
        <v>8320</v>
      </c>
      <c r="D10" s="64">
        <v>8320</v>
      </c>
      <c r="G10" s="74" t="s">
        <v>105</v>
      </c>
      <c r="H10" t="s">
        <v>1833</v>
      </c>
      <c r="I10">
        <v>6656</v>
      </c>
      <c r="J10">
        <v>6656</v>
      </c>
    </row>
    <row r="11" spans="1:11" ht="12.75">
      <c r="A11" s="69" t="s">
        <v>553</v>
      </c>
      <c r="B11" s="63" t="s">
        <v>1780</v>
      </c>
      <c r="C11" s="64">
        <v>1423</v>
      </c>
      <c r="D11" s="64">
        <v>1423</v>
      </c>
      <c r="G11" s="74" t="s">
        <v>135</v>
      </c>
      <c r="H11" t="s">
        <v>1787</v>
      </c>
      <c r="I11">
        <v>2113</v>
      </c>
      <c r="K11">
        <v>2113</v>
      </c>
    </row>
    <row r="12" spans="1:10" ht="12.75">
      <c r="A12" s="69" t="s">
        <v>619</v>
      </c>
      <c r="B12" s="63" t="s">
        <v>1798</v>
      </c>
      <c r="C12" s="64">
        <v>3870</v>
      </c>
      <c r="D12" s="64">
        <v>0</v>
      </c>
      <c r="E12" s="64">
        <v>3870</v>
      </c>
      <c r="G12" s="74" t="s">
        <v>141</v>
      </c>
      <c r="H12" t="s">
        <v>1774</v>
      </c>
      <c r="I12">
        <v>8091</v>
      </c>
      <c r="J12">
        <v>8091</v>
      </c>
    </row>
    <row r="13" spans="1:10" ht="12.75">
      <c r="A13" s="69" t="s">
        <v>624</v>
      </c>
      <c r="B13" s="63" t="s">
        <v>1817</v>
      </c>
      <c r="C13" s="64">
        <v>0</v>
      </c>
      <c r="D13" s="64">
        <v>0</v>
      </c>
      <c r="G13" s="74" t="s">
        <v>147</v>
      </c>
      <c r="H13" t="s">
        <v>1788</v>
      </c>
      <c r="I13">
        <v>45421</v>
      </c>
      <c r="J13">
        <v>45421</v>
      </c>
    </row>
    <row r="14" spans="1:10" ht="12.75">
      <c r="A14" s="69" t="s">
        <v>657</v>
      </c>
      <c r="B14" s="63" t="s">
        <v>1751</v>
      </c>
      <c r="C14" s="64">
        <v>0</v>
      </c>
      <c r="D14" s="64">
        <v>0</v>
      </c>
      <c r="G14" s="74" t="s">
        <v>153</v>
      </c>
      <c r="H14" t="s">
        <v>1814</v>
      </c>
      <c r="I14">
        <v>5051</v>
      </c>
      <c r="J14">
        <v>5051</v>
      </c>
    </row>
    <row r="15" spans="1:10" ht="12.75">
      <c r="A15" s="69" t="s">
        <v>699</v>
      </c>
      <c r="B15" s="63" t="s">
        <v>1799</v>
      </c>
      <c r="C15" s="64">
        <v>3501</v>
      </c>
      <c r="D15" s="64">
        <v>3501</v>
      </c>
      <c r="G15" s="74" t="s">
        <v>210</v>
      </c>
      <c r="H15" t="s">
        <v>1736</v>
      </c>
      <c r="I15">
        <v>0</v>
      </c>
      <c r="J15">
        <v>0</v>
      </c>
    </row>
    <row r="16" spans="1:11" ht="12.75">
      <c r="A16" s="69" t="s">
        <v>713</v>
      </c>
      <c r="B16" s="63" t="s">
        <v>1802</v>
      </c>
      <c r="C16" s="64">
        <v>4000</v>
      </c>
      <c r="D16" s="64">
        <v>4000</v>
      </c>
      <c r="G16" s="74" t="s">
        <v>228</v>
      </c>
      <c r="H16" t="s">
        <v>1748</v>
      </c>
      <c r="I16">
        <v>16434</v>
      </c>
      <c r="J16">
        <v>0</v>
      </c>
      <c r="K16">
        <v>16434</v>
      </c>
    </row>
    <row r="17" spans="1:10" ht="12.75">
      <c r="A17" s="69" t="s">
        <v>848</v>
      </c>
      <c r="B17" s="63" t="s">
        <v>1732</v>
      </c>
      <c r="C17" s="64">
        <v>0</v>
      </c>
      <c r="D17" s="64">
        <v>0</v>
      </c>
      <c r="G17" s="74" t="s">
        <v>258</v>
      </c>
      <c r="H17" t="s">
        <v>1789</v>
      </c>
      <c r="I17">
        <v>0</v>
      </c>
      <c r="J17">
        <v>0</v>
      </c>
    </row>
    <row r="18" spans="1:10" ht="12.75">
      <c r="A18" s="69" t="s">
        <v>942</v>
      </c>
      <c r="B18" s="63" t="s">
        <v>1835</v>
      </c>
      <c r="C18" s="64">
        <v>0</v>
      </c>
      <c r="D18" s="64">
        <v>0</v>
      </c>
      <c r="G18" s="74" t="s">
        <v>276</v>
      </c>
      <c r="H18" t="s">
        <v>1815</v>
      </c>
      <c r="I18">
        <v>159312</v>
      </c>
      <c r="J18">
        <v>159312</v>
      </c>
    </row>
    <row r="19" spans="1:11" ht="12.75">
      <c r="A19" s="69" t="s">
        <v>969</v>
      </c>
      <c r="B19" s="63" t="s">
        <v>1726</v>
      </c>
      <c r="C19" s="64">
        <v>695</v>
      </c>
      <c r="D19" s="64">
        <v>695</v>
      </c>
      <c r="G19" s="74" t="s">
        <v>318</v>
      </c>
      <c r="H19" t="s">
        <v>1725</v>
      </c>
      <c r="I19">
        <v>0</v>
      </c>
      <c r="K19">
        <v>0</v>
      </c>
    </row>
    <row r="20" spans="1:11" ht="12.75">
      <c r="A20" s="69" t="s">
        <v>1026</v>
      </c>
      <c r="B20" s="63" t="s">
        <v>1739</v>
      </c>
      <c r="C20" s="64">
        <v>10520</v>
      </c>
      <c r="E20" s="64">
        <v>10520</v>
      </c>
      <c r="G20" s="74" t="s">
        <v>339</v>
      </c>
      <c r="H20" t="s">
        <v>1749</v>
      </c>
      <c r="I20">
        <v>0</v>
      </c>
      <c r="K20">
        <v>0</v>
      </c>
    </row>
    <row r="21" spans="1:11" ht="12.75">
      <c r="A21" s="69" t="s">
        <v>1044</v>
      </c>
      <c r="B21" s="63" t="s">
        <v>1746</v>
      </c>
      <c r="C21" s="64">
        <v>14570</v>
      </c>
      <c r="D21" s="64">
        <v>14570</v>
      </c>
      <c r="G21" s="74" t="s">
        <v>348</v>
      </c>
      <c r="H21" t="s">
        <v>1790</v>
      </c>
      <c r="I21">
        <v>10159</v>
      </c>
      <c r="K21">
        <v>10159</v>
      </c>
    </row>
    <row r="22" spans="1:11" ht="12.75">
      <c r="A22" s="69" t="s">
        <v>1089</v>
      </c>
      <c r="B22" s="63" t="s">
        <v>1836</v>
      </c>
      <c r="C22" s="64">
        <v>5220</v>
      </c>
      <c r="D22" s="64">
        <v>5220</v>
      </c>
      <c r="G22" s="74" t="s">
        <v>392</v>
      </c>
      <c r="H22" t="s">
        <v>1816</v>
      </c>
      <c r="I22">
        <v>1085</v>
      </c>
      <c r="K22">
        <v>1085</v>
      </c>
    </row>
    <row r="23" spans="1:10" ht="12.75">
      <c r="A23" s="69" t="s">
        <v>1275</v>
      </c>
      <c r="B23" s="63" t="s">
        <v>1820</v>
      </c>
      <c r="C23" s="64">
        <v>0</v>
      </c>
      <c r="D23" s="64">
        <v>0</v>
      </c>
      <c r="G23" s="74" t="s">
        <v>409</v>
      </c>
      <c r="H23" t="s">
        <v>1764</v>
      </c>
      <c r="I23">
        <v>8320</v>
      </c>
      <c r="J23">
        <v>8320</v>
      </c>
    </row>
    <row r="24" spans="1:11" ht="12.75">
      <c r="A24" s="69" t="s">
        <v>1284</v>
      </c>
      <c r="B24" s="63" t="s">
        <v>1733</v>
      </c>
      <c r="C24" s="64">
        <v>8970</v>
      </c>
      <c r="D24" s="64">
        <v>8970</v>
      </c>
      <c r="E24" s="64">
        <v>0</v>
      </c>
      <c r="G24" s="74" t="s">
        <v>439</v>
      </c>
      <c r="H24" t="s">
        <v>1745</v>
      </c>
      <c r="I24">
        <v>5065</v>
      </c>
      <c r="K24">
        <v>5065</v>
      </c>
    </row>
    <row r="25" spans="1:10" ht="12.75">
      <c r="A25" s="69" t="s">
        <v>1456</v>
      </c>
      <c r="B25" s="63" t="s">
        <v>1822</v>
      </c>
      <c r="C25" s="64">
        <v>14738</v>
      </c>
      <c r="D25" s="64">
        <v>14738</v>
      </c>
      <c r="E25" s="64">
        <v>0</v>
      </c>
      <c r="G25" s="74" t="s">
        <v>442</v>
      </c>
      <c r="H25" t="s">
        <v>1825</v>
      </c>
      <c r="I25">
        <v>9200</v>
      </c>
      <c r="J25">
        <v>9200</v>
      </c>
    </row>
    <row r="26" spans="1:11" ht="12.75">
      <c r="A26" s="69" t="s">
        <v>1508</v>
      </c>
      <c r="B26" s="63" t="s">
        <v>1823</v>
      </c>
      <c r="C26" s="64">
        <v>0</v>
      </c>
      <c r="D26" s="64">
        <v>0</v>
      </c>
      <c r="G26" s="74" t="s">
        <v>445</v>
      </c>
      <c r="H26" t="s">
        <v>1750</v>
      </c>
      <c r="I26">
        <v>5655</v>
      </c>
      <c r="J26">
        <v>5557</v>
      </c>
      <c r="K26">
        <v>98</v>
      </c>
    </row>
    <row r="27" spans="1:10" ht="12.75">
      <c r="A27" s="69" t="s">
        <v>1547</v>
      </c>
      <c r="B27" s="63" t="s">
        <v>1837</v>
      </c>
      <c r="C27" s="64">
        <v>3010</v>
      </c>
      <c r="D27" s="64">
        <v>3010</v>
      </c>
      <c r="G27" s="74" t="s">
        <v>463</v>
      </c>
      <c r="H27" t="s">
        <v>1826</v>
      </c>
      <c r="I27">
        <v>773591</v>
      </c>
      <c r="J27">
        <v>773591</v>
      </c>
    </row>
    <row r="28" spans="1:10" ht="12.75">
      <c r="A28" s="69" t="s">
        <v>1556</v>
      </c>
      <c r="B28" s="63" t="s">
        <v>1838</v>
      </c>
      <c r="C28" s="64">
        <v>92</v>
      </c>
      <c r="E28" s="64">
        <v>92</v>
      </c>
      <c r="G28" s="74" t="s">
        <v>484</v>
      </c>
      <c r="H28" t="s">
        <v>1834</v>
      </c>
      <c r="I28">
        <v>8320</v>
      </c>
      <c r="J28">
        <v>8320</v>
      </c>
    </row>
    <row r="29" spans="1:10" ht="12.75">
      <c r="A29" s="69" t="s">
        <v>1598</v>
      </c>
      <c r="B29" s="63" t="s">
        <v>1839</v>
      </c>
      <c r="C29" s="64">
        <v>405</v>
      </c>
      <c r="D29" s="64">
        <v>405</v>
      </c>
      <c r="G29" s="74" t="s">
        <v>520</v>
      </c>
      <c r="H29" t="s">
        <v>1737</v>
      </c>
      <c r="I29">
        <v>0</v>
      </c>
      <c r="J29">
        <v>0</v>
      </c>
    </row>
    <row r="30" spans="1:10" ht="12.75">
      <c r="A30" s="69" t="s">
        <v>1687</v>
      </c>
      <c r="B30" s="63" t="s">
        <v>1797</v>
      </c>
      <c r="C30" s="64">
        <v>1</v>
      </c>
      <c r="E30" s="64">
        <v>1</v>
      </c>
      <c r="G30" s="74" t="s">
        <v>553</v>
      </c>
      <c r="H30" t="s">
        <v>1780</v>
      </c>
      <c r="I30">
        <v>2887</v>
      </c>
      <c r="J30">
        <v>2887</v>
      </c>
    </row>
    <row r="31" spans="7:10" ht="12.75">
      <c r="G31" s="74" t="s">
        <v>604</v>
      </c>
      <c r="H31" t="s">
        <v>1781</v>
      </c>
      <c r="I31">
        <v>176</v>
      </c>
      <c r="J31">
        <v>176</v>
      </c>
    </row>
    <row r="32" spans="7:11" ht="12.75">
      <c r="G32" s="74" t="s">
        <v>619</v>
      </c>
      <c r="H32" t="s">
        <v>1798</v>
      </c>
      <c r="I32">
        <v>27414</v>
      </c>
      <c r="J32">
        <v>23544</v>
      </c>
      <c r="K32">
        <v>3870</v>
      </c>
    </row>
    <row r="33" spans="7:10" ht="12.75">
      <c r="G33" s="74" t="s">
        <v>624</v>
      </c>
      <c r="H33" t="s">
        <v>1817</v>
      </c>
      <c r="I33">
        <v>2976</v>
      </c>
      <c r="J33">
        <v>2976</v>
      </c>
    </row>
    <row r="34" spans="7:11" ht="12.75">
      <c r="G34" s="74" t="s">
        <v>645</v>
      </c>
      <c r="H34" t="s">
        <v>1791</v>
      </c>
      <c r="I34">
        <v>17790</v>
      </c>
      <c r="K34">
        <v>17790</v>
      </c>
    </row>
    <row r="35" spans="7:10" ht="12.75">
      <c r="G35" s="74" t="s">
        <v>648</v>
      </c>
      <c r="H35" t="s">
        <v>1840</v>
      </c>
      <c r="I35">
        <v>13189</v>
      </c>
      <c r="J35">
        <v>13189</v>
      </c>
    </row>
    <row r="36" spans="7:10" ht="12.75">
      <c r="G36" s="74" t="s">
        <v>657</v>
      </c>
      <c r="H36" t="s">
        <v>1751</v>
      </c>
      <c r="I36">
        <v>120571</v>
      </c>
      <c r="J36">
        <v>120571</v>
      </c>
    </row>
    <row r="37" spans="7:10" ht="12.75">
      <c r="G37" s="74" t="s">
        <v>666</v>
      </c>
      <c r="H37" t="s">
        <v>1818</v>
      </c>
      <c r="I37">
        <v>10380</v>
      </c>
      <c r="J37">
        <v>10380</v>
      </c>
    </row>
    <row r="38" spans="7:11" ht="12.75">
      <c r="G38" s="74" t="s">
        <v>672</v>
      </c>
      <c r="H38" t="s">
        <v>1752</v>
      </c>
      <c r="I38">
        <v>0</v>
      </c>
      <c r="K38">
        <v>0</v>
      </c>
    </row>
    <row r="39" spans="7:10" ht="12.75">
      <c r="G39" s="74" t="s">
        <v>681</v>
      </c>
      <c r="H39" t="s">
        <v>1819</v>
      </c>
      <c r="I39">
        <v>0</v>
      </c>
      <c r="J39">
        <v>0</v>
      </c>
    </row>
    <row r="40" spans="7:10" ht="12.75">
      <c r="G40" s="74" t="s">
        <v>690</v>
      </c>
      <c r="H40" t="s">
        <v>1765</v>
      </c>
      <c r="I40">
        <v>1936</v>
      </c>
      <c r="J40">
        <v>1936</v>
      </c>
    </row>
    <row r="41" spans="7:10" ht="12.75">
      <c r="G41" s="74" t="s">
        <v>699</v>
      </c>
      <c r="H41" t="s">
        <v>1799</v>
      </c>
      <c r="I41">
        <v>310941</v>
      </c>
      <c r="J41">
        <v>310941</v>
      </c>
    </row>
    <row r="42" spans="7:10" ht="12.75">
      <c r="G42" s="74" t="s">
        <v>713</v>
      </c>
      <c r="H42" t="s">
        <v>1802</v>
      </c>
      <c r="I42">
        <v>10895</v>
      </c>
      <c r="J42">
        <v>10895</v>
      </c>
    </row>
    <row r="43" spans="7:10" ht="12.75">
      <c r="G43" s="74" t="s">
        <v>738</v>
      </c>
      <c r="H43" t="s">
        <v>1766</v>
      </c>
      <c r="I43">
        <v>3168</v>
      </c>
      <c r="J43">
        <v>3168</v>
      </c>
    </row>
    <row r="44" spans="7:11" ht="12.75">
      <c r="G44" s="74" t="s">
        <v>848</v>
      </c>
      <c r="H44" t="s">
        <v>1732</v>
      </c>
      <c r="I44">
        <v>2359</v>
      </c>
      <c r="J44">
        <v>0</v>
      </c>
      <c r="K44">
        <v>2359</v>
      </c>
    </row>
    <row r="45" spans="7:10" ht="12.75">
      <c r="G45" s="74" t="s">
        <v>863</v>
      </c>
      <c r="H45" t="s">
        <v>1743</v>
      </c>
      <c r="I45">
        <v>1</v>
      </c>
      <c r="J45">
        <v>1</v>
      </c>
    </row>
    <row r="46" spans="7:11" ht="12.75">
      <c r="G46" s="74" t="s">
        <v>877</v>
      </c>
      <c r="H46" t="s">
        <v>1792</v>
      </c>
      <c r="I46">
        <v>2</v>
      </c>
      <c r="K46">
        <v>2</v>
      </c>
    </row>
    <row r="47" spans="7:10" ht="12.75">
      <c r="G47" s="74" t="s">
        <v>882</v>
      </c>
      <c r="H47" t="s">
        <v>1800</v>
      </c>
      <c r="I47">
        <v>21666</v>
      </c>
      <c r="J47">
        <v>21666</v>
      </c>
    </row>
    <row r="48" spans="7:10" ht="12.75">
      <c r="G48" s="74" t="s">
        <v>895</v>
      </c>
      <c r="H48" t="s">
        <v>1801</v>
      </c>
      <c r="I48">
        <v>0</v>
      </c>
      <c r="J48">
        <v>0</v>
      </c>
    </row>
    <row r="49" spans="7:10" ht="12.75">
      <c r="G49" s="74" t="s">
        <v>907</v>
      </c>
      <c r="H49" t="s">
        <v>1738</v>
      </c>
      <c r="I49">
        <v>15168</v>
      </c>
      <c r="J49">
        <v>15168</v>
      </c>
    </row>
    <row r="50" spans="7:10" ht="12.75">
      <c r="G50" s="74" t="s">
        <v>934</v>
      </c>
      <c r="H50" t="s">
        <v>1802</v>
      </c>
      <c r="I50">
        <v>0</v>
      </c>
      <c r="J50">
        <v>0</v>
      </c>
    </row>
    <row r="51" spans="7:10" ht="12.75">
      <c r="G51" s="74" t="s">
        <v>939</v>
      </c>
      <c r="H51" t="s">
        <v>1753</v>
      </c>
      <c r="I51">
        <v>0</v>
      </c>
      <c r="J51">
        <v>0</v>
      </c>
    </row>
    <row r="52" spans="7:10" ht="12.75">
      <c r="G52" s="74" t="s">
        <v>942</v>
      </c>
      <c r="H52" t="s">
        <v>1835</v>
      </c>
      <c r="I52">
        <v>0</v>
      </c>
      <c r="J52">
        <v>0</v>
      </c>
    </row>
    <row r="53" spans="7:11" ht="12.75">
      <c r="G53" s="74" t="s">
        <v>969</v>
      </c>
      <c r="H53" t="s">
        <v>1726</v>
      </c>
      <c r="I53">
        <v>183329</v>
      </c>
      <c r="J53">
        <v>180259</v>
      </c>
      <c r="K53">
        <v>3070</v>
      </c>
    </row>
    <row r="54" spans="7:10" ht="12.75">
      <c r="G54" s="74" t="s">
        <v>984</v>
      </c>
      <c r="H54" t="s">
        <v>1767</v>
      </c>
      <c r="I54">
        <v>1326</v>
      </c>
      <c r="J54">
        <v>1326</v>
      </c>
    </row>
    <row r="55" spans="7:10" ht="12.75">
      <c r="G55" s="74" t="s">
        <v>1002</v>
      </c>
      <c r="H55" t="s">
        <v>1768</v>
      </c>
      <c r="I55">
        <v>5316</v>
      </c>
      <c r="J55">
        <v>5316</v>
      </c>
    </row>
    <row r="56" spans="7:10" ht="12.75">
      <c r="G56" s="74" t="s">
        <v>1017</v>
      </c>
      <c r="H56" t="s">
        <v>1782</v>
      </c>
      <c r="I56">
        <v>8000</v>
      </c>
      <c r="J56">
        <v>8000</v>
      </c>
    </row>
    <row r="57" spans="7:10" ht="12.75">
      <c r="G57" s="74" t="s">
        <v>1020</v>
      </c>
      <c r="H57" t="s">
        <v>1803</v>
      </c>
      <c r="I57">
        <v>14838</v>
      </c>
      <c r="J57">
        <v>14838</v>
      </c>
    </row>
    <row r="58" spans="7:11" ht="12.75">
      <c r="G58" s="74" t="s">
        <v>1026</v>
      </c>
      <c r="H58" t="s">
        <v>1739</v>
      </c>
      <c r="I58">
        <v>227850</v>
      </c>
      <c r="J58">
        <v>217330</v>
      </c>
      <c r="K58">
        <v>10520</v>
      </c>
    </row>
    <row r="59" spans="7:11" ht="12.75">
      <c r="G59" s="74" t="s">
        <v>1044</v>
      </c>
      <c r="H59" t="s">
        <v>1746</v>
      </c>
      <c r="I59">
        <v>14912</v>
      </c>
      <c r="J59">
        <v>14570</v>
      </c>
      <c r="K59">
        <v>342</v>
      </c>
    </row>
    <row r="60" spans="7:10" ht="12.75">
      <c r="G60" s="74" t="s">
        <v>1053</v>
      </c>
      <c r="H60" t="s">
        <v>1717</v>
      </c>
      <c r="I60">
        <v>0</v>
      </c>
      <c r="J60">
        <v>0</v>
      </c>
    </row>
    <row r="61" spans="7:10" ht="12.75">
      <c r="G61" s="74" t="s">
        <v>1056</v>
      </c>
      <c r="H61" t="s">
        <v>1783</v>
      </c>
      <c r="I61">
        <v>5040</v>
      </c>
      <c r="J61">
        <v>5040</v>
      </c>
    </row>
    <row r="62" spans="7:10" ht="12.75">
      <c r="G62" s="74" t="s">
        <v>1059</v>
      </c>
      <c r="H62" t="s">
        <v>1754</v>
      </c>
      <c r="I62">
        <v>0</v>
      </c>
      <c r="J62">
        <v>0</v>
      </c>
    </row>
    <row r="63" spans="7:10" ht="12.75">
      <c r="G63" s="74" t="s">
        <v>1071</v>
      </c>
      <c r="H63" t="s">
        <v>1793</v>
      </c>
      <c r="I63">
        <v>0</v>
      </c>
      <c r="J63">
        <v>0</v>
      </c>
    </row>
    <row r="64" spans="7:10" ht="12.75">
      <c r="G64" s="74" t="s">
        <v>1089</v>
      </c>
      <c r="H64" t="s">
        <v>1836</v>
      </c>
      <c r="I64">
        <v>5220</v>
      </c>
      <c r="J64">
        <v>5220</v>
      </c>
    </row>
    <row r="65" spans="7:10" ht="12.75">
      <c r="G65" s="74" t="s">
        <v>1104</v>
      </c>
      <c r="H65" t="s">
        <v>1755</v>
      </c>
      <c r="I65">
        <v>10109</v>
      </c>
      <c r="J65">
        <v>10109</v>
      </c>
    </row>
    <row r="66" spans="7:10" ht="12.75">
      <c r="G66" s="74" t="s">
        <v>1190</v>
      </c>
      <c r="H66" t="s">
        <v>1804</v>
      </c>
      <c r="I66">
        <v>1</v>
      </c>
      <c r="J66">
        <v>1</v>
      </c>
    </row>
    <row r="67" spans="7:10" ht="12.75">
      <c r="G67" s="74" t="s">
        <v>1214</v>
      </c>
      <c r="H67" t="s">
        <v>1756</v>
      </c>
      <c r="I67">
        <v>6895</v>
      </c>
      <c r="J67">
        <v>6895</v>
      </c>
    </row>
    <row r="68" spans="7:10" ht="12.75">
      <c r="G68" s="74" t="s">
        <v>1217</v>
      </c>
      <c r="H68" t="s">
        <v>1727</v>
      </c>
      <c r="I68">
        <v>0</v>
      </c>
      <c r="J68">
        <v>0</v>
      </c>
    </row>
    <row r="69" spans="7:11" ht="12.75">
      <c r="G69" s="74" t="s">
        <v>1223</v>
      </c>
      <c r="H69" t="s">
        <v>1718</v>
      </c>
      <c r="I69">
        <v>136</v>
      </c>
      <c r="K69">
        <v>136</v>
      </c>
    </row>
    <row r="70" spans="7:10" ht="12.75">
      <c r="G70" s="74" t="s">
        <v>1235</v>
      </c>
      <c r="H70" t="s">
        <v>1757</v>
      </c>
      <c r="I70">
        <v>4000</v>
      </c>
      <c r="J70">
        <v>4000</v>
      </c>
    </row>
    <row r="71" spans="7:10" ht="12.75">
      <c r="G71" s="74" t="s">
        <v>1261</v>
      </c>
      <c r="H71" t="s">
        <v>1758</v>
      </c>
      <c r="I71">
        <v>173500</v>
      </c>
      <c r="J71">
        <v>173500</v>
      </c>
    </row>
    <row r="72" spans="7:10" ht="12.75">
      <c r="G72" s="74" t="s">
        <v>1264</v>
      </c>
      <c r="H72" t="s">
        <v>1769</v>
      </c>
      <c r="I72">
        <v>4505</v>
      </c>
      <c r="J72">
        <v>4505</v>
      </c>
    </row>
    <row r="73" spans="7:10" ht="12.75">
      <c r="G73" s="74" t="s">
        <v>1275</v>
      </c>
      <c r="H73" t="s">
        <v>1820</v>
      </c>
      <c r="I73">
        <v>0</v>
      </c>
      <c r="J73">
        <v>0</v>
      </c>
    </row>
    <row r="74" spans="7:10" ht="12.75">
      <c r="G74" s="74" t="s">
        <v>1278</v>
      </c>
      <c r="H74" t="s">
        <v>1805</v>
      </c>
      <c r="I74">
        <v>0</v>
      </c>
      <c r="J74">
        <v>0</v>
      </c>
    </row>
    <row r="75" spans="7:11" ht="12.75">
      <c r="G75" s="74" t="s">
        <v>1284</v>
      </c>
      <c r="H75" t="s">
        <v>1733</v>
      </c>
      <c r="I75">
        <v>16849</v>
      </c>
      <c r="J75">
        <v>15790</v>
      </c>
      <c r="K75">
        <v>1059</v>
      </c>
    </row>
    <row r="76" spans="7:10" ht="12.75">
      <c r="G76" s="74" t="s">
        <v>1296</v>
      </c>
      <c r="H76" t="s">
        <v>1806</v>
      </c>
      <c r="I76">
        <v>14490</v>
      </c>
      <c r="J76">
        <v>14490</v>
      </c>
    </row>
    <row r="77" spans="7:10" ht="12.75">
      <c r="G77" s="74" t="s">
        <v>1302</v>
      </c>
      <c r="H77" t="s">
        <v>1770</v>
      </c>
      <c r="I77">
        <v>9840</v>
      </c>
      <c r="J77">
        <v>9840</v>
      </c>
    </row>
    <row r="78" spans="7:10" ht="12.75">
      <c r="G78" s="74" t="s">
        <v>1319</v>
      </c>
      <c r="H78" t="s">
        <v>1794</v>
      </c>
      <c r="I78">
        <v>650</v>
      </c>
      <c r="J78">
        <v>650</v>
      </c>
    </row>
    <row r="79" spans="7:11" ht="12.75">
      <c r="G79" s="74" t="s">
        <v>1322</v>
      </c>
      <c r="H79" t="s">
        <v>1795</v>
      </c>
      <c r="I79">
        <v>0</v>
      </c>
      <c r="K79">
        <v>0</v>
      </c>
    </row>
    <row r="80" spans="7:10" ht="12.75">
      <c r="G80" s="74" t="s">
        <v>1325</v>
      </c>
      <c r="H80" t="s">
        <v>1759</v>
      </c>
      <c r="I80">
        <v>3857</v>
      </c>
      <c r="J80">
        <v>3857</v>
      </c>
    </row>
    <row r="81" spans="7:11" ht="12.75">
      <c r="G81" s="74" t="s">
        <v>1331</v>
      </c>
      <c r="H81" t="s">
        <v>1719</v>
      </c>
      <c r="I81">
        <v>2624</v>
      </c>
      <c r="J81">
        <v>0</v>
      </c>
      <c r="K81">
        <v>2624</v>
      </c>
    </row>
    <row r="82" spans="7:10" ht="12.75">
      <c r="G82" s="74" t="s">
        <v>1340</v>
      </c>
      <c r="H82" t="s">
        <v>1760</v>
      </c>
      <c r="I82">
        <v>0</v>
      </c>
      <c r="J82">
        <v>0</v>
      </c>
    </row>
    <row r="83" spans="7:10" ht="12.75">
      <c r="G83" s="74" t="s">
        <v>1355</v>
      </c>
      <c r="H83" t="s">
        <v>1827</v>
      </c>
      <c r="I83">
        <v>8625</v>
      </c>
      <c r="J83">
        <v>8625</v>
      </c>
    </row>
    <row r="84" spans="7:10" ht="12.75">
      <c r="G84" s="74" t="s">
        <v>1364</v>
      </c>
      <c r="H84" t="s">
        <v>1828</v>
      </c>
      <c r="I84">
        <v>15763</v>
      </c>
      <c r="J84">
        <v>15763</v>
      </c>
    </row>
    <row r="85" spans="7:10" ht="12.75">
      <c r="G85" s="74" t="s">
        <v>1382</v>
      </c>
      <c r="H85" t="s">
        <v>1761</v>
      </c>
      <c r="I85">
        <v>225706</v>
      </c>
      <c r="J85">
        <v>225706</v>
      </c>
    </row>
    <row r="86" spans="7:10" ht="12.75">
      <c r="G86" s="74" t="s">
        <v>1388</v>
      </c>
      <c r="H86" t="s">
        <v>1821</v>
      </c>
      <c r="I86">
        <v>4200</v>
      </c>
      <c r="J86">
        <v>4200</v>
      </c>
    </row>
    <row r="87" spans="7:11" ht="12.75">
      <c r="G87" s="74" t="s">
        <v>1408</v>
      </c>
      <c r="H87" t="s">
        <v>1796</v>
      </c>
      <c r="I87">
        <v>2412</v>
      </c>
      <c r="K87">
        <v>2412</v>
      </c>
    </row>
    <row r="88" spans="7:11" ht="12.75">
      <c r="G88" s="74" t="s">
        <v>1435</v>
      </c>
      <c r="H88" t="s">
        <v>1740</v>
      </c>
      <c r="I88">
        <v>0</v>
      </c>
      <c r="J88">
        <v>0</v>
      </c>
      <c r="K88">
        <v>0</v>
      </c>
    </row>
    <row r="89" spans="7:11" ht="12.75">
      <c r="G89" s="74" t="s">
        <v>1450</v>
      </c>
      <c r="H89" t="s">
        <v>1771</v>
      </c>
      <c r="I89">
        <v>495</v>
      </c>
      <c r="J89">
        <v>0</v>
      </c>
      <c r="K89">
        <v>495</v>
      </c>
    </row>
    <row r="90" spans="7:11" ht="12.75">
      <c r="G90" s="74" t="s">
        <v>1456</v>
      </c>
      <c r="H90" t="s">
        <v>1822</v>
      </c>
      <c r="I90">
        <v>17257</v>
      </c>
      <c r="J90">
        <v>17257</v>
      </c>
      <c r="K90">
        <v>0</v>
      </c>
    </row>
    <row r="91" spans="7:10" ht="12.75">
      <c r="G91" s="74" t="s">
        <v>1508</v>
      </c>
      <c r="H91" t="s">
        <v>1823</v>
      </c>
      <c r="I91">
        <v>0</v>
      </c>
      <c r="J91">
        <v>0</v>
      </c>
    </row>
    <row r="92" spans="7:10" ht="12.75">
      <c r="G92" s="74" t="s">
        <v>1511</v>
      </c>
      <c r="H92" t="s">
        <v>1784</v>
      </c>
      <c r="I92">
        <v>13350</v>
      </c>
      <c r="J92">
        <v>13350</v>
      </c>
    </row>
    <row r="93" spans="7:10" ht="12.75">
      <c r="G93" s="74" t="s">
        <v>1520</v>
      </c>
      <c r="H93" t="s">
        <v>1762</v>
      </c>
      <c r="I93">
        <v>5880</v>
      </c>
      <c r="J93">
        <v>5880</v>
      </c>
    </row>
    <row r="94" spans="7:11" ht="12.75">
      <c r="G94" s="74" t="s">
        <v>1526</v>
      </c>
      <c r="H94" t="s">
        <v>1772</v>
      </c>
      <c r="I94">
        <v>750</v>
      </c>
      <c r="K94">
        <v>750</v>
      </c>
    </row>
    <row r="95" spans="7:10" ht="12.75">
      <c r="G95" s="74" t="s">
        <v>1547</v>
      </c>
      <c r="H95" t="s">
        <v>1837</v>
      </c>
      <c r="I95">
        <v>3010</v>
      </c>
      <c r="J95">
        <v>3010</v>
      </c>
    </row>
    <row r="96" spans="7:11" ht="12.75">
      <c r="G96" s="74" t="s">
        <v>1556</v>
      </c>
      <c r="H96" t="s">
        <v>1838</v>
      </c>
      <c r="I96">
        <v>92</v>
      </c>
      <c r="K96">
        <v>92</v>
      </c>
    </row>
    <row r="97" spans="7:11" ht="12.75">
      <c r="G97" s="74" t="s">
        <v>1568</v>
      </c>
      <c r="H97" t="s">
        <v>1785</v>
      </c>
      <c r="I97">
        <v>7388</v>
      </c>
      <c r="K97">
        <v>7388</v>
      </c>
    </row>
    <row r="98" spans="7:10" ht="12.75">
      <c r="G98" s="74" t="s">
        <v>1577</v>
      </c>
      <c r="H98" t="s">
        <v>1775</v>
      </c>
      <c r="I98">
        <v>0</v>
      </c>
      <c r="J98">
        <v>0</v>
      </c>
    </row>
    <row r="99" spans="7:10" ht="12.75">
      <c r="G99" s="74" t="s">
        <v>1586</v>
      </c>
      <c r="H99" t="s">
        <v>1773</v>
      </c>
      <c r="I99">
        <v>9000</v>
      </c>
      <c r="J99">
        <v>9000</v>
      </c>
    </row>
    <row r="100" spans="7:10" ht="12.75">
      <c r="G100" s="74" t="s">
        <v>1598</v>
      </c>
      <c r="H100" t="s">
        <v>1839</v>
      </c>
      <c r="I100">
        <v>405</v>
      </c>
      <c r="J100">
        <v>405</v>
      </c>
    </row>
    <row r="101" spans="7:10" ht="12.75">
      <c r="G101" s="74" t="s">
        <v>1684</v>
      </c>
      <c r="H101" t="s">
        <v>1742</v>
      </c>
      <c r="I101">
        <v>3</v>
      </c>
      <c r="J101">
        <v>3</v>
      </c>
    </row>
    <row r="102" spans="7:11" ht="12.75">
      <c r="G102" s="74" t="s">
        <v>1687</v>
      </c>
      <c r="H102" t="s">
        <v>1797</v>
      </c>
      <c r="I102">
        <v>2202</v>
      </c>
      <c r="K102">
        <v>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January-September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588057</v>
      </c>
      <c r="D7" s="50">
        <v>588057</v>
      </c>
      <c r="E7" s="50">
        <v>0</v>
      </c>
      <c r="F7" s="34">
        <v>1</v>
      </c>
    </row>
    <row r="8" spans="1:6" ht="12.75">
      <c r="A8" s="10" t="s">
        <v>700</v>
      </c>
      <c r="B8" s="10" t="s">
        <v>12</v>
      </c>
      <c r="C8" s="50">
        <v>307440</v>
      </c>
      <c r="D8" s="50">
        <v>307440</v>
      </c>
      <c r="E8" s="50">
        <v>0</v>
      </c>
      <c r="F8" s="34">
        <v>2</v>
      </c>
    </row>
    <row r="9" spans="1:6" ht="12.75">
      <c r="A9" s="10" t="s">
        <v>1383</v>
      </c>
      <c r="B9" s="10" t="s">
        <v>20</v>
      </c>
      <c r="C9" s="50">
        <v>225706</v>
      </c>
      <c r="D9" s="50">
        <v>225706</v>
      </c>
      <c r="E9" s="50">
        <v>0</v>
      </c>
      <c r="F9" s="34">
        <v>3</v>
      </c>
    </row>
    <row r="10" spans="1:6" ht="12.75">
      <c r="A10" s="10" t="s">
        <v>1027</v>
      </c>
      <c r="B10" s="10" t="s">
        <v>17</v>
      </c>
      <c r="C10" s="50">
        <v>217330</v>
      </c>
      <c r="D10" s="50">
        <v>217330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182634</v>
      </c>
      <c r="D11" s="50">
        <v>179564</v>
      </c>
      <c r="E11" s="50">
        <v>3070</v>
      </c>
      <c r="F11" s="34">
        <v>5</v>
      </c>
    </row>
    <row r="12" spans="1:6" ht="12.75">
      <c r="A12" s="10" t="s">
        <v>1262</v>
      </c>
      <c r="B12" s="10" t="s">
        <v>19</v>
      </c>
      <c r="C12" s="50">
        <v>173500</v>
      </c>
      <c r="D12" s="50">
        <v>173500</v>
      </c>
      <c r="E12" s="50">
        <v>0</v>
      </c>
      <c r="F12" s="34">
        <v>6</v>
      </c>
    </row>
    <row r="13" spans="1:6" ht="12.75">
      <c r="A13" s="10" t="s">
        <v>277</v>
      </c>
      <c r="B13" s="10" t="s">
        <v>6</v>
      </c>
      <c r="C13" s="50">
        <v>159312</v>
      </c>
      <c r="D13" s="50">
        <v>159312</v>
      </c>
      <c r="E13" s="50">
        <v>0</v>
      </c>
      <c r="F13" s="34">
        <v>7</v>
      </c>
    </row>
    <row r="14" spans="1:6" ht="12.75">
      <c r="A14" s="10" t="s">
        <v>658</v>
      </c>
      <c r="B14" s="10" t="s">
        <v>11</v>
      </c>
      <c r="C14" s="50">
        <v>120571</v>
      </c>
      <c r="D14" s="50">
        <v>120571</v>
      </c>
      <c r="E14" s="50">
        <v>0</v>
      </c>
      <c r="F14" s="34">
        <v>8</v>
      </c>
    </row>
    <row r="15" spans="1:6" ht="12.75">
      <c r="A15" s="10" t="s">
        <v>31</v>
      </c>
      <c r="B15" s="10" t="s">
        <v>5</v>
      </c>
      <c r="C15" s="50">
        <v>99590</v>
      </c>
      <c r="D15" s="50">
        <v>99590</v>
      </c>
      <c r="E15" s="50">
        <v>0</v>
      </c>
      <c r="F15" s="34">
        <v>9</v>
      </c>
    </row>
    <row r="16" spans="1:6" ht="12.75">
      <c r="A16" s="10" t="s">
        <v>148</v>
      </c>
      <c r="B16" s="10" t="s">
        <v>6</v>
      </c>
      <c r="C16" s="50">
        <v>45421</v>
      </c>
      <c r="D16" s="50">
        <v>45421</v>
      </c>
      <c r="E16" s="50">
        <v>0</v>
      </c>
      <c r="F16" s="34">
        <v>10</v>
      </c>
    </row>
    <row r="17" spans="1:6" ht="12.75">
      <c r="A17" s="10" t="s">
        <v>620</v>
      </c>
      <c r="B17" s="10" t="s">
        <v>10</v>
      </c>
      <c r="C17" s="50">
        <v>23544</v>
      </c>
      <c r="D17" s="50">
        <v>23544</v>
      </c>
      <c r="E17" s="50">
        <v>0</v>
      </c>
      <c r="F17" s="34">
        <v>11</v>
      </c>
    </row>
    <row r="18" spans="1:6" ht="12.75">
      <c r="A18" s="10" t="s">
        <v>602</v>
      </c>
      <c r="B18" s="10" t="s">
        <v>15</v>
      </c>
      <c r="C18" s="50">
        <v>21666</v>
      </c>
      <c r="D18" s="50">
        <v>21666</v>
      </c>
      <c r="E18" s="50">
        <v>0</v>
      </c>
      <c r="F18" s="34">
        <v>12</v>
      </c>
    </row>
    <row r="19" spans="1:6" ht="12.75">
      <c r="A19" s="10" t="s">
        <v>646</v>
      </c>
      <c r="B19" s="10" t="s">
        <v>11</v>
      </c>
      <c r="C19" s="50">
        <v>17790</v>
      </c>
      <c r="D19" s="50">
        <v>0</v>
      </c>
      <c r="E19" s="50">
        <v>17790</v>
      </c>
      <c r="F19" s="34">
        <v>13</v>
      </c>
    </row>
    <row r="20" spans="1:6" ht="12.75">
      <c r="A20" s="10" t="s">
        <v>1365</v>
      </c>
      <c r="B20" s="10" t="s">
        <v>20</v>
      </c>
      <c r="C20" s="50">
        <v>15763</v>
      </c>
      <c r="D20" s="50">
        <v>15763</v>
      </c>
      <c r="E20" s="50">
        <v>0</v>
      </c>
      <c r="F20" s="34">
        <v>14</v>
      </c>
    </row>
    <row r="21" spans="1:6" ht="12.75">
      <c r="A21" s="10" t="s">
        <v>908</v>
      </c>
      <c r="B21" s="10" t="s">
        <v>16</v>
      </c>
      <c r="C21" s="50">
        <v>15168</v>
      </c>
      <c r="D21" s="50">
        <v>15168</v>
      </c>
      <c r="E21" s="50">
        <v>0</v>
      </c>
      <c r="F21" s="34">
        <v>15</v>
      </c>
    </row>
    <row r="22" spans="1:6" ht="12.75">
      <c r="A22" s="10" t="s">
        <v>1021</v>
      </c>
      <c r="B22" s="10" t="s">
        <v>17</v>
      </c>
      <c r="C22" s="50">
        <v>14838</v>
      </c>
      <c r="D22" s="50">
        <v>14838</v>
      </c>
      <c r="E22" s="50">
        <v>0</v>
      </c>
      <c r="F22" s="34">
        <v>16</v>
      </c>
    </row>
    <row r="23" spans="1:6" ht="12.75">
      <c r="A23" s="10" t="s">
        <v>1297</v>
      </c>
      <c r="B23" s="10" t="s">
        <v>19</v>
      </c>
      <c r="C23" s="50">
        <v>14490</v>
      </c>
      <c r="D23" s="50">
        <v>14490</v>
      </c>
      <c r="E23" s="50">
        <v>0</v>
      </c>
      <c r="F23" s="34">
        <v>17</v>
      </c>
    </row>
    <row r="24" spans="1:6" ht="12.75">
      <c r="A24" s="10" t="s">
        <v>1512</v>
      </c>
      <c r="B24" s="10" t="s">
        <v>23</v>
      </c>
      <c r="C24" s="50">
        <v>13350</v>
      </c>
      <c r="D24" s="50">
        <v>13350</v>
      </c>
      <c r="E24" s="50">
        <v>0</v>
      </c>
      <c r="F24" s="34">
        <v>18</v>
      </c>
    </row>
    <row r="25" spans="1:6" ht="12.75">
      <c r="A25" s="10" t="s">
        <v>85</v>
      </c>
      <c r="B25" s="10" t="s">
        <v>5</v>
      </c>
      <c r="C25" s="50">
        <v>11942</v>
      </c>
      <c r="D25" s="50">
        <v>0</v>
      </c>
      <c r="E25" s="50">
        <v>11942</v>
      </c>
      <c r="F25" s="34">
        <v>19</v>
      </c>
    </row>
    <row r="26" spans="1:6" ht="12.75">
      <c r="A26" s="10" t="s">
        <v>667</v>
      </c>
      <c r="B26" s="10" t="s">
        <v>11</v>
      </c>
      <c r="C26" s="50">
        <v>10380</v>
      </c>
      <c r="D26" s="50">
        <v>10380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2278492</v>
      </c>
      <c r="D27" s="12">
        <f>SUM(D7:D26)</f>
        <v>2245690</v>
      </c>
      <c r="E27" s="12">
        <f>SUM(E7:E26)</f>
        <v>32802</v>
      </c>
      <c r="F27" s="34"/>
    </row>
    <row r="28" spans="1:5" ht="12.75">
      <c r="A28" s="33" t="s">
        <v>1697</v>
      </c>
      <c r="C28" s="35">
        <f>retail_ytd!F29</f>
        <v>2776449</v>
      </c>
      <c r="D28" s="35">
        <f>retail_ytd!G29</f>
        <v>2674442</v>
      </c>
      <c r="E28" s="35">
        <f>retail_ytd!H29</f>
        <v>102007</v>
      </c>
    </row>
    <row r="29" spans="1:5" ht="12.75">
      <c r="A29" s="33" t="s">
        <v>1701</v>
      </c>
      <c r="C29" s="36">
        <f>C27/C28</f>
        <v>0.8206496859837872</v>
      </c>
      <c r="D29" s="36">
        <f>D27/D28</f>
        <v>0.8396854371865234</v>
      </c>
      <c r="E29" s="36">
        <f>E27/E28</f>
        <v>0.321566167027753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185534</v>
      </c>
      <c r="D7" s="50">
        <v>185534</v>
      </c>
      <c r="E7" s="50">
        <v>0</v>
      </c>
      <c r="F7" s="34">
        <v>1</v>
      </c>
    </row>
    <row r="8" spans="1:6" ht="12.75">
      <c r="A8" s="10" t="s">
        <v>229</v>
      </c>
      <c r="B8" s="10" t="s">
        <v>6</v>
      </c>
      <c r="C8" s="50">
        <v>16434</v>
      </c>
      <c r="D8" s="50">
        <v>0</v>
      </c>
      <c r="E8" s="50">
        <v>16434</v>
      </c>
      <c r="F8" s="34">
        <v>2</v>
      </c>
    </row>
    <row r="9" spans="1:6" ht="12.75">
      <c r="A9" s="10" t="s">
        <v>697</v>
      </c>
      <c r="B9" s="10" t="s">
        <v>22</v>
      </c>
      <c r="C9" s="50">
        <v>14738</v>
      </c>
      <c r="D9" s="50">
        <v>14738</v>
      </c>
      <c r="E9" s="50">
        <v>0</v>
      </c>
      <c r="F9" s="34">
        <v>3</v>
      </c>
    </row>
    <row r="10" spans="1:6" ht="12.75">
      <c r="A10" s="10" t="s">
        <v>1045</v>
      </c>
      <c r="B10" s="10" t="s">
        <v>17</v>
      </c>
      <c r="C10" s="50">
        <v>14570</v>
      </c>
      <c r="D10" s="50">
        <v>14570</v>
      </c>
      <c r="E10" s="50">
        <v>0</v>
      </c>
      <c r="F10" s="34">
        <v>4</v>
      </c>
    </row>
    <row r="11" spans="1:6" ht="12.75">
      <c r="A11" s="10" t="s">
        <v>1027</v>
      </c>
      <c r="B11" s="10" t="s">
        <v>17</v>
      </c>
      <c r="C11" s="50">
        <v>10520</v>
      </c>
      <c r="D11" s="50">
        <v>0</v>
      </c>
      <c r="E11" s="50">
        <v>10520</v>
      </c>
      <c r="F11" s="34">
        <v>5</v>
      </c>
    </row>
    <row r="12" spans="1:6" ht="12.75">
      <c r="A12" s="10" t="s">
        <v>1285</v>
      </c>
      <c r="B12" s="10" t="s">
        <v>19</v>
      </c>
      <c r="C12" s="50">
        <v>8970</v>
      </c>
      <c r="D12" s="50">
        <v>8970</v>
      </c>
      <c r="E12" s="50">
        <v>0</v>
      </c>
      <c r="F12" s="34">
        <v>6</v>
      </c>
    </row>
    <row r="13" spans="1:6" ht="12.75">
      <c r="A13" s="10" t="s">
        <v>485</v>
      </c>
      <c r="B13" s="10" t="s">
        <v>8</v>
      </c>
      <c r="C13" s="50">
        <v>8320</v>
      </c>
      <c r="D13" s="50">
        <v>8320</v>
      </c>
      <c r="E13" s="50">
        <v>0</v>
      </c>
      <c r="F13" s="34">
        <v>7</v>
      </c>
    </row>
    <row r="14" spans="1:6" ht="12.75">
      <c r="A14" s="10" t="s">
        <v>106</v>
      </c>
      <c r="B14" s="10" t="s">
        <v>6</v>
      </c>
      <c r="C14" s="50">
        <v>6656</v>
      </c>
      <c r="D14" s="50">
        <v>6656</v>
      </c>
      <c r="E14" s="50">
        <v>0</v>
      </c>
      <c r="F14" s="34">
        <v>8</v>
      </c>
    </row>
    <row r="15" spans="1:6" ht="12.75">
      <c r="A15" s="10" t="s">
        <v>1090</v>
      </c>
      <c r="B15" s="10" t="s">
        <v>17</v>
      </c>
      <c r="C15" s="50">
        <v>5220</v>
      </c>
      <c r="D15" s="50">
        <v>5220</v>
      </c>
      <c r="E15" s="50">
        <v>0</v>
      </c>
      <c r="F15" s="34">
        <v>9</v>
      </c>
    </row>
    <row r="16" spans="1:6" ht="12.75">
      <c r="A16" s="10" t="s">
        <v>714</v>
      </c>
      <c r="B16" s="10" t="s">
        <v>12</v>
      </c>
      <c r="C16" s="50">
        <v>4000</v>
      </c>
      <c r="D16" s="50">
        <v>4000</v>
      </c>
      <c r="E16" s="50">
        <v>0</v>
      </c>
      <c r="F16" s="34">
        <v>10</v>
      </c>
    </row>
    <row r="17" spans="1:6" ht="12.75">
      <c r="A17" s="10" t="s">
        <v>620</v>
      </c>
      <c r="B17" s="10" t="s">
        <v>10</v>
      </c>
      <c r="C17" s="50">
        <v>3870</v>
      </c>
      <c r="D17" s="50">
        <v>0</v>
      </c>
      <c r="E17" s="50">
        <v>3870</v>
      </c>
      <c r="F17" s="34">
        <v>11</v>
      </c>
    </row>
    <row r="18" spans="1:6" ht="12.75">
      <c r="A18" s="10" t="s">
        <v>700</v>
      </c>
      <c r="B18" s="10" t="s">
        <v>12</v>
      </c>
      <c r="C18" s="50">
        <v>3501</v>
      </c>
      <c r="D18" s="50">
        <v>3501</v>
      </c>
      <c r="E18" s="50">
        <v>0</v>
      </c>
      <c r="F18" s="34">
        <v>12</v>
      </c>
    </row>
    <row r="19" spans="1:6" ht="12.75">
      <c r="A19" s="10" t="s">
        <v>1548</v>
      </c>
      <c r="B19" s="10" t="s">
        <v>23</v>
      </c>
      <c r="C19" s="50">
        <v>3010</v>
      </c>
      <c r="D19" s="50">
        <v>3010</v>
      </c>
      <c r="E19" s="50">
        <v>0</v>
      </c>
      <c r="F19" s="34">
        <v>13</v>
      </c>
    </row>
    <row r="20" spans="1:6" ht="12.75">
      <c r="A20" s="10" t="s">
        <v>554</v>
      </c>
      <c r="B20" s="10" t="s">
        <v>9</v>
      </c>
      <c r="C20" s="50">
        <v>1423</v>
      </c>
      <c r="D20" s="50">
        <v>1423</v>
      </c>
      <c r="E20" s="50">
        <v>0</v>
      </c>
      <c r="F20" s="34">
        <v>14</v>
      </c>
    </row>
    <row r="21" spans="1:6" ht="12.75">
      <c r="A21" s="10" t="s">
        <v>970</v>
      </c>
      <c r="B21" s="10" t="s">
        <v>16</v>
      </c>
      <c r="C21" s="50">
        <v>695</v>
      </c>
      <c r="D21" s="50">
        <v>695</v>
      </c>
      <c r="E21" s="50">
        <v>0</v>
      </c>
      <c r="F21" s="34">
        <v>15</v>
      </c>
    </row>
    <row r="22" spans="1:6" ht="12.75">
      <c r="A22" s="10" t="s">
        <v>1599</v>
      </c>
      <c r="B22" s="10" t="s">
        <v>24</v>
      </c>
      <c r="C22" s="50">
        <v>405</v>
      </c>
      <c r="D22" s="50">
        <v>405</v>
      </c>
      <c r="E22" s="50">
        <v>0</v>
      </c>
      <c r="F22" s="34">
        <v>16</v>
      </c>
    </row>
    <row r="23" spans="1:6" ht="12.75">
      <c r="A23" s="10" t="s">
        <v>1557</v>
      </c>
      <c r="B23" s="10" t="s">
        <v>23</v>
      </c>
      <c r="C23" s="50">
        <v>92</v>
      </c>
      <c r="D23" s="50">
        <v>0</v>
      </c>
      <c r="E23" s="50">
        <v>92</v>
      </c>
      <c r="F23" s="34">
        <v>17</v>
      </c>
    </row>
    <row r="24" spans="1:6" ht="12.75">
      <c r="A24" s="10" t="s">
        <v>289</v>
      </c>
      <c r="B24" s="10" t="s">
        <v>25</v>
      </c>
      <c r="C24" s="50">
        <v>1</v>
      </c>
      <c r="D24" s="50">
        <v>0</v>
      </c>
      <c r="E24" s="50">
        <v>1</v>
      </c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287959</v>
      </c>
      <c r="D27" s="12">
        <f>SUM(D7:D26)</f>
        <v>257042</v>
      </c>
      <c r="E27" s="12">
        <f>SUM(E7:E26)</f>
        <v>30917</v>
      </c>
      <c r="F27" s="34"/>
    </row>
    <row r="28" spans="1:5" ht="12.75">
      <c r="A28" s="33" t="s">
        <v>1697</v>
      </c>
      <c r="C28" s="35">
        <f>retail!F29</f>
        <v>287959</v>
      </c>
      <c r="D28" s="35">
        <f>retail!G29</f>
        <v>257042</v>
      </c>
      <c r="E28" s="35">
        <f>retail!H29</f>
        <v>30917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1831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11/7/14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243078</v>
      </c>
      <c r="G8" s="46">
        <f>SUM(G54:G123)</f>
        <v>224531</v>
      </c>
      <c r="H8" s="46">
        <f>SUM(H54:H123)</f>
        <v>18547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19564</v>
      </c>
      <c r="G9" s="46">
        <f>SUM(G124:G163)</f>
        <v>8320</v>
      </c>
      <c r="H9" s="46">
        <f>SUM(H124:H163)</f>
        <v>11244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801831</v>
      </c>
      <c r="G10" s="46">
        <f>SUM(G164:G200)</f>
        <v>796668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2887</v>
      </c>
      <c r="G11" s="46">
        <f>SUM(G201:G216)</f>
        <v>2887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27590</v>
      </c>
      <c r="G12" s="46">
        <f>SUM(G217:G230)</f>
        <v>23720</v>
      </c>
      <c r="H12" s="46">
        <f>SUM(H217:H230)</f>
        <v>3870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164906</v>
      </c>
      <c r="G13" s="46">
        <f>SUM(G231:G252)</f>
        <v>147116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326940</v>
      </c>
      <c r="G14" s="46">
        <f>SUM(G253:G276)</f>
        <v>326940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21668</v>
      </c>
      <c r="G17" s="46">
        <f>SUM(G315:G327)</f>
        <v>21666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198497</v>
      </c>
      <c r="G18" s="46">
        <f>SUM(G328:G352)</f>
        <v>195427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292611</v>
      </c>
      <c r="G19" s="46">
        <f>SUM(G353:G405)</f>
        <v>281749</v>
      </c>
      <c r="H19" s="46">
        <f>SUM(H353:H405)</f>
        <v>10862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226315</v>
      </c>
      <c r="G21" s="46">
        <f>SUM(G445:G477)</f>
        <v>222632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17752</v>
      </c>
      <c r="G24" s="46">
        <f>SUM(G509:G529)</f>
        <v>17257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23082</v>
      </c>
      <c r="G25" s="46">
        <f>SUM(G530:G553)</f>
        <v>22240</v>
      </c>
      <c r="H25" s="46">
        <f>SUM(H530:H553)</f>
        <v>842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16793</v>
      </c>
      <c r="G26" s="46">
        <f>SUM(G554:G574)</f>
        <v>9405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2205</v>
      </c>
      <c r="G27" s="46">
        <f>SUM(G575:G597)</f>
        <v>3</v>
      </c>
      <c r="H27" s="46">
        <f>SUM(H575:H597)</f>
        <v>2202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2776449</v>
      </c>
      <c r="G29" s="46">
        <f>SUM(G7:G28)</f>
        <v>2674442</v>
      </c>
      <c r="H29" s="46">
        <f>SUM(H7:H28)</f>
        <v>102007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1824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8" t="s">
        <v>1832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1832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1824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1824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1824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8" t="s">
        <v>1824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1832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1824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1824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1824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1824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8" t="s">
        <v>1824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1832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1824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1824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1824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1824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8" t="s">
        <v>1832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 t="s">
        <v>1824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8" t="s">
        <v>1832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 t="s">
        <v>1824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1824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 t="s">
        <v>1832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 t="s">
        <v>1824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 t="s">
        <v>1776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1824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1824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 t="s">
        <v>1824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1824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1832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1824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1832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1824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1824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1824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1824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27" t="s">
        <v>1832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1832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8" t="s">
        <v>1832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1824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8" t="s">
        <v>1824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 t="s">
        <v>1824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5051</v>
      </c>
      <c r="G74" s="50">
        <v>5051</v>
      </c>
      <c r="H74" s="50">
        <v>0</v>
      </c>
      <c r="I74" s="18"/>
      <c r="J74" s="68" t="s">
        <v>1824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1824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1832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1824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1824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1824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 t="s">
        <v>1824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 t="s">
        <v>1832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1824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1824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1824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1824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1824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1824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1824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1832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 t="s">
        <v>1824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1824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1824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1824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1832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 t="s">
        <v>1824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1824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1832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1824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18"/>
      <c r="J99" s="68" t="s">
        <v>1824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1824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1824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1824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1832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1832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1832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 t="s">
        <v>1824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1824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1824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1824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 t="s">
        <v>1824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1824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1824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1824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 t="s">
        <v>1824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159312</v>
      </c>
      <c r="G115" s="50">
        <v>159312</v>
      </c>
      <c r="H115" s="50">
        <v>0</v>
      </c>
      <c r="I115" s="18"/>
      <c r="J115" s="68" t="s">
        <v>1824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1824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1824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1824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 t="s">
        <v>1824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1824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1824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1824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1824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 t="s">
        <v>1824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1832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1824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1832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 t="s">
        <v>1832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1832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1824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1832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1824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 t="s">
        <v>1824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1824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 t="s">
        <v>1824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68" t="s">
        <v>1824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1824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1824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8" t="s">
        <v>1824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 t="s">
        <v>1824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1824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1824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1824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 t="s">
        <v>1832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8" t="s">
        <v>1824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1824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1824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1776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1824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1832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8" t="s">
        <v>1776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 t="s">
        <v>1824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1824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8" t="s">
        <v>1824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1824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1832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1824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1832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1824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8" t="s">
        <v>1824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 t="s">
        <v>1824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1832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1832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1824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8" t="s">
        <v>1776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1824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1824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1824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1824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8" t="s">
        <v>1824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9200</v>
      </c>
      <c r="G171" s="50">
        <v>9200</v>
      </c>
      <c r="H171" s="50">
        <v>0</v>
      </c>
      <c r="I171" s="18"/>
      <c r="J171" s="68" t="s">
        <v>1824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8" t="s">
        <v>1824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1824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 t="s">
        <v>1824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 t="s">
        <v>1824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1824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1832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773591</v>
      </c>
      <c r="G178" s="50">
        <v>773591</v>
      </c>
      <c r="H178" s="50">
        <v>0</v>
      </c>
      <c r="I178" s="18"/>
      <c r="J178" s="68" t="s">
        <v>1824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1824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 t="s">
        <v>1832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1776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1824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1824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1824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1824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1776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1824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1824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 t="s">
        <v>1824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1824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1824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 t="s">
        <v>1832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1824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1832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1824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 t="s">
        <v>1813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1832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1832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 t="s">
        <v>1824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1832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 t="s">
        <v>1824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1824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1824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1812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1832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 t="s">
        <v>1824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1824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2887</v>
      </c>
      <c r="G208" s="50">
        <v>2887</v>
      </c>
      <c r="H208" s="50">
        <v>0</v>
      </c>
      <c r="I208" s="18"/>
      <c r="J208" s="68" t="s">
        <v>1832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 t="s">
        <v>1824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1824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1824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1832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1832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1832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1824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1824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1832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 t="s">
        <v>1832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1832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 t="s">
        <v>1824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 t="s">
        <v>1832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1824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 t="s">
        <v>1824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1824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8" t="s">
        <v>1824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1824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1832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1824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1832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27414</v>
      </c>
      <c r="G230" s="50">
        <v>23544</v>
      </c>
      <c r="H230" s="50">
        <v>3870</v>
      </c>
      <c r="I230" s="27"/>
      <c r="J230" s="68" t="s">
        <v>1824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1832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8" t="s">
        <v>1824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1824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1824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1824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1824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1824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1832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1824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8" t="s">
        <v>1832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13189</v>
      </c>
      <c r="G241" s="50">
        <v>13189</v>
      </c>
      <c r="H241" s="50">
        <v>0</v>
      </c>
      <c r="I241" s="18"/>
      <c r="J241" s="27" t="s">
        <v>1832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1832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1824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8" t="s">
        <v>1824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1824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1824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8" t="s">
        <v>1824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1832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1824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 t="s">
        <v>1824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 t="s">
        <v>1824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1824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 t="s">
        <v>1824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1832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8" t="s">
        <v>1824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1824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1832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310941</v>
      </c>
      <c r="G258" s="50">
        <v>310941</v>
      </c>
      <c r="H258" s="50">
        <v>0</v>
      </c>
      <c r="I258" s="18"/>
      <c r="J258" s="68" t="s">
        <v>1824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 t="s">
        <v>1824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 t="s">
        <v>1824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1832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8" t="s">
        <v>1832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10895</v>
      </c>
      <c r="G263" s="50">
        <v>10895</v>
      </c>
      <c r="H263" s="50">
        <v>0</v>
      </c>
      <c r="I263" s="18"/>
      <c r="J263" s="68" t="s">
        <v>1824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1824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1832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1824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1832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1824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 t="s">
        <v>1824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1824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1832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8" t="s">
        <v>1824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 t="s">
        <v>1832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1824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1832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1824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 t="s">
        <v>1824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1824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 t="s">
        <v>1824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 t="s">
        <v>1824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1824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 t="s">
        <v>1824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1824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1824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1824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1776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1832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1824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 t="s">
        <v>1824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1824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1824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 t="s">
        <v>1824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1824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8" t="s">
        <v>1824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1832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1824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8" t="s">
        <v>1824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1824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1824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1824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1824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8" t="s">
        <v>1776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1824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1824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1824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1824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 t="s">
        <v>1824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 t="s">
        <v>1824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8" t="s">
        <v>1824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 t="s">
        <v>1824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1832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 t="s">
        <v>1824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1824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8" t="s">
        <v>1824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1824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1824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1832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1824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8" t="s">
        <v>1824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 t="s">
        <v>1824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8" t="s">
        <v>1824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1824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42">
        <v>294</v>
      </c>
      <c r="B324" s="10" t="s">
        <v>888</v>
      </c>
      <c r="C324" s="67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8" t="s">
        <v>1824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 t="s">
        <v>1824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1832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1824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1824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1824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1832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8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1824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1824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1832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1824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1824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1824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1832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1824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 t="s">
        <v>1824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1824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1824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1824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1824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1824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 t="s">
        <v>1824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1832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1824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1824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1824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1824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183329</v>
      </c>
      <c r="G352" s="50">
        <v>180259</v>
      </c>
      <c r="H352" s="50">
        <v>3070</v>
      </c>
      <c r="I352" s="18"/>
      <c r="J352" s="68" t="s">
        <v>1824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 t="s">
        <v>1824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1832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1832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 t="s">
        <v>1824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8" t="s">
        <v>1824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1824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1824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1824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1824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1832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8" t="s">
        <v>1832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1824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1824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1832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1824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8" t="s">
        <v>1832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8" t="s">
        <v>1824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 t="s">
        <v>1824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227850</v>
      </c>
      <c r="G371" s="50">
        <v>217330</v>
      </c>
      <c r="H371" s="50">
        <v>10520</v>
      </c>
      <c r="I371" s="18"/>
      <c r="J371" s="68" t="s">
        <v>1824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1824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1824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1824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1832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14912</v>
      </c>
      <c r="G377" s="50">
        <v>14570</v>
      </c>
      <c r="H377" s="50">
        <v>342</v>
      </c>
      <c r="I377" s="50"/>
      <c r="J377" s="68" t="s">
        <v>1832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 t="s">
        <v>1824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1824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1824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8" t="s">
        <v>1832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1824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1824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1824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8" t="s">
        <v>1832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1824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1776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1824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1824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1832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 t="s">
        <v>1832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18"/>
      <c r="J392" s="68" t="s">
        <v>1832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1824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1824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68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1824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8" t="s">
        <v>1832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1824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1832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1824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8" t="s">
        <v>1824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1824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 t="s">
        <v>1824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1824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1832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1832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1824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1824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1824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1824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1832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 t="s">
        <v>1824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1832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1824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1824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1832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8" t="s">
        <v>1832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1824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1832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1824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1824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1824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 t="s">
        <v>1824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 t="s">
        <v>1824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1824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8" t="s">
        <v>1824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1832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1832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1824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1824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1824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1824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1832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8" t="s">
        <v>1824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8" t="s">
        <v>1824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1824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8" t="s">
        <v>1824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1824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1824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1824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8" t="s">
        <v>1824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 t="s">
        <v>1824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1824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1824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1824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 t="s">
        <v>1824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 t="s">
        <v>1824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1824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1824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173500</v>
      </c>
      <c r="G450" s="50">
        <v>173500</v>
      </c>
      <c r="H450" s="50">
        <v>0</v>
      </c>
      <c r="I450" s="18"/>
      <c r="J450" s="68" t="s">
        <v>1824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8" t="s">
        <v>1832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1824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1824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1824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8" t="s">
        <v>1824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1832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1824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16849</v>
      </c>
      <c r="G458" s="50">
        <v>15790</v>
      </c>
      <c r="H458" s="50">
        <v>1059</v>
      </c>
      <c r="I458" s="18"/>
      <c r="J458" s="68" t="s">
        <v>1832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 t="s">
        <v>1824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1824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1824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8" t="s">
        <v>1824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1824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8" t="s">
        <v>1824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1824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1832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1824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 t="s">
        <v>1812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 t="s">
        <v>1824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8" t="s">
        <v>1776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1824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8" t="s">
        <v>1832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1824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8" t="s">
        <v>1824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1824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1824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1824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1824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1824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1824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1824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8" t="s">
        <v>1824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1824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1824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8" t="s">
        <v>1824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 t="s">
        <v>1824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1832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1824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1824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 t="s">
        <v>1824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8" t="s">
        <v>1824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1832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8" t="s">
        <v>1824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1824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1824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1824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1824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1824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1824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8" t="s">
        <v>1824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 t="s">
        <v>1824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1824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1824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 t="s">
        <v>1776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1824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1824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1824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1824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1832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1824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1824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 t="s">
        <v>1812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1824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8" t="s">
        <v>1832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 t="s">
        <v>1776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17257</v>
      </c>
      <c r="G516" s="50">
        <v>17257</v>
      </c>
      <c r="H516" s="50">
        <v>0</v>
      </c>
      <c r="I516" s="18"/>
      <c r="J516" s="68" t="s">
        <v>1832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1824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1832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8" t="s">
        <v>1824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1824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1824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1832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1812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1832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1824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1824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1824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1824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1832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1832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1824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1824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1832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1824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13350</v>
      </c>
      <c r="G535" s="50">
        <v>13350</v>
      </c>
      <c r="H535" s="50">
        <v>0</v>
      </c>
      <c r="I535" s="18"/>
      <c r="J535" s="68" t="s">
        <v>1824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1824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1824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8" t="s">
        <v>1824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 t="s">
        <v>1824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8" t="s">
        <v>1824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1832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1832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1824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1824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1824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1832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1832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1824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 t="s">
        <v>1824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1824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1832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 t="s">
        <v>1776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1824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8" t="s">
        <v>1824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 t="s">
        <v>1824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1824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1832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1824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1824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1832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 t="s">
        <v>1824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1824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 t="s">
        <v>1824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1832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1824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1824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1824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1824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1832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 t="s">
        <v>1824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1832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 t="s">
        <v>1824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1832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1832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1824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8" t="s">
        <v>1832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 t="s">
        <v>1824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1824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 t="s">
        <v>1824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1824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 t="s">
        <v>1824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1812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 t="s">
        <v>1824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 t="s">
        <v>1824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1824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1824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 t="s">
        <v>1832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1824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1832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1832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1824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79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 t="s">
        <v>1832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1824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8" t="s">
        <v>1824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2202</v>
      </c>
      <c r="G596" s="50">
        <v>0</v>
      </c>
      <c r="H596" s="50">
        <v>2202</v>
      </c>
      <c r="I596" s="18"/>
      <c r="J596" s="68" t="s">
        <v>1824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1832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1824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1829</v>
      </c>
      <c r="B1" s="2"/>
      <c r="D1" s="2"/>
      <c r="E1" s="3"/>
      <c r="F1" s="4"/>
    </row>
    <row r="2" spans="1:6" ht="18">
      <c r="A2" s="5" t="s">
        <v>1830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23090</v>
      </c>
      <c r="G8" s="46">
        <f>SUM(G54:G123)</f>
        <v>6656</v>
      </c>
      <c r="H8" s="46">
        <f>SUM(H54:H123)</f>
        <v>16434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193854</v>
      </c>
      <c r="G10" s="46">
        <f>SUM(G164:G200)</f>
        <v>193854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1423</v>
      </c>
      <c r="G11" s="46">
        <f>SUM(G201:G216)</f>
        <v>1423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3870</v>
      </c>
      <c r="G12" s="46">
        <f>SUM(G217:G230)</f>
        <v>0</v>
      </c>
      <c r="H12" s="46">
        <f>SUM(H217:H230)</f>
        <v>3870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7501</v>
      </c>
      <c r="G14" s="46">
        <f>SUM(G253:G276)</f>
        <v>7501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695</v>
      </c>
      <c r="G18" s="46">
        <f>SUM(G328:G352)</f>
        <v>695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30310</v>
      </c>
      <c r="G19" s="46">
        <f>SUM(G353:G405)</f>
        <v>19790</v>
      </c>
      <c r="H19" s="46">
        <f>SUM(H353:H405)</f>
        <v>10520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8970</v>
      </c>
      <c r="G21" s="46">
        <f>SUM(G445:G477)</f>
        <v>8970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14738</v>
      </c>
      <c r="G24" s="46">
        <f>SUM(G509:G529)</f>
        <v>14738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3102</v>
      </c>
      <c r="G25" s="46">
        <f>SUM(G530:G553)</f>
        <v>3010</v>
      </c>
      <c r="H25" s="46">
        <f>SUM(H530:H553)</f>
        <v>92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405</v>
      </c>
      <c r="G26" s="46">
        <f>SUM(G554:G574)</f>
        <v>405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1</v>
      </c>
      <c r="G27" s="46">
        <f>SUM(G575:G597)</f>
        <v>0</v>
      </c>
      <c r="H27" s="46">
        <f>SUM(H575:H597)</f>
        <v>1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287959</v>
      </c>
      <c r="G29" s="46">
        <f>SUM(G7:G28)</f>
        <v>257042</v>
      </c>
      <c r="H29" s="46">
        <f>SUM(H7:H28)</f>
        <v>30917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1824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8" t="s">
        <v>1832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1832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1824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1824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1824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 t="s">
        <v>1824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1832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1824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1824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1824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1824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8" t="s">
        <v>1824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1832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1824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1824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1824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1824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8" t="s">
        <v>1832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8" t="s">
        <v>1824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8" t="s">
        <v>1832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8" t="s">
        <v>1824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1824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27" t="s">
        <v>1832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8" t="s">
        <v>1824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 t="s">
        <v>1704</v>
      </c>
      <c r="G56" s="50" t="s">
        <v>1704</v>
      </c>
      <c r="H56" s="50" t="s">
        <v>1704</v>
      </c>
      <c r="I56" s="18"/>
      <c r="J56" s="68" t="s">
        <v>1704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1824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1824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8" t="s">
        <v>1824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1824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1832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1824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1832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1824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1824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1824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1824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27" t="s">
        <v>1832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1832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 t="s">
        <v>1832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1824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 t="s">
        <v>1824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 t="s">
        <v>1824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8" t="s">
        <v>1824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1824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1832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1824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1824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1824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8" t="s">
        <v>1824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8" t="s">
        <v>1832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1824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1824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1824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1824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1824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1824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1824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1832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8" t="s">
        <v>1824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1824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1824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1824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1832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8" t="s">
        <v>1824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1824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1832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1824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50"/>
      <c r="J99" s="68" t="s">
        <v>1824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1824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1824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1824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1832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1832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1832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8" t="s">
        <v>1824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1824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1824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1824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8" t="s">
        <v>1824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1824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1824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1824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8" t="s">
        <v>1824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8" t="s">
        <v>1824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1824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1824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1824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8" t="s">
        <v>1824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1824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1824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1824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1824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8" t="s">
        <v>1824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1832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1824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1832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8" t="s">
        <v>1832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1832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1824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1832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1824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8" t="s">
        <v>1824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1824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8" t="s">
        <v>1824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8" t="s">
        <v>1824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1824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1824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 t="s">
        <v>1824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8" t="s">
        <v>1824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1824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1824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1824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27" t="s">
        <v>1832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8" t="s">
        <v>1824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1824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1824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1824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1824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1832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8" t="s">
        <v>1832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 t="s">
        <v>1824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1824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 t="s">
        <v>1824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1824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1832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1824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1832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1824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 t="s">
        <v>1824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8" t="s">
        <v>1824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1832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27" t="s">
        <v>1832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1824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68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1824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1824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1824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1824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8" t="s">
        <v>1824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8" t="s">
        <v>1824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8" t="s">
        <v>1824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1824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8" t="s">
        <v>1824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8" t="s">
        <v>1824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1824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1832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185534</v>
      </c>
      <c r="G178" s="50">
        <v>185534</v>
      </c>
      <c r="H178" s="50">
        <v>0</v>
      </c>
      <c r="I178" s="18"/>
      <c r="J178" s="68" t="s">
        <v>1824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1824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27" t="s">
        <v>1832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1824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1824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1824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1824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1824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 t="s">
        <v>1704</v>
      </c>
      <c r="G186" s="50" t="s">
        <v>1704</v>
      </c>
      <c r="H186" s="50" t="s">
        <v>1704</v>
      </c>
      <c r="I186" s="18"/>
      <c r="J186" s="68" t="s">
        <v>1704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1824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1824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8" t="s">
        <v>1824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1824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1824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8" t="s">
        <v>1832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1824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1832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1824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8" t="s">
        <v>1813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1832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1832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8" t="s">
        <v>1824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1832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8" t="s">
        <v>1824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1824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1824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1812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1832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8" t="s">
        <v>1824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1824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1423</v>
      </c>
      <c r="G208" s="50">
        <v>1423</v>
      </c>
      <c r="H208" s="50">
        <v>0</v>
      </c>
      <c r="I208" s="18"/>
      <c r="J208" s="68" t="s">
        <v>1832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8" t="s">
        <v>1824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1824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1824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1832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1832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1832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1824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1824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1832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8" t="s">
        <v>1832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1832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8" t="s">
        <v>1824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8" t="s">
        <v>1832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1824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8" t="s">
        <v>1824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1824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 t="s">
        <v>1824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1824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1832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1824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1832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3870</v>
      </c>
      <c r="G230" s="50">
        <v>0</v>
      </c>
      <c r="H230" s="50">
        <v>3870</v>
      </c>
      <c r="I230" s="18"/>
      <c r="J230" s="68" t="s">
        <v>1824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1832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 t="s">
        <v>1824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1824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1824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1824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1824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1824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1832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1824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 t="s">
        <v>1832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 t="s">
        <v>1832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1832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1824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8" t="s">
        <v>1824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1824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1824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 t="s">
        <v>1824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1832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1824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8" t="s">
        <v>1824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8" t="s">
        <v>1824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1824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8" t="s">
        <v>1824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1832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 t="s">
        <v>1824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1824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1832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3501</v>
      </c>
      <c r="G258" s="50">
        <v>3501</v>
      </c>
      <c r="H258" s="50">
        <v>0</v>
      </c>
      <c r="I258" s="18"/>
      <c r="J258" s="68" t="s">
        <v>1824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8" t="s">
        <v>1824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 t="s">
        <v>1824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1832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8" t="s">
        <v>1832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4000</v>
      </c>
      <c r="G263" s="50">
        <v>4000</v>
      </c>
      <c r="H263" s="50">
        <v>0</v>
      </c>
      <c r="I263" s="18"/>
      <c r="J263" s="68" t="s">
        <v>1824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1824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1832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1824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1832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1824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8" t="s">
        <v>1824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1824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1832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 t="s">
        <v>1824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8" t="s">
        <v>1832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1824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1832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1824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8" t="s">
        <v>1824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1824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8" t="s">
        <v>1824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 t="s">
        <v>1824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1824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8" t="s">
        <v>1824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1824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1824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1824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 t="s">
        <v>1704</v>
      </c>
      <c r="G286" s="50" t="s">
        <v>1704</v>
      </c>
      <c r="H286" s="50" t="s">
        <v>1704</v>
      </c>
      <c r="I286" s="18"/>
      <c r="J286" s="68" t="s">
        <v>1704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1832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1824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8" t="s">
        <v>1824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1824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1824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8" t="s">
        <v>1824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1824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8" t="s">
        <v>1824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1832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1824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8" t="s">
        <v>1824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1824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1824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1824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1824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 t="s">
        <v>1704</v>
      </c>
      <c r="G302" s="50" t="s">
        <v>1704</v>
      </c>
      <c r="H302" s="50" t="s">
        <v>1704</v>
      </c>
      <c r="I302" s="18"/>
      <c r="J302" s="68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1824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1824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1824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1824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8" t="s">
        <v>1824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8" t="s">
        <v>1824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8" t="s">
        <v>1824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 t="s">
        <v>1824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1832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8" t="s">
        <v>1824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1824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 t="s">
        <v>1824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1824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1824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1832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1824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 t="s">
        <v>1824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8" t="s">
        <v>1824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8" t="s">
        <v>1824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1824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9">
        <v>294</v>
      </c>
      <c r="B324" s="10" t="s">
        <v>888</v>
      </c>
      <c r="C324" s="67" t="s">
        <v>1730</v>
      </c>
      <c r="D324" s="10" t="s">
        <v>15</v>
      </c>
      <c r="E324" s="10" t="s">
        <v>1811</v>
      </c>
      <c r="F324" s="50">
        <v>0</v>
      </c>
      <c r="G324" s="50">
        <v>0</v>
      </c>
      <c r="H324" s="50">
        <v>0</v>
      </c>
      <c r="I324" s="27"/>
      <c r="J324" s="68" t="s">
        <v>1824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 t="s">
        <v>1824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1832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1824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1824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1824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1832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 t="s">
        <v>1832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1824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1824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1832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1824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1824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1824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1832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1824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8" t="s">
        <v>1824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1824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1824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1824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1824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1824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8" t="s">
        <v>1824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1832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1824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1824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1824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1824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695</v>
      </c>
      <c r="G352" s="50">
        <v>695</v>
      </c>
      <c r="H352" s="50">
        <v>0</v>
      </c>
      <c r="I352" s="18"/>
      <c r="J352" s="68" t="s">
        <v>1824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8" t="s">
        <v>1824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1832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1832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8" t="s">
        <v>1824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 t="s">
        <v>1824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1824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1824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1824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1824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1832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 t="s">
        <v>1832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1824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1824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1832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1824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8" t="s">
        <v>1832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8" t="s">
        <v>1824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8" t="s">
        <v>1824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10520</v>
      </c>
      <c r="G371" s="50">
        <v>0</v>
      </c>
      <c r="H371" s="50">
        <v>10520</v>
      </c>
      <c r="I371" s="18"/>
      <c r="J371" s="68" t="s">
        <v>1824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1824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1824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1824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1832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1824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14570</v>
      </c>
      <c r="G377" s="50">
        <v>14570</v>
      </c>
      <c r="H377" s="50">
        <v>0</v>
      </c>
      <c r="I377" s="18"/>
      <c r="J377" s="68" t="s">
        <v>1832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 t="s">
        <v>1824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1824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1824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8" t="s">
        <v>1832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1824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1824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1824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8" t="s">
        <v>1832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1824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 t="s">
        <v>1704</v>
      </c>
      <c r="G387" s="50" t="s">
        <v>1704</v>
      </c>
      <c r="H387" s="50" t="s">
        <v>1704</v>
      </c>
      <c r="I387" s="18"/>
      <c r="J387" s="68" t="s">
        <v>1704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1824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1824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1832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8" t="s">
        <v>1832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50"/>
      <c r="J392" s="68" t="s">
        <v>1832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1824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1824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68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1824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8" t="s">
        <v>1832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8" t="s">
        <v>1824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1832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1824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8" t="s">
        <v>1824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1824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8" t="s">
        <v>1824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1824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1832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1832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1824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1824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1824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1824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1832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8" t="s">
        <v>1824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27" t="s">
        <v>1832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1824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1824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1832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8" t="s">
        <v>1832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1824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1832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1824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1824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1824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8" t="s">
        <v>1824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8" t="s">
        <v>1824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1824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 t="s">
        <v>1824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1832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1832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1824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1824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1824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1824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1832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8" t="s">
        <v>1824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8" t="s">
        <v>1824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1824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8" t="s">
        <v>1824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1824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1824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1824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8" t="s">
        <v>1824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8" t="s">
        <v>1824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1824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1824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1824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8" t="s">
        <v>1824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 t="s">
        <v>1824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1824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1824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8" t="s">
        <v>1824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8" t="s">
        <v>1832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1824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1824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1824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8" t="s">
        <v>1824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1832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1824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8970</v>
      </c>
      <c r="G458" s="50">
        <v>8970</v>
      </c>
      <c r="H458" s="50">
        <v>0</v>
      </c>
      <c r="I458" s="18"/>
      <c r="J458" s="68" t="s">
        <v>1832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8" t="s">
        <v>1824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1824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1824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 t="s">
        <v>1824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1824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8" t="s">
        <v>1824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1824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1832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1824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 t="s">
        <v>1812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8" t="s">
        <v>1824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68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1824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8" t="s">
        <v>1832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1824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8" t="s">
        <v>1824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1824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1824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1824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1824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1824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1824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1824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 t="s">
        <v>1824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1824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1824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8" t="s">
        <v>1824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8" t="s">
        <v>1824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1832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1824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1824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8" t="s">
        <v>1824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8" t="s">
        <v>1824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1832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 t="s">
        <v>1824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1824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1824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1824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1824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1824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1824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8" t="s">
        <v>1824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8" t="s">
        <v>1824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1824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1824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 t="s">
        <v>1704</v>
      </c>
      <c r="G504" s="50" t="s">
        <v>1704</v>
      </c>
      <c r="H504" s="50" t="s">
        <v>1704</v>
      </c>
      <c r="I504" s="18"/>
      <c r="J504" s="68" t="s">
        <v>1704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1824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1824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1824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1824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1832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1824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1824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8" t="s">
        <v>1812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1824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8" t="s">
        <v>1832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 t="s">
        <v>1704</v>
      </c>
      <c r="G515" s="50" t="s">
        <v>1704</v>
      </c>
      <c r="H515" s="50" t="s">
        <v>1704</v>
      </c>
      <c r="I515" s="50"/>
      <c r="J515" s="68" t="s">
        <v>1704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14738</v>
      </c>
      <c r="G516" s="50">
        <v>14738</v>
      </c>
      <c r="H516" s="50">
        <v>0</v>
      </c>
      <c r="I516" s="18"/>
      <c r="J516" s="68" t="s">
        <v>1832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1824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1832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8" t="s">
        <v>1824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1824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1824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1832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1812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1832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1824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1824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1824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1824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1832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1832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1824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1824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1832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1824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8" t="s">
        <v>1824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1824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1824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 t="s">
        <v>1824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8" t="s">
        <v>1824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 t="s">
        <v>1824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1832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1832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1824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1824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1824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1832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1832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1824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8" t="s">
        <v>1824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1824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1832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68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1824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8" t="s">
        <v>1824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 t="s">
        <v>1824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1824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1832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1824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1824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27" t="s">
        <v>1832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8" t="s">
        <v>1824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1824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8" t="s">
        <v>1824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1832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1824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1824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1824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1824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1832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8" t="s">
        <v>1824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1832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 t="s">
        <v>1824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1832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1832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1824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8" t="s">
        <v>1832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8" t="s">
        <v>1824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1824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8" t="s">
        <v>1824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1824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8" t="s">
        <v>1824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1812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8" t="s">
        <v>1824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8" t="s">
        <v>1824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1824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1824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 t="s">
        <v>1832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1824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1832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1832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1824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0" t="s">
        <v>1704</v>
      </c>
      <c r="G592" s="50" t="s">
        <v>1704</v>
      </c>
      <c r="H592" s="50" t="s">
        <v>1704</v>
      </c>
      <c r="I592" s="50"/>
      <c r="J592" s="79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8" t="s">
        <v>1832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1824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8" t="s">
        <v>1824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1</v>
      </c>
      <c r="G596" s="50">
        <v>0</v>
      </c>
      <c r="H596" s="50">
        <v>1</v>
      </c>
      <c r="I596" s="18"/>
      <c r="J596" s="68" t="s">
        <v>1824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1832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1824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2014-11-19T19:01:05Z</dcterms:modified>
  <cp:category/>
  <cp:version/>
  <cp:contentType/>
  <cp:contentStatus/>
</cp:coreProperties>
</file>