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<sst xmlns="http://schemas.openxmlformats.org/spreadsheetml/2006/main" count="52" uniqueCount="44">
  <si>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</si>
  <si>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</si>
  <si>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</si>
  <si>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</si>
  <si>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</si>
  <si>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</si>
  <si>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</si>
  <si>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</si>
  <si>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</si>
  <si>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</si>
  <si>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</si>
  <si>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</si>
  <si>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</si>
  <si>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</si>
  <si>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</si>
  <si>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</si>
  <si>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</si>
  <si>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</si>
  <si>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</si>
  <si>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</si>
  <si>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</si>
  <si>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</si>
  <si>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</si>
  <si>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</si>
  <si>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</si>
  <si>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</si>
  <si>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</si>
  <si>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</si>
  <si>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</si>
  <si>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</si>
  <si>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</si>
  <si>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</si>
  <si>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</si>
  <si>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</si>
  <si>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</si>
  <si>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</si>
  <si>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</si>
  <si>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</si>
  <si>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</si>
  <si>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</si>
  <si>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</si>
  <si>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Source: New Jersey Department of Community Affairs, 4/7/14</t>
  </si>
  <si>
    <t>February</t>
  </si>
  <si>
    <t>Dollar Amount of Construction Authorized by Building Permits by Use Group, February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</si>
</sst>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3" fontId="26" fillId="0" borderId="0" xfId="57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</cols>
  <sheetData>
    <row r="1" s="2" customFormat="1" ht="15.75">
      <c r="A1" s="3" t="s">
        <v>43</v>
      </c>
    </row>
    <row r="2" ht="12.75">
      <c r="A2" s="11" t="s">
        <v>41</v>
      </c>
    </row>
    <row r="4" spans="2:7" ht="12.75">
      <c r="B4" s="18" t="s">
        <v>42</v>
      </c>
      <c r="C4" s="18"/>
      <c r="D4" s="18"/>
      <c r="E4" s="19" t="s">
        <v>34</v>
      </c>
      <c r="F4" s="19"/>
      <c r="G4" s="19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18746</v>
      </c>
      <c r="C7" s="10">
        <f t="shared" si="0"/>
        <v>352278021</v>
      </c>
      <c r="D7" s="9">
        <f t="shared" si="0"/>
        <v>2477919</v>
      </c>
      <c r="E7" s="9">
        <f t="shared" si="0"/>
        <v>41084</v>
      </c>
      <c r="F7" s="10">
        <f t="shared" si="0"/>
        <v>802874686</v>
      </c>
      <c r="G7" s="9">
        <f t="shared" si="0"/>
        <v>5787596</v>
      </c>
    </row>
    <row r="8" spans="1:7" ht="12.75">
      <c r="A8" s="1"/>
      <c r="B8" s="9"/>
      <c r="C8" s="9"/>
      <c r="D8" s="9"/>
      <c r="E8" s="9"/>
      <c r="F8" s="9"/>
      <c r="G8" s="9"/>
    </row>
    <row r="9" spans="1:9" ht="15">
      <c r="A9" s="1" t="s">
        <v>0</v>
      </c>
      <c r="B9" s="17">
        <v>17624</v>
      </c>
      <c r="C9" s="17">
        <v>286660390</v>
      </c>
      <c r="D9" s="17">
        <v>2047689</v>
      </c>
      <c r="E9" s="17">
        <v>38609</v>
      </c>
      <c r="F9" s="17">
        <v>643424928</v>
      </c>
      <c r="G9" s="17">
        <v>4624676</v>
      </c>
      <c r="I9" s="16"/>
    </row>
    <row r="10" spans="1:9" ht="15">
      <c r="A10" s="1" t="s">
        <v>1</v>
      </c>
      <c r="B10" s="17">
        <v>1122</v>
      </c>
      <c r="C10" s="17">
        <v>65617631</v>
      </c>
      <c r="D10" s="17">
        <v>430230</v>
      </c>
      <c r="E10" s="17">
        <v>2475</v>
      </c>
      <c r="F10" s="17">
        <v>159449758</v>
      </c>
      <c r="G10" s="17">
        <v>1162920</v>
      </c>
      <c r="I10" s="16"/>
    </row>
    <row r="11" spans="1:7" ht="12.75">
      <c r="A11" s="1"/>
      <c r="B11" s="17"/>
      <c r="C11" s="17"/>
      <c r="D11" s="17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4010</v>
      </c>
      <c r="C12" s="9">
        <f t="shared" si="1"/>
        <v>365677401</v>
      </c>
      <c r="D12" s="9">
        <f t="shared" si="1"/>
        <v>2566106</v>
      </c>
      <c r="E12" s="9">
        <f t="shared" si="1"/>
        <v>9053</v>
      </c>
      <c r="F12" s="9">
        <f t="shared" si="1"/>
        <v>775716659</v>
      </c>
      <c r="G12" s="9">
        <f t="shared" si="1"/>
        <v>4393853</v>
      </c>
    </row>
    <row r="13" spans="1:7" ht="12.75">
      <c r="A13" s="1"/>
      <c r="B13" s="17"/>
      <c r="C13" s="17"/>
      <c r="D13" s="17"/>
      <c r="E13" s="9"/>
      <c r="F13" s="9"/>
      <c r="G13" s="9"/>
    </row>
    <row r="14" spans="1:7" ht="12.75">
      <c r="A14" s="1" t="s">
        <v>2</v>
      </c>
      <c r="B14" s="17">
        <v>71</v>
      </c>
      <c r="C14" s="17">
        <v>5242966</v>
      </c>
      <c r="D14" s="17">
        <v>0</v>
      </c>
      <c r="E14" s="17">
        <v>128</v>
      </c>
      <c r="F14" s="17">
        <v>7798383</v>
      </c>
      <c r="G14" s="17">
        <v>0</v>
      </c>
    </row>
    <row r="15" spans="1:7" ht="12.75">
      <c r="A15" s="1" t="s">
        <v>3</v>
      </c>
      <c r="B15" s="17">
        <v>292</v>
      </c>
      <c r="C15" s="17">
        <v>33494471</v>
      </c>
      <c r="D15" s="17">
        <v>130496</v>
      </c>
      <c r="E15" s="17">
        <v>670</v>
      </c>
      <c r="F15" s="17">
        <v>71795558</v>
      </c>
      <c r="G15" s="17">
        <v>261136</v>
      </c>
    </row>
    <row r="16" spans="1:7" ht="12.75">
      <c r="A16" s="1" t="s">
        <v>4</v>
      </c>
      <c r="B16" s="17">
        <v>1684</v>
      </c>
      <c r="C16" s="17">
        <v>175219753</v>
      </c>
      <c r="D16" s="17">
        <f>1550037-1007030</f>
        <v>543007</v>
      </c>
      <c r="E16" s="17">
        <v>3844</v>
      </c>
      <c r="F16" s="17">
        <v>393625746</v>
      </c>
      <c r="G16" s="17">
        <f>1947010-1007030</f>
        <v>939980</v>
      </c>
    </row>
    <row r="17" spans="1:7" ht="12.75">
      <c r="A17" s="1" t="s">
        <v>19</v>
      </c>
      <c r="B17" s="17">
        <v>82</v>
      </c>
      <c r="C17" s="17">
        <v>16532129</v>
      </c>
      <c r="D17" s="17">
        <v>10662</v>
      </c>
      <c r="E17" s="17">
        <v>187</v>
      </c>
      <c r="F17" s="17">
        <v>35437715</v>
      </c>
      <c r="G17" s="17">
        <v>80145</v>
      </c>
    </row>
    <row r="18" spans="1:7" ht="12.75">
      <c r="A18" s="1" t="s">
        <v>5</v>
      </c>
      <c r="B18" s="17">
        <v>7</v>
      </c>
      <c r="C18" s="17">
        <v>764350</v>
      </c>
      <c r="D18" s="17">
        <v>813</v>
      </c>
      <c r="E18" s="17">
        <v>11</v>
      </c>
      <c r="F18" s="17">
        <v>788825</v>
      </c>
      <c r="G18" s="17">
        <v>813</v>
      </c>
    </row>
    <row r="19" spans="1:7" ht="12.75">
      <c r="A19" s="1" t="s">
        <v>6</v>
      </c>
      <c r="B19" s="17">
        <v>44</v>
      </c>
      <c r="C19" s="17">
        <v>15612433</v>
      </c>
      <c r="D19" s="17">
        <v>152268</v>
      </c>
      <c r="E19" s="17">
        <v>97</v>
      </c>
      <c r="F19" s="17">
        <v>25199810</v>
      </c>
      <c r="G19" s="17">
        <v>153838</v>
      </c>
    </row>
    <row r="20" spans="1:7" ht="12.75">
      <c r="A20" s="1" t="s">
        <v>7</v>
      </c>
      <c r="B20" s="17">
        <v>68</v>
      </c>
      <c r="C20" s="17">
        <v>40179955</v>
      </c>
      <c r="D20" s="17">
        <v>239208</v>
      </c>
      <c r="E20" s="17">
        <v>152</v>
      </c>
      <c r="F20" s="17">
        <v>72548494</v>
      </c>
      <c r="G20" s="17">
        <v>349863</v>
      </c>
    </row>
    <row r="21" spans="1:7" ht="12.75">
      <c r="A21" s="1" t="s">
        <v>18</v>
      </c>
      <c r="B21" s="17">
        <v>323</v>
      </c>
      <c r="C21" s="17">
        <v>34083881</v>
      </c>
      <c r="D21" s="17">
        <v>211404</v>
      </c>
      <c r="E21" s="17">
        <v>617</v>
      </c>
      <c r="F21" s="17">
        <v>55730161</v>
      </c>
      <c r="G21" s="17">
        <v>286006</v>
      </c>
    </row>
    <row r="22" spans="1:7" ht="12.75">
      <c r="A22" s="1" t="s">
        <v>8</v>
      </c>
      <c r="B22" s="17">
        <v>105</v>
      </c>
      <c r="C22" s="17">
        <v>16541056</v>
      </c>
      <c r="D22" s="17">
        <f>188961+1007030</f>
        <v>1195991</v>
      </c>
      <c r="E22" s="17">
        <v>270</v>
      </c>
      <c r="F22" s="17">
        <v>46325414</v>
      </c>
      <c r="G22" s="17">
        <f>1085133+1007030</f>
        <v>2092163</v>
      </c>
    </row>
    <row r="23" spans="1:7" ht="12.75">
      <c r="A23" s="1" t="s">
        <v>9</v>
      </c>
      <c r="B23" s="17">
        <v>1334</v>
      </c>
      <c r="C23" s="17">
        <v>28006407</v>
      </c>
      <c r="D23" s="17">
        <v>82257</v>
      </c>
      <c r="E23" s="17">
        <v>3077</v>
      </c>
      <c r="F23" s="17">
        <v>66466553</v>
      </c>
      <c r="G23" s="17">
        <v>229909</v>
      </c>
    </row>
    <row r="24" spans="2:7" ht="12.75">
      <c r="B24" s="8"/>
      <c r="C24" s="8"/>
      <c r="D24" s="8"/>
      <c r="E24" s="8"/>
      <c r="F24" s="8"/>
      <c r="G24" s="8"/>
    </row>
    <row r="25" spans="1:7" ht="12.75">
      <c r="A25" s="1" t="s">
        <v>20</v>
      </c>
      <c r="B25" s="9">
        <f aca="true" t="shared" si="2" ref="B25:G25">B7+B12</f>
        <v>22756</v>
      </c>
      <c r="C25" s="10">
        <f t="shared" si="2"/>
        <v>717955422</v>
      </c>
      <c r="D25" s="9">
        <f t="shared" si="2"/>
        <v>5044025</v>
      </c>
      <c r="E25" s="9">
        <f t="shared" si="2"/>
        <v>50137</v>
      </c>
      <c r="F25" s="10">
        <f t="shared" si="2"/>
        <v>1578591345</v>
      </c>
      <c r="G25" s="9">
        <f t="shared" si="2"/>
        <v>10181449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5" sqref="G5:G14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15" t="s">
        <v>22</v>
      </c>
      <c r="B3" s="17">
        <v>17624</v>
      </c>
      <c r="C3" s="17">
        <v>286660390</v>
      </c>
      <c r="D3" s="17">
        <v>2047689</v>
      </c>
      <c r="E3" s="17">
        <v>38609</v>
      </c>
      <c r="F3" s="17">
        <v>643424928</v>
      </c>
      <c r="G3" s="17">
        <v>4624676</v>
      </c>
    </row>
    <row r="4" spans="1:7" ht="12.75">
      <c r="A4" s="15" t="s">
        <v>23</v>
      </c>
      <c r="B4" s="17">
        <v>1122</v>
      </c>
      <c r="C4" s="17">
        <v>65617631</v>
      </c>
      <c r="D4" s="17">
        <v>430230</v>
      </c>
      <c r="E4" s="17">
        <v>2475</v>
      </c>
      <c r="F4" s="17">
        <v>159449758</v>
      </c>
      <c r="G4" s="17">
        <v>1162920</v>
      </c>
    </row>
    <row r="5" spans="1:7" ht="12.75">
      <c r="A5" s="15" t="s">
        <v>24</v>
      </c>
      <c r="B5" s="17">
        <v>71</v>
      </c>
      <c r="C5" s="17">
        <v>5242966</v>
      </c>
      <c r="D5" s="17">
        <v>0</v>
      </c>
      <c r="E5" s="17">
        <v>128</v>
      </c>
      <c r="F5" s="17">
        <v>7798383</v>
      </c>
      <c r="G5" s="17">
        <v>0</v>
      </c>
    </row>
    <row r="6" spans="1:7" ht="12.75">
      <c r="A6" s="15" t="s">
        <v>25</v>
      </c>
      <c r="B6" s="17">
        <v>292</v>
      </c>
      <c r="C6" s="17">
        <v>33494471</v>
      </c>
      <c r="D6" s="17">
        <v>130496</v>
      </c>
      <c r="E6" s="17">
        <v>670</v>
      </c>
      <c r="F6" s="17">
        <v>71795558</v>
      </c>
      <c r="G6" s="17">
        <v>261136</v>
      </c>
    </row>
    <row r="7" spans="1:7" ht="12.75">
      <c r="A7" s="15" t="s">
        <v>26</v>
      </c>
      <c r="B7" s="17">
        <v>1684</v>
      </c>
      <c r="C7" s="17">
        <v>175219753</v>
      </c>
      <c r="D7" s="17">
        <f>1550037-1007030</f>
        <v>543007</v>
      </c>
      <c r="E7" s="17">
        <v>3844</v>
      </c>
      <c r="F7" s="17">
        <v>393625746</v>
      </c>
      <c r="G7" s="17">
        <f>1947010-1007030</f>
        <v>939980</v>
      </c>
    </row>
    <row r="8" spans="1:7" ht="12.75">
      <c r="A8" s="15" t="s">
        <v>27</v>
      </c>
      <c r="B8" s="17">
        <v>82</v>
      </c>
      <c r="C8" s="17">
        <v>16532129</v>
      </c>
      <c r="D8" s="17">
        <v>10662</v>
      </c>
      <c r="E8" s="17">
        <v>187</v>
      </c>
      <c r="F8" s="17">
        <v>35437715</v>
      </c>
      <c r="G8" s="17">
        <v>80145</v>
      </c>
    </row>
    <row r="9" spans="1:7" ht="12.75">
      <c r="A9" s="15" t="s">
        <v>28</v>
      </c>
      <c r="B9" s="17">
        <v>7</v>
      </c>
      <c r="C9" s="17">
        <v>764350</v>
      </c>
      <c r="D9" s="17">
        <v>813</v>
      </c>
      <c r="E9" s="17">
        <v>11</v>
      </c>
      <c r="F9" s="17">
        <v>788825</v>
      </c>
      <c r="G9" s="17">
        <v>813</v>
      </c>
    </row>
    <row r="10" spans="1:7" ht="12.75">
      <c r="A10" s="15" t="s">
        <v>29</v>
      </c>
      <c r="B10" s="17">
        <v>44</v>
      </c>
      <c r="C10" s="17">
        <v>15612433</v>
      </c>
      <c r="D10" s="17">
        <v>152268</v>
      </c>
      <c r="E10" s="17">
        <v>97</v>
      </c>
      <c r="F10" s="17">
        <v>25199810</v>
      </c>
      <c r="G10" s="17">
        <v>153838</v>
      </c>
    </row>
    <row r="11" spans="1:7" ht="12.75">
      <c r="A11" s="15" t="s">
        <v>30</v>
      </c>
      <c r="B11" s="17">
        <v>68</v>
      </c>
      <c r="C11" s="17">
        <v>40179955</v>
      </c>
      <c r="D11" s="17">
        <v>239208</v>
      </c>
      <c r="E11" s="17">
        <v>152</v>
      </c>
      <c r="F11" s="17">
        <v>72548494</v>
      </c>
      <c r="G11" s="17">
        <v>349863</v>
      </c>
    </row>
    <row r="12" spans="1:7" ht="12.75">
      <c r="A12" s="15" t="s">
        <v>31</v>
      </c>
      <c r="B12" s="17">
        <v>323</v>
      </c>
      <c r="C12" s="17">
        <v>34083881</v>
      </c>
      <c r="D12" s="17">
        <v>211404</v>
      </c>
      <c r="E12" s="17">
        <v>617</v>
      </c>
      <c r="F12" s="17">
        <v>55730161</v>
      </c>
      <c r="G12" s="17">
        <v>286006</v>
      </c>
    </row>
    <row r="13" spans="1:7" ht="12.75">
      <c r="A13" s="15" t="s">
        <v>32</v>
      </c>
      <c r="B13" s="17">
        <v>105</v>
      </c>
      <c r="C13" s="17">
        <v>16541056</v>
      </c>
      <c r="D13" s="17">
        <f>188961+1007030</f>
        <v>1195991</v>
      </c>
      <c r="E13" s="17">
        <v>270</v>
      </c>
      <c r="F13" s="17">
        <v>46325414</v>
      </c>
      <c r="G13" s="17">
        <f>1085133+1007030</f>
        <v>2092163</v>
      </c>
    </row>
    <row r="14" spans="1:7" ht="12.75">
      <c r="A14" s="15" t="s">
        <v>33</v>
      </c>
      <c r="B14" s="17">
        <v>1334</v>
      </c>
      <c r="C14" s="17">
        <v>28006407</v>
      </c>
      <c r="D14" s="17">
        <v>82257</v>
      </c>
      <c r="E14" s="17">
        <v>3077</v>
      </c>
      <c r="F14" s="17">
        <v>66466553</v>
      </c>
      <c r="G14" s="17">
        <v>229909</v>
      </c>
    </row>
    <row r="15" spans="2:7" ht="12.75">
      <c r="B15" s="8">
        <f aca="true" t="shared" si="0" ref="B15:G15">SUM(B3:B14)</f>
        <v>22756</v>
      </c>
      <c r="C15" s="8">
        <f t="shared" si="0"/>
        <v>717955422</v>
      </c>
      <c r="D15" s="8">
        <f t="shared" si="0"/>
        <v>5044025</v>
      </c>
      <c r="E15" s="8">
        <f t="shared" si="0"/>
        <v>50137</v>
      </c>
      <c r="F15" s="8">
        <f t="shared" si="0"/>
        <v>1578591345</v>
      </c>
      <c r="G15" s="8">
        <f t="shared" si="0"/>
        <v>10181449</v>
      </c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2014-04-16T18:33:54Z</dcterms:modified>
  <cp:category/>
  <cp:version/>
  <cp:contentType/>
  <cp:contentStatus/>
</cp:coreProperties>
</file>