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10" windowWidth="14940" windowHeight="781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<sst xmlns="http://schemas.openxmlformats.org/spreadsheetml/2006/main" count="6454" uniqueCount="1952">
  <si>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</si>
  <si>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</si>
  <si>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</si>
  <si>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</si>
  <si>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</si>
  <si>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</si>
  <si>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</si>
  <si>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</si>
  <si>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</si>
  <si>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</si>
  <si>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</si>
  <si>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</si>
  <si>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</si>
  <si>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</si>
  <si>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</si>
  <si>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</si>
  <si>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</si>
  <si>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</si>
  <si>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</si>
  <si>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</si>
  <si>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</si>
  <si>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</si>
  <si>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</si>
  <si>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</si>
  <si>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</si>
  <si>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</si>
  <si>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</si>
  <si>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</si>
  <si>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</si>
  <si>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</si>
  <si>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</si>
  <si>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</si>
  <si>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</si>
  <si>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</si>
  <si>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</si>
  <si>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</si>
  <si>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</si>
  <si>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</si>
  <si>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</si>
  <si>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</si>
  <si>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</si>
  <si>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</si>
  <si>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</si>
  <si>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</si>
  <si>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</si>
  <si>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</si>
  <si>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</si>
  <si>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</si>
  <si>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</si>
  <si>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</si>
  <si>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</si>
  <si>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</si>
  <si>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</si>
  <si>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</si>
  <si>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</si>
  <si>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</si>
  <si>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</si>
  <si>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</si>
  <si>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</si>
  <si>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</si>
  <si>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</si>
  <si>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</si>
  <si>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</si>
  <si>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</si>
  <si>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</si>
  <si>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</si>
  <si>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</si>
  <si>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</si>
  <si>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</si>
  <si>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</si>
  <si>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</si>
  <si>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</si>
  <si>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</si>
  <si>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</si>
  <si>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</si>
  <si>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</si>
  <si>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</si>
  <si>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</si>
  <si>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</si>
  <si>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</si>
  <si>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</si>
  <si>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</si>
  <si>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</si>
  <si>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</si>
  <si>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</si>
  <si>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</si>
  <si>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</si>
  <si>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</si>
  <si>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</si>
  <si>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</si>
  <si>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</si>
  <si>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</si>
  <si>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</si>
  <si>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</si>
  <si>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</si>
  <si>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</si>
  <si>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</si>
  <si>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</si>
  <si>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</si>
  <si>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</si>
  <si>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</si>
  <si>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</si>
  <si>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</si>
  <si>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</si>
  <si>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</si>
  <si>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</si>
  <si>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</si>
  <si>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</si>
  <si>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</si>
  <si>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</si>
  <si>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</si>
  <si>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</si>
  <si>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</si>
  <si>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</si>
  <si>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</si>
  <si>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</si>
  <si>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</si>
  <si>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</si>
  <si>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</si>
  <si>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</si>
  <si>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</si>
  <si>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</si>
  <si>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</si>
  <si>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</si>
  <si>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</si>
  <si>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</si>
  <si>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</si>
  <si>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</si>
  <si>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</si>
  <si>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</si>
  <si>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</si>
  <si>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</si>
  <si>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</si>
  <si>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</si>
  <si>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</si>
  <si>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</si>
  <si>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</si>
  <si>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</si>
  <si>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</si>
  <si>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</si>
  <si>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</si>
  <si>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</si>
  <si>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</si>
  <si>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</si>
  <si>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</si>
  <si>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</si>
  <si>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</si>
  <si>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</si>
  <si>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</si>
  <si>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</si>
  <si>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</si>
  <si>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</si>
  <si>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</si>
  <si>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</si>
  <si>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</si>
  <si>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</si>
  <si>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</si>
  <si>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</si>
  <si>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</si>
  <si>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</si>
  <si>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</si>
  <si>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</si>
  <si>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</si>
  <si>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</si>
  <si>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</si>
  <si>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</si>
  <si>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</si>
  <si>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</si>
  <si>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</si>
  <si>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</si>
  <si>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</si>
  <si>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</si>
  <si>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</si>
  <si>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</si>
  <si>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</si>
  <si>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</si>
  <si>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</si>
  <si>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</si>
  <si>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</si>
  <si>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</si>
  <si>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</si>
  <si>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</si>
  <si>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</si>
  <si>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</si>
  <si>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</si>
  <si>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</si>
  <si>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</si>
  <si>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</si>
  <si>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</si>
  <si>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</si>
  <si>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</si>
  <si>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</si>
  <si>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</si>
  <si>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</si>
  <si>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</si>
  <si>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</si>
  <si>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</si>
  <si>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</si>
  <si>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</si>
  <si>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</si>
  <si>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</si>
  <si>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</si>
  <si>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</si>
  <si>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</si>
  <si>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</si>
  <si>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</si>
  <si>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</si>
  <si>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</si>
  <si>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</si>
  <si>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</si>
  <si>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</si>
  <si>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</si>
  <si>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</si>
  <si>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</si>
  <si>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</si>
  <si>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</si>
  <si>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</si>
  <si>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</si>
  <si>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</si>
  <si>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</si>
  <si>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</si>
  <si>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</si>
  <si>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</si>
  <si>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</si>
  <si>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</si>
  <si>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</si>
  <si>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</si>
  <si>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</si>
  <si>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</si>
  <si>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</si>
  <si>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</si>
  <si>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</si>
  <si>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</si>
  <si>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</si>
  <si>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</si>
  <si>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</si>
  <si>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</si>
  <si>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</si>
  <si>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</si>
  <si>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</si>
  <si>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</si>
  <si>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</si>
  <si>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</si>
  <si>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</si>
  <si>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</si>
  <si>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</si>
  <si>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</si>
  <si>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</si>
  <si>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</si>
  <si>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</si>
  <si>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</si>
  <si>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</si>
  <si>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</si>
  <si>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</si>
  <si>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</si>
  <si>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</si>
  <si>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</si>
  <si>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</si>
  <si>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</si>
  <si>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</si>
  <si>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</si>
  <si>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</si>
  <si>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</si>
  <si>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</si>
  <si>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</si>
  <si>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</si>
  <si>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</si>
  <si>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</si>
  <si>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</si>
  <si>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</si>
  <si>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</si>
  <si>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</si>
  <si>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</si>
  <si>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</si>
  <si>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</si>
  <si>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</si>
  <si>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</si>
  <si>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</si>
  <si>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</si>
  <si>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</si>
  <si>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</si>
  <si>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</si>
  <si>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</si>
  <si>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</si>
  <si>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</si>
  <si>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</si>
  <si>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</si>
  <si>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</si>
  <si>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</si>
  <si>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</si>
  <si>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</si>
  <si>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</si>
  <si>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</si>
  <si>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</si>
  <si>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</si>
  <si>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</si>
  <si>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</si>
  <si>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</si>
  <si>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</si>
  <si>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</si>
  <si>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</si>
  <si>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</si>
  <si>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</si>
  <si>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</si>
  <si>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</si>
  <si>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</si>
  <si>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</si>
  <si>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</si>
  <si>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</si>
  <si>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</si>
  <si>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</si>
  <si>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</si>
  <si>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</si>
  <si>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</si>
  <si>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</si>
  <si>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</si>
  <si>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</si>
  <si>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</si>
  <si>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</si>
  <si>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</si>
  <si>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</si>
  <si>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</si>
  <si>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</si>
  <si>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</si>
  <si>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</si>
  <si>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</si>
  <si>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</si>
  <si>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</si>
  <si>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</si>
  <si>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</si>
  <si>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</si>
  <si>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</si>
  <si>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</si>
  <si>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</si>
  <si>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</si>
  <si>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</si>
  <si>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</si>
  <si>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</si>
  <si>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</si>
  <si>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</si>
  <si>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</si>
  <si>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</si>
  <si>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</si>
  <si>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</si>
  <si>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</si>
  <si>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</si>
  <si>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</si>
  <si>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</si>
  <si>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</si>
  <si>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</si>
  <si>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</si>
  <si>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</si>
  <si>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</si>
  <si>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</si>
  <si>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</si>
  <si>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</si>
  <si>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</si>
  <si>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</si>
  <si>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</si>
  <si>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</si>
  <si>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</si>
  <si>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</si>
  <si>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</si>
  <si>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</si>
  <si>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</si>
  <si>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</si>
  <si>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</si>
  <si>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</si>
  <si>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</si>
  <si>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</si>
  <si>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</si>
  <si>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</si>
  <si>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</si>
  <si>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</si>
  <si>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</si>
  <si>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</si>
  <si>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</si>
  <si>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</si>
  <si>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</si>
  <si>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</si>
  <si>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</si>
  <si>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</si>
  <si>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</si>
  <si>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</si>
  <si>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</si>
  <si>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</si>
  <si>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</si>
  <si>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</si>
  <si>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</si>
  <si>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</si>
  <si>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</si>
  <si>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</si>
  <si>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</si>
  <si>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</si>
  <si>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</si>
  <si>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</si>
  <si>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</si>
  <si>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</si>
  <si>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</si>
  <si>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</si>
  <si>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</si>
  <si>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</si>
  <si>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</si>
  <si>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</si>
  <si>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</si>
  <si>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</si>
  <si>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</si>
  <si>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</si>
  <si>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</si>
  <si>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</si>
  <si>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</si>
  <si>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</si>
  <si>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</si>
  <si>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</si>
  <si>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</si>
  <si>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</si>
  <si>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</si>
  <si>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</si>
  <si>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</si>
  <si>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</si>
  <si>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</si>
  <si>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</si>
  <si>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</si>
  <si>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</si>
  <si>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</si>
  <si>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</si>
  <si>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</si>
  <si>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</si>
  <si>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</si>
  <si>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</si>
  <si>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</si>
  <si>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</si>
  <si>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</si>
  <si>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</si>
  <si>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</si>
  <si>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</si>
  <si>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</si>
  <si>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</si>
  <si>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</si>
  <si>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</si>
  <si>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</si>
  <si>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</si>
  <si>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</si>
  <si>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</si>
  <si>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</si>
  <si>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</si>
  <si>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</si>
  <si>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</si>
  <si>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</si>
  <si>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</si>
  <si>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</si>
  <si>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</si>
  <si>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</si>
  <si>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</si>
  <si>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</si>
  <si>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</si>
  <si>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</si>
  <si>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</si>
  <si>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</si>
  <si>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</si>
  <si>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</si>
  <si>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</si>
  <si>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</si>
  <si>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</si>
  <si>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</si>
  <si>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</si>
  <si>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</si>
  <si>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</si>
  <si>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</si>
  <si>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</si>
  <si>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</si>
  <si>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</si>
  <si>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</si>
  <si>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</si>
  <si>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</si>
  <si>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</si>
  <si>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</si>
  <si>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</si>
  <si>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</si>
  <si>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</si>
  <si>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</si>
  <si>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</si>
  <si>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</si>
  <si>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</si>
  <si>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</si>
  <si>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</si>
  <si>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</si>
  <si>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</si>
  <si>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</si>
  <si>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</si>
  <si>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</si>
  <si>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</si>
  <si>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</si>
  <si>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</si>
  <si>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</si>
  <si>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</si>
  <si>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</si>
  <si>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</si>
  <si>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</si>
  <si>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</si>
  <si>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</si>
  <si>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</si>
  <si>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</si>
  <si>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</si>
  <si>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</si>
  <si>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</si>
  <si>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</si>
  <si>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</si>
  <si>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</si>
  <si>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</si>
  <si>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</si>
  <si>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</si>
  <si>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</si>
  <si>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</si>
  <si>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</si>
  <si>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</si>
  <si>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</si>
  <si>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</si>
  <si>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</si>
  <si>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</si>
  <si>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</si>
  <si>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</si>
  <si>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</si>
  <si>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</si>
  <si>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</si>
  <si>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</si>
  <si>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</si>
  <si>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</si>
  <si>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</si>
  <si>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</si>
  <si>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</si>
  <si>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</si>
  <si>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</si>
  <si>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</si>
  <si>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</si>
  <si>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</si>
  <si>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</si>
  <si>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</si>
  <si>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</si>
  <si>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</si>
  <si>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</si>
  <si>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</si>
  <si>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</si>
  <si>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</si>
  <si>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</si>
  <si>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</si>
  <si>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</si>
  <si>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</si>
  <si>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</si>
  <si>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</si>
  <si>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</si>
  <si>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</si>
  <si>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</si>
  <si>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</si>
  <si>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</si>
  <si>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</si>
  <si>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</si>
  <si>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</si>
  <si>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</si>
  <si>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</si>
  <si>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</si>
  <si>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</si>
  <si>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</si>
  <si>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</si>
  <si>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</si>
  <si>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</si>
  <si>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</si>
  <si>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</si>
  <si>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</si>
  <si>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</si>
  <si>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</si>
  <si>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</si>
  <si>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</si>
  <si>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</si>
  <si>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</si>
  <si>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</si>
  <si>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</si>
  <si>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</si>
  <si>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</si>
  <si>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</si>
  <si>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</si>
  <si>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</si>
  <si>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</si>
  <si>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</si>
  <si>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</si>
  <si>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</si>
  <si>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</si>
  <si>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</si>
  <si>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</si>
  <si>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</si>
  <si>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</si>
  <si>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</si>
  <si>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</si>
  <si>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</si>
  <si>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</si>
  <si>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</si>
  <si>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</si>
  <si>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</si>
  <si>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</si>
  <si>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</si>
  <si>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</si>
  <si>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</si>
  <si>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</si>
  <si>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</si>
  <si>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</si>
  <si>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</si>
  <si>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</si>
  <si>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</si>
  <si>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</si>
  <si>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</si>
  <si>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</si>
  <si>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</si>
  <si>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</si>
  <si>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</si>
  <si>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</si>
  <si>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</si>
  <si>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</si>
  <si>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</si>
  <si>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</si>
  <si>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</si>
  <si>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</si>
  <si>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</si>
  <si>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</si>
  <si>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</si>
  <si>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</si>
  <si>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</si>
  <si>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</si>
  <si>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</si>
  <si>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</si>
  <si>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</si>
  <si>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</si>
  <si>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</si>
  <si>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</si>
  <si>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</si>
  <si>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</si>
  <si>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</si>
  <si>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</si>
  <si>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</si>
  <si>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</si>
  <si>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</si>
  <si>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</si>
  <si>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</si>
  <si>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</si>
  <si>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</si>
  <si>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</si>
  <si>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</si>
  <si>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</si>
  <si>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</si>
  <si>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</si>
  <si>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</si>
  <si>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</si>
  <si>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</si>
  <si>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</si>
  <si>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</si>
  <si>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</si>
  <si>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</si>
  <si>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</si>
  <si>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</si>
  <si>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</si>
  <si>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</si>
  <si>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</si>
  <si>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</si>
  <si>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</si>
  <si>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</si>
  <si>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</si>
  <si>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</si>
  <si>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</si>
  <si>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</si>
  <si>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</si>
  <si>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</si>
  <si>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</si>
  <si>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</si>
  <si>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</si>
  <si>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</si>
  <si>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</si>
  <si>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</si>
  <si>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</si>
  <si>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</si>
  <si>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</si>
  <si>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</si>
  <si>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</si>
  <si>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</si>
  <si>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</si>
  <si>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</si>
  <si>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</si>
  <si>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</si>
  <si>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</si>
  <si>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</si>
  <si>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</si>
  <si>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</si>
  <si>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</si>
  <si>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</si>
  <si>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</si>
  <si>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</si>
  <si>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</si>
  <si>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</si>
  <si>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</si>
  <si>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</si>
  <si>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</si>
  <si>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</si>
  <si>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</si>
  <si>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</si>
  <si>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</si>
  <si>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</si>
  <si>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</si>
  <si>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</si>
  <si>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</si>
  <si>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</si>
  <si>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</si>
  <si>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</si>
  <si>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</si>
  <si>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</si>
  <si>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</si>
  <si>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</si>
  <si>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</si>
  <si>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</si>
  <si>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</si>
  <si>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</si>
  <si>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</si>
  <si>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</si>
  <si>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</si>
  <si>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</si>
  <si>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</si>
  <si>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</si>
  <si>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</si>
  <si>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</si>
  <si>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</si>
  <si>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</si>
  <si>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</si>
  <si>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</si>
  <si>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</si>
  <si>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</si>
  <si>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</si>
  <si>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</si>
  <si>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</si>
  <si>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</si>
  <si>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</si>
  <si>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</si>
  <si>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</si>
  <si>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</si>
  <si>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</si>
  <si>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</si>
  <si>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</si>
  <si>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</si>
  <si>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</si>
  <si>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</si>
  <si>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</si>
  <si>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</si>
  <si>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</si>
  <si>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</si>
  <si>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</si>
  <si>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</si>
  <si>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</si>
  <si>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</si>
  <si>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</si>
  <si>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</si>
  <si>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</si>
  <si>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</si>
  <si>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</si>
  <si>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</si>
  <si>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</si>
  <si>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</si>
  <si>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</si>
  <si>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</si>
  <si>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</si>
  <si>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</si>
  <si>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</si>
  <si>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</si>
  <si>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</si>
  <si>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</si>
  <si>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</si>
  <si>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</si>
  <si>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</si>
  <si>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</si>
  <si>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</si>
  <si>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</si>
  <si>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</si>
  <si>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</si>
  <si>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</si>
  <si>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</si>
  <si>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</si>
  <si>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</si>
  <si>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</si>
  <si>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</si>
  <si>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</si>
  <si>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</si>
  <si>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</si>
  <si>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</si>
  <si>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</si>
  <si>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</si>
  <si>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</si>
  <si>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</si>
  <si>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</si>
  <si>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</si>
  <si>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</si>
  <si>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</si>
  <si>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</si>
  <si>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</si>
  <si>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</si>
  <si>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</si>
  <si>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</si>
  <si>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</si>
  <si>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</si>
  <si>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</si>
  <si>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</si>
  <si>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</si>
  <si>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</si>
  <si>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</si>
  <si>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</si>
  <si>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</si>
  <si>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</si>
  <si>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</si>
  <si>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</si>
  <si>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</si>
  <si>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</si>
  <si>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</si>
  <si>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</si>
  <si>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</si>
  <si>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</si>
  <si>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</si>
  <si>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</si>
  <si>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</si>
  <si>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</si>
  <si>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</si>
  <si>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</si>
  <si>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</si>
  <si>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</si>
  <si>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</si>
  <si>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</si>
  <si>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</si>
  <si>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</si>
  <si>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</si>
  <si>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</si>
  <si>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</si>
  <si>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</si>
  <si>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</si>
  <si>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</si>
  <si>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</si>
  <si>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</si>
  <si>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</si>
  <si>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</si>
  <si>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</si>
  <si>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</si>
  <si>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</si>
  <si>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</si>
  <si>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</si>
  <si>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</si>
  <si>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</si>
  <si>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</si>
  <si>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</si>
  <si>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</si>
  <si>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</si>
  <si>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</si>
  <si>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</si>
  <si>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</si>
  <si>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</si>
  <si>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</si>
  <si>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</si>
  <si>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</si>
  <si>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</si>
  <si>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</si>
  <si>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</si>
  <si>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</si>
  <si>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</si>
  <si>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</si>
  <si>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</si>
  <si>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</si>
  <si>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</si>
  <si>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</si>
  <si>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</si>
  <si>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</si>
  <si>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</si>
  <si>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</si>
  <si>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</si>
  <si>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</si>
  <si>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</si>
  <si>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</si>
  <si>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</si>
  <si>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</si>
  <si>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</si>
  <si>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</si>
  <si>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</si>
  <si>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</si>
  <si>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</si>
  <si>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</si>
  <si>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</si>
  <si>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</si>
  <si>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</si>
  <si>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</si>
  <si>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</si>
  <si>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</si>
  <si>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</si>
  <si>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</si>
  <si>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</si>
  <si>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</si>
  <si>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</si>
  <si>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</si>
  <si>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</si>
  <si>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</si>
  <si>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</si>
  <si>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</si>
  <si>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</si>
  <si>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</si>
  <si>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</si>
  <si>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</si>
  <si>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</si>
  <si>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</si>
  <si>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</si>
  <si>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</si>
  <si>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</si>
  <si>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</si>
  <si>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</si>
  <si>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</si>
  <si>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</si>
  <si>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</si>
  <si>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</si>
  <si>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</si>
  <si>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</si>
  <si>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</si>
  <si>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</si>
  <si>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</si>
  <si>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</si>
  <si>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</si>
  <si>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</si>
  <si>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</si>
  <si>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</si>
  <si>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</si>
  <si>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</si>
  <si>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</si>
  <si>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</si>
  <si>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</si>
  <si>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</si>
  <si>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</si>
  <si>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</si>
  <si>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</si>
  <si>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</si>
  <si>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</si>
  <si>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</si>
  <si>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</si>
  <si>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</si>
  <si>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</si>
  <si>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</si>
  <si>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</si>
  <si>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</si>
  <si>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</si>
  <si>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</si>
  <si>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</si>
  <si>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</si>
  <si>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</si>
  <si>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</si>
  <si>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</si>
  <si>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</si>
  <si>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</si>
  <si>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</si>
  <si>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</si>
  <si>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</si>
  <si>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</si>
  <si>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</si>
  <si>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</si>
  <si>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</si>
  <si>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</si>
  <si>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</si>
  <si>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</si>
  <si>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</si>
  <si>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</si>
  <si>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</si>
  <si>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</si>
  <si>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</si>
  <si>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</si>
  <si>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</si>
  <si>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</si>
  <si>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</si>
  <si>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</si>
  <si>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</si>
  <si>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</si>
  <si>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</si>
  <si>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</si>
  <si>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</si>
  <si>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</si>
  <si>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</si>
  <si>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</si>
  <si>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</si>
  <si>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</si>
  <si>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</si>
  <si>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</si>
  <si>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</si>
  <si>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</si>
  <si>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</si>
  <si>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</si>
  <si>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</si>
  <si>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</si>
  <si>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</si>
  <si>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</si>
  <si>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</si>
  <si>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</si>
  <si>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</si>
  <si>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</si>
  <si>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</si>
  <si>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</si>
  <si>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</si>
  <si>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</si>
  <si>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</si>
  <si>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</si>
  <si>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</si>
  <si>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</si>
  <si>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</si>
  <si>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</si>
  <si>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</si>
  <si>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</si>
  <si>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</si>
  <si>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</si>
  <si>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</si>
  <si>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</si>
  <si>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</si>
  <si>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</si>
  <si>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</si>
  <si>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</si>
  <si>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</si>
  <si>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</si>
  <si>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</si>
  <si>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</si>
  <si>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</si>
  <si>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</si>
  <si>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</si>
  <si>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</si>
  <si>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</si>
  <si>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</si>
  <si>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</si>
  <si>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</si>
  <si>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</si>
  <si>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</si>
  <si>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</si>
  <si>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</si>
  <si>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</si>
  <si>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</si>
  <si>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</si>
  <si>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</si>
  <si>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</si>
  <si>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</si>
  <si>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</si>
  <si>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</si>
  <si>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</si>
  <si>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</si>
  <si>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</si>
  <si>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</si>
  <si>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</si>
  <si>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</si>
  <si>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</si>
  <si>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</si>
  <si>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</si>
  <si>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</si>
  <si>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</si>
  <si>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</si>
  <si>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</si>
  <si>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</si>
  <si>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</si>
  <si>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</si>
  <si>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</si>
  <si>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</si>
  <si>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</si>
  <si>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</si>
  <si>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</si>
  <si>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</si>
  <si>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</si>
  <si>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</si>
  <si>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</si>
  <si>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</si>
  <si>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</si>
  <si>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</si>
  <si>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</si>
  <si>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</si>
  <si>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</si>
  <si>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</si>
  <si>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</si>
  <si>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</si>
  <si>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</si>
  <si>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</si>
  <si>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</si>
  <si>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</si>
  <si>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</si>
  <si>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</si>
  <si>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</si>
  <si>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</si>
  <si>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</si>
  <si>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</si>
  <si>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</si>
  <si>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</si>
  <si>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</si>
  <si>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</si>
  <si>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</si>
  <si>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</si>
  <si>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</si>
  <si>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</si>
  <si>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</si>
  <si>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</si>
  <si>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</si>
  <si>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</si>
  <si>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</si>
  <si>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</si>
  <si>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</si>
  <si>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</si>
  <si>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</si>
  <si>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</si>
  <si>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</si>
  <si>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</si>
  <si>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</si>
  <si>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</si>
  <si>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</si>
  <si>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</si>
  <si>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</si>
  <si>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</si>
  <si>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</si>
  <si>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</si>
  <si>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</si>
  <si>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</si>
  <si>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</si>
  <si>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</si>
  <si>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</si>
  <si>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</si>
  <si>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</si>
  <si>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</si>
  <si>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</si>
  <si>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</si>
  <si>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</si>
  <si>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</si>
  <si>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</si>
  <si>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</si>
  <si>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</si>
  <si>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</si>
  <si>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</si>
  <si>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</si>
  <si>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</si>
  <si>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</si>
  <si>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</si>
  <si>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</si>
  <si>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</si>
  <si>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</si>
  <si>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</si>
  <si>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</si>
  <si>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</si>
  <si>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</si>
  <si>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</si>
  <si>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</si>
  <si>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</si>
  <si>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</si>
  <si>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</si>
  <si>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</si>
  <si>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</si>
  <si>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</si>
  <si>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</si>
  <si>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</si>
  <si>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</si>
  <si>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</si>
  <si>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</si>
  <si>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</si>
  <si>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</si>
  <si>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</si>
  <si>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</si>
  <si>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</si>
  <si>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</si>
  <si>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</si>
  <si>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</si>
  <si>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</si>
  <si>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</si>
  <si>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</si>
  <si>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</si>
  <si>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</si>
  <si>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</si>
  <si>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</si>
  <si>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</si>
  <si>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</si>
  <si>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</si>
  <si>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</si>
  <si>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</si>
  <si>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</si>
  <si>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</si>
  <si>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</si>
  <si>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</si>
  <si>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</si>
  <si>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</si>
  <si>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</si>
  <si>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</si>
  <si>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</si>
  <si>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</si>
  <si>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</si>
  <si>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</si>
  <si>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</si>
  <si>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</si>
  <si>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</si>
  <si>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</si>
  <si>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</si>
  <si>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</si>
  <si>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</si>
  <si>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</si>
  <si>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</si>
  <si>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</si>
  <si>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</si>
  <si>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</si>
  <si>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</si>
  <si>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</si>
  <si>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</si>
  <si>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</si>
  <si>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</si>
  <si>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</si>
  <si>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</si>
  <si>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</si>
  <si>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</si>
  <si>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</si>
  <si>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</si>
  <si>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</si>
  <si>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</si>
  <si>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</si>
  <si>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</si>
  <si>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</si>
  <si>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</si>
  <si>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</si>
  <si>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</si>
  <si>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</si>
  <si>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</si>
  <si>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</si>
  <si>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</si>
  <si>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</si>
  <si>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</si>
  <si>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</si>
  <si>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</si>
  <si>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</si>
  <si>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</si>
  <si>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</si>
  <si>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</si>
  <si>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</si>
  <si>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</si>
  <si>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</si>
  <si>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</si>
  <si>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</si>
  <si>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</si>
  <si>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</si>
  <si>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</si>
  <si>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</si>
  <si>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</si>
  <si>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</si>
  <si>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</si>
  <si>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</si>
  <si>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</si>
  <si>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</si>
  <si>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</si>
  <si>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</si>
  <si>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</si>
  <si>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</si>
  <si>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</si>
  <si>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</si>
  <si>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</si>
  <si>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</si>
  <si>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</si>
  <si>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</si>
  <si>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</si>
  <si>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</si>
  <si>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</si>
  <si>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</si>
  <si>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</si>
  <si>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</si>
  <si>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</si>
  <si>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</si>
  <si>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</si>
  <si>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</si>
  <si>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</si>
  <si>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</si>
  <si>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</si>
  <si>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</si>
  <si>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</si>
  <si>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</si>
  <si>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</si>
  <si>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</si>
  <si>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</si>
  <si>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</si>
  <si>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</si>
  <si>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</si>
  <si>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</si>
  <si>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</si>
  <si>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</si>
  <si>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</si>
  <si>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</si>
  <si>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</si>
  <si>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</si>
  <si>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</si>
  <si>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</si>
  <si>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</si>
  <si>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</si>
  <si>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</si>
  <si>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</si>
  <si>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</si>
  <si>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</si>
  <si>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</si>
  <si>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</si>
  <si>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</si>
  <si>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</si>
  <si>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</si>
  <si>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</si>
  <si>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</si>
  <si>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</si>
  <si>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</si>
  <si>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</si>
  <si>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</si>
  <si>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</si>
  <si>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</si>
  <si>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</si>
  <si>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</si>
  <si>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</si>
  <si>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</si>
  <si>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</si>
  <si>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</si>
  <si>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</si>
  <si>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</si>
  <si>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</si>
  <si>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</si>
  <si>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</si>
  <si>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</si>
  <si>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</si>
  <si>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</si>
  <si>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</si>
  <si>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</si>
  <si>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</si>
  <si>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</si>
  <si>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</si>
  <si>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</si>
  <si>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</si>
  <si>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</si>
  <si>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</si>
  <si>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</si>
  <si>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</si>
  <si>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</si>
  <si>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</si>
  <si>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</si>
  <si>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</si>
  <si>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</si>
  <si>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</si>
  <si>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</si>
  <si>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</si>
  <si>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</si>
  <si>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</si>
  <si>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</si>
  <si>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</si>
  <si>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</si>
  <si>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</si>
  <si>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</si>
  <si>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</si>
  <si>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</si>
  <si>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</si>
  <si>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</si>
  <si>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</si>
  <si>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</si>
  <si>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</si>
  <si>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</si>
  <si>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</si>
  <si>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</si>
  <si>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</si>
  <si>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</si>
  <si>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</si>
  <si>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</si>
  <si>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</si>
  <si>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</si>
  <si>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</si>
  <si>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</si>
  <si>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</si>
  <si>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</si>
  <si>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</si>
  <si>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</si>
  <si>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</si>
  <si>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</si>
  <si>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</si>
  <si>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</si>
  <si>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</si>
  <si>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</si>
  <si>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</si>
  <si>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</si>
  <si>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</si>
  <si>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</si>
  <si>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</si>
  <si>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</si>
  <si>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</si>
  <si>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</si>
  <si>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</si>
  <si>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</si>
  <si>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</si>
  <si>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</si>
  <si>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</si>
  <si>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</si>
  <si>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</si>
  <si>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</si>
  <si>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</si>
  <si>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</si>
  <si>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</si>
  <si>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</si>
  <si>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</si>
  <si>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</si>
  <si>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</si>
  <si>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</si>
  <si>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</si>
  <si>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</si>
  <si>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</si>
  <si>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</si>
  <si>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</si>
  <si>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</si>
  <si>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</si>
  <si>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</si>
  <si>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</si>
  <si>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</si>
  <si>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</si>
  <si>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</si>
  <si>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</si>
  <si>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</si>
  <si>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</si>
  <si>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</si>
  <si>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</si>
  <si>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</si>
  <si>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</si>
  <si>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</si>
  <si>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</si>
  <si>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</si>
  <si>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</si>
  <si>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</si>
  <si>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</si>
  <si>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</si>
  <si>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</si>
  <si>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</si>
  <si>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</si>
  <si>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</si>
  <si>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</si>
  <si>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</si>
  <si>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</si>
  <si>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</si>
  <si>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</si>
  <si>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</si>
  <si>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</si>
  <si>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</si>
  <si>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</si>
  <si>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</si>
  <si>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</si>
  <si>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</si>
  <si>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</si>
  <si>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</si>
  <si>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</si>
  <si>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</si>
  <si>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</si>
  <si>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</si>
  <si>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</si>
  <si>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</si>
  <si>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</si>
  <si>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</si>
  <si>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</si>
  <si>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</si>
  <si>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</si>
  <si>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</si>
  <si>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</si>
  <si>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</si>
  <si>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</si>
  <si>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</si>
  <si>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</si>
  <si>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</si>
  <si>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</si>
  <si>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</si>
  <si>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</si>
  <si>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</si>
  <si>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</si>
  <si>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</si>
  <si>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</si>
  <si>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</si>
  <si>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</si>
  <si>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</si>
  <si>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</si>
  <si>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</si>
  <si>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</si>
  <si>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</si>
  <si>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</si>
  <si>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</si>
  <si>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</si>
  <si>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</si>
  <si>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</si>
  <si>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</si>
  <si>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</si>
  <si>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</si>
  <si>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</si>
  <si>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</si>
  <si>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</si>
  <si>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</si>
  <si>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</si>
  <si>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</si>
  <si>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</si>
  <si>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</si>
  <si>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</si>
  <si>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</si>
  <si>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</si>
  <si>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</si>
  <si>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</si>
  <si>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</si>
  <si>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</si>
  <si>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</si>
  <si>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</si>
  <si>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</si>
  <si>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</si>
  <si>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</si>
  <si>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</si>
  <si>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</si>
  <si>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</si>
  <si>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</si>
  <si>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</si>
  <si>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</si>
  <si>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</si>
  <si>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</si>
  <si>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</si>
  <si>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</si>
  <si>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</si>
  <si>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</si>
  <si>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</si>
  <si>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</si>
  <si>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</si>
  <si>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</si>
  <si>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</si>
  <si>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</si>
  <si>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</si>
  <si>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</si>
  <si>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</si>
  <si>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</si>
  <si>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</si>
  <si>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</si>
  <si>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</si>
  <si>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</si>
  <si>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</si>
  <si>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</si>
  <si>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</si>
  <si>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</si>
  <si>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</si>
  <si>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</si>
  <si>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</si>
  <si>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</si>
  <si>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</si>
  <si>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</si>
  <si>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</si>
  <si>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</si>
  <si>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</si>
  <si>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</si>
  <si>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</si>
  <si>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</si>
  <si>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</si>
  <si>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</si>
  <si>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</si>
  <si>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</si>
  <si>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</si>
  <si>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</si>
  <si>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</si>
  <si>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</si>
  <si>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</si>
  <si>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</si>
  <si>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</si>
  <si>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</si>
  <si>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</si>
  <si>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</si>
  <si>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</si>
  <si>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</si>
  <si>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</si>
  <si>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</si>
  <si>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</si>
  <si>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</si>
  <si>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</si>
  <si>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</si>
  <si>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</si>
  <si>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</si>
  <si>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</si>
  <si>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</si>
  <si>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</si>
  <si>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</si>
  <si>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</si>
  <si>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</si>
  <si>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</si>
  <si>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</si>
  <si>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</si>
  <si>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</si>
  <si>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</si>
  <si>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</si>
  <si>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</si>
  <si>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</si>
  <si>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</si>
  <si>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</si>
  <si>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</si>
  <si>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</si>
  <si>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</si>
  <si>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</si>
  <si>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</si>
  <si>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</si>
  <si>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</si>
  <si>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</si>
  <si>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</si>
  <si>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</si>
  <si>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</si>
  <si>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</si>
  <si>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</si>
  <si>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</si>
  <si>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</si>
  <si>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</si>
  <si>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</si>
  <si>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</si>
  <si>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</si>
  <si>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</si>
  <si>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</si>
  <si>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</si>
  <si>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</si>
  <si>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</si>
  <si>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</si>
  <si>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</si>
  <si>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</si>
  <si>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</si>
  <si>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</si>
  <si>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</si>
  <si>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</si>
  <si>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</si>
  <si>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</si>
  <si>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</si>
  <si>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</si>
  <si>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</si>
  <si>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</si>
  <si>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</si>
  <si>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</si>
  <si>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</si>
  <si>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</si>
  <si>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</si>
  <si>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</si>
  <si>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</si>
  <si>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</si>
  <si>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</si>
  <si>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</si>
  <si>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</si>
  <si>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</si>
  <si>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</si>
  <si>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</si>
  <si>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</si>
  <si>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</si>
  <si>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</si>
  <si>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</si>
  <si>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</si>
  <si>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</si>
  <si>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</si>
  <si>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</si>
  <si>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</si>
  <si>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</si>
  <si>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</si>
  <si>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</si>
  <si>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</si>
  <si>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</si>
  <si>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</si>
  <si>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</si>
  <si>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</si>
  <si>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</si>
  <si>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</si>
  <si>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</si>
  <si>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</si>
  <si>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</si>
  <si>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</si>
  <si>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</si>
  <si>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</si>
  <si>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</si>
  <si>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</si>
  <si>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</si>
  <si>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</si>
  <si>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</si>
  <si>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</si>
  <si>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</si>
  <si>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</si>
  <si>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</si>
  <si>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</si>
  <si>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</si>
  <si>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</si>
  <si>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</si>
  <si>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</si>
  <si>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</si>
  <si>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</si>
  <si>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</si>
  <si>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</si>
  <si>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</si>
  <si>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</si>
  <si>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</si>
  <si>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</si>
  <si>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</si>
  <si>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</si>
  <si>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</si>
  <si>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</si>
  <si>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</si>
  <si>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</si>
  <si>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</si>
  <si>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</si>
  <si>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</si>
  <si>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</si>
  <si>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</si>
  <si>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</si>
  <si>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</si>
  <si>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</si>
  <si>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</si>
  <si>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</si>
  <si>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</si>
  <si>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</si>
  <si>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</si>
  <si>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</si>
  <si>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</si>
  <si>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</si>
  <si>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</si>
  <si>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</si>
  <si>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</si>
  <si>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</si>
  <si>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</si>
  <si>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</si>
  <si>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</si>
  <si>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</si>
  <si>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</si>
  <si>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</si>
  <si>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</si>
  <si>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</si>
  <si>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</si>
  <si>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</si>
  <si>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</si>
  <si>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</si>
  <si>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</si>
  <si>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</si>
  <si>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</si>
  <si>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</si>
  <si>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</si>
  <si>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</si>
  <si>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</si>
  <si>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</si>
  <si>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</si>
  <si>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</si>
  <si>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</si>
  <si>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</si>
  <si>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</si>
  <si>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</si>
  <si>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</si>
  <si>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</si>
  <si>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</si>
  <si>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</si>
  <si>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</si>
  <si>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</si>
  <si>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</si>
  <si>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</si>
  <si>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</si>
  <si>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</si>
  <si>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</si>
  <si>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</si>
  <si>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</si>
  <si>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</si>
  <si>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</si>
  <si>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</si>
  <si>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</si>
  <si>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</si>
  <si>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</si>
  <si>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</si>
  <si>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</si>
  <si>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</si>
  <si>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</si>
  <si>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</si>
  <si>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</si>
  <si>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</si>
  <si>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</si>
  <si>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</si>
  <si>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</si>
  <si>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</si>
  <si>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</si>
  <si>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</si>
  <si>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</si>
  <si>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</si>
  <si>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</si>
  <si>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</si>
  <si>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</si>
  <si>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</si>
  <si>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</si>
  <si>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</si>
  <si>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</si>
  <si>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</si>
  <si>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</si>
  <si>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</si>
  <si>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</si>
  <si>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</si>
  <si>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</si>
  <si>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</si>
  <si>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</si>
  <si>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</si>
  <si>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</si>
  <si>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</si>
  <si>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</si>
  <si>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</si>
  <si>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</si>
  <si>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</si>
  <si>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</si>
  <si>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</si>
  <si>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</si>
  <si>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</si>
  <si>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</si>
  <si>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</si>
  <si>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</si>
  <si>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</si>
  <si>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</si>
  <si>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</si>
  <si>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</si>
  <si>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</si>
  <si>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</si>
  <si>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</si>
  <si>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</si>
  <si>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</si>
  <si>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</si>
  <si>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</si>
  <si>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</si>
  <si>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</si>
  <si>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</si>
  <si>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</si>
  <si>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</si>
  <si>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</si>
  <si>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</si>
  <si>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</si>
  <si>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</si>
  <si>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</si>
  <si>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</si>
  <si>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</si>
  <si>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</si>
  <si>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</si>
  <si>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</si>
  <si>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</si>
  <si>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</si>
  <si>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</si>
  <si>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</si>
  <si>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</si>
  <si>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</si>
  <si>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</si>
  <si>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</si>
  <si>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</si>
  <si>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</si>
  <si>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</si>
  <si>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</si>
  <si>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</si>
  <si>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</si>
  <si>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</si>
  <si>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</si>
  <si>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</si>
  <si>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</si>
  <si>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</si>
  <si>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</si>
  <si>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</si>
  <si>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</si>
  <si>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Year-to-Date</t>
  </si>
  <si>
    <t>New</t>
  </si>
  <si>
    <t>construction</t>
  </si>
  <si>
    <t>Table 7a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</si>
  <si>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</si>
  <si>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</si>
  <si>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</si>
  <si>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</si>
  <si>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</si>
  <si>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</si>
  <si>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</si>
  <si>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</si>
  <si>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</si>
  <si>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</si>
  <si>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</si>
  <si>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</si>
  <si>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</si>
  <si>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</si>
  <si>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</si>
  <si>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</si>
  <si>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</si>
  <si>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</si>
  <si>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</si>
  <si>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</si>
  <si>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</si>
  <si>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</si>
  <si>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</si>
  <si>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</si>
  <si>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</si>
  <si>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</si>
  <si>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</si>
  <si>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</si>
  <si>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</si>
  <si>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NORTHFIELD CITY</t>
  </si>
  <si>
    <t>ENGLEWOOD CLIFFS BORO</t>
  </si>
  <si>
    <t>PARAMUS BORO</t>
  </si>
  <si>
    <t>PARK RIDGE BORO</t>
  </si>
  <si>
    <t>LUMBERTON TWP</t>
  </si>
  <si>
    <t>HADDONFIELD BORO</t>
  </si>
  <si>
    <t>MIDDLE TWP</t>
  </si>
  <si>
    <t>BAYONNE CITY</t>
  </si>
  <si>
    <t>HARRISON TOWN</t>
  </si>
  <si>
    <t>FREEHOLD BORO</t>
  </si>
  <si>
    <t>NEPTUNE TWP</t>
  </si>
  <si>
    <t>CHATHAM TWP</t>
  </si>
  <si>
    <t>MINE HILL TWP</t>
  </si>
  <si>
    <t>BRANCHVILLE BORO</t>
  </si>
  <si>
    <t>20150807</t>
  </si>
  <si>
    <t>EDGEWATER BORO</t>
  </si>
  <si>
    <t>LITTLE FERRY BORO</t>
  </si>
  <si>
    <t>MAHWAH TWP</t>
  </si>
  <si>
    <t>SADDLE BROOK TWP</t>
  </si>
  <si>
    <t>BURLINGTON TWP</t>
  </si>
  <si>
    <t>CAMDEN CITY</t>
  </si>
  <si>
    <t>EAST ORANGE CITY</t>
  </si>
  <si>
    <t>WASHINGTON TWP</t>
  </si>
  <si>
    <t>WEST DEPTFORD TWP</t>
  </si>
  <si>
    <t>LAMBERTVILLE CITY</t>
  </si>
  <si>
    <t>ROBBINSVILLE</t>
  </si>
  <si>
    <t>KINNELON BORO</t>
  </si>
  <si>
    <t>HARVEY CEDARS BORO</t>
  </si>
  <si>
    <t>WEST MILFORD TWP</t>
  </si>
  <si>
    <t>MANNINGTON TWP</t>
  </si>
  <si>
    <t>BRIDGEWATER TWP</t>
  </si>
  <si>
    <t>WARREN TWP</t>
  </si>
  <si>
    <t>SPARTA TWP</t>
  </si>
  <si>
    <t>WHITE TWP</t>
  </si>
  <si>
    <t>20150908</t>
  </si>
  <si>
    <t>LYNDHURST TWP</t>
  </si>
  <si>
    <t>MONTVALE BORO</t>
  </si>
  <si>
    <t>RIDGEFIELD BORO</t>
  </si>
  <si>
    <t>RIVER VALE TWP</t>
  </si>
  <si>
    <t>UPPER SADDLE RIVER BORO</t>
  </si>
  <si>
    <t>BEVERLY CITY</t>
  </si>
  <si>
    <t>CINNAMINSON TWP</t>
  </si>
  <si>
    <t>EASTAMPTON TWP</t>
  </si>
  <si>
    <t>NORTH HANOVER TWP</t>
  </si>
  <si>
    <t>BLOOMFIELD TOWN</t>
  </si>
  <si>
    <t>MONTCLAIR TOWN</t>
  </si>
  <si>
    <t>GREENWICH TWP</t>
  </si>
  <si>
    <t>LEBANON BORO</t>
  </si>
  <si>
    <t>TRENTON CITY</t>
  </si>
  <si>
    <t>HOLMDEL TWP</t>
  </si>
  <si>
    <t>LITTLE FALLS TWP</t>
  </si>
  <si>
    <t>PATERSON CITY</t>
  </si>
  <si>
    <t>SOMERVILLE BORO</t>
  </si>
  <si>
    <t>OGDENSBURG BORO</t>
  </si>
  <si>
    <t>VERNON TWP</t>
  </si>
  <si>
    <t>HILLSIDE TWP</t>
  </si>
  <si>
    <t>Square feet of office space authorized by building permits, January-August 2015</t>
  </si>
  <si>
    <t>Square feet of office space authorized by building permits, August 2015</t>
  </si>
  <si>
    <t>Source:  New Jersey Department of Community Affairs, 10/7/15</t>
  </si>
  <si>
    <t>20151007</t>
  </si>
  <si>
    <t>20151002</t>
  </si>
  <si>
    <t>See Hardwick</t>
  </si>
  <si>
    <t>LODI BORO</t>
  </si>
  <si>
    <t>CLEMENTON BORO</t>
  </si>
  <si>
    <t>GLOUCESTER CITY</t>
  </si>
  <si>
    <t>RUNNEMEDE BORO</t>
  </si>
  <si>
    <t>CALIFON BORO</t>
  </si>
  <si>
    <t>HAMILTON TWP</t>
  </si>
  <si>
    <t>DUNELLEN BORO</t>
  </si>
  <si>
    <t>OLD BRIDGE TWP</t>
  </si>
  <si>
    <t>HOWELL TWP</t>
  </si>
  <si>
    <t>DENVILLE TWP</t>
  </si>
  <si>
    <t>EAST HANOVER TWP</t>
  </si>
  <si>
    <t>BRANCHBURG TWP</t>
  </si>
  <si>
    <t>August</t>
  </si>
  <si>
    <t xml:space="preserve">  August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</si>
</sst>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4" xfId="0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3" fontId="1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3" xfId="0" applyFont="1" applyBorder="1" applyAlignment="1">
      <alignment/>
    </xf>
    <xf numFmtId="164" fontId="13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69" t="s">
        <v>52</v>
      </c>
      <c r="B6" s="70" t="s">
        <v>1720</v>
      </c>
      <c r="C6" s="71">
        <v>6000</v>
      </c>
      <c r="D6" s="71">
        <v>6000</v>
      </c>
      <c r="G6" s="53" t="s">
        <v>31</v>
      </c>
      <c r="H6" t="s">
        <v>1807</v>
      </c>
      <c r="I6">
        <v>49</v>
      </c>
      <c r="J6">
        <v>0</v>
      </c>
      <c r="K6">
        <v>49</v>
      </c>
    </row>
    <row r="7" spans="1:11" ht="12.75">
      <c r="A7" s="69" t="s">
        <v>187</v>
      </c>
      <c r="B7" s="70" t="s">
        <v>1938</v>
      </c>
      <c r="C7" s="71">
        <v>126</v>
      </c>
      <c r="E7" s="71">
        <v>126</v>
      </c>
      <c r="G7" s="53" t="s">
        <v>52</v>
      </c>
      <c r="H7" t="s">
        <v>1720</v>
      </c>
      <c r="I7">
        <v>6202</v>
      </c>
      <c r="J7">
        <v>6000</v>
      </c>
      <c r="K7">
        <v>202</v>
      </c>
    </row>
    <row r="8" spans="1:11" ht="12.75">
      <c r="A8" s="69" t="s">
        <v>265</v>
      </c>
      <c r="B8" s="70" t="s">
        <v>1894</v>
      </c>
      <c r="C8" s="71">
        <v>0</v>
      </c>
      <c r="D8" s="71">
        <v>0</v>
      </c>
      <c r="G8" s="53" t="s">
        <v>61</v>
      </c>
      <c r="H8" t="s">
        <v>1815</v>
      </c>
      <c r="I8">
        <v>5368</v>
      </c>
      <c r="J8">
        <v>5000</v>
      </c>
      <c r="K8">
        <v>368</v>
      </c>
    </row>
    <row r="9" spans="1:11" ht="12.75">
      <c r="A9" s="69" t="s">
        <v>328</v>
      </c>
      <c r="B9" s="70" t="s">
        <v>1917</v>
      </c>
      <c r="C9" s="71">
        <v>3088</v>
      </c>
      <c r="D9" s="71">
        <v>3088</v>
      </c>
      <c r="G9" s="53" t="s">
        <v>67</v>
      </c>
      <c r="H9" t="s">
        <v>1816</v>
      </c>
      <c r="I9">
        <v>1862</v>
      </c>
      <c r="J9">
        <v>1508</v>
      </c>
      <c r="K9">
        <v>354</v>
      </c>
    </row>
    <row r="10" spans="1:11" ht="12.75">
      <c r="A10" s="69" t="s">
        <v>349</v>
      </c>
      <c r="B10" s="70" t="s">
        <v>1820</v>
      </c>
      <c r="C10" s="71">
        <v>3520</v>
      </c>
      <c r="D10" s="71">
        <v>3520</v>
      </c>
      <c r="G10" s="53" t="s">
        <v>74</v>
      </c>
      <c r="H10" t="s">
        <v>1817</v>
      </c>
      <c r="I10">
        <v>2101</v>
      </c>
      <c r="K10">
        <v>2101</v>
      </c>
    </row>
    <row r="11" spans="1:11" ht="12.75">
      <c r="A11" s="69" t="s">
        <v>361</v>
      </c>
      <c r="B11" s="70" t="s">
        <v>1851</v>
      </c>
      <c r="C11" s="71">
        <v>0</v>
      </c>
      <c r="D11" s="71">
        <v>0</v>
      </c>
      <c r="G11" s="53" t="s">
        <v>79</v>
      </c>
      <c r="H11" t="s">
        <v>1876</v>
      </c>
      <c r="I11">
        <v>604</v>
      </c>
      <c r="K11">
        <v>604</v>
      </c>
    </row>
    <row r="12" spans="1:11" ht="12.75">
      <c r="A12" s="69" t="s">
        <v>375</v>
      </c>
      <c r="B12" s="70" t="s">
        <v>1754</v>
      </c>
      <c r="C12" s="71">
        <v>7070</v>
      </c>
      <c r="E12" s="71">
        <v>7070</v>
      </c>
      <c r="G12" s="53" t="s">
        <v>130</v>
      </c>
      <c r="H12" t="s">
        <v>1847</v>
      </c>
      <c r="I12">
        <v>941</v>
      </c>
      <c r="K12">
        <v>941</v>
      </c>
    </row>
    <row r="13" spans="1:10" ht="12.75">
      <c r="A13" s="69" t="s">
        <v>405</v>
      </c>
      <c r="B13" s="70" t="s">
        <v>1853</v>
      </c>
      <c r="C13" s="71">
        <v>0</v>
      </c>
      <c r="D13" s="71">
        <v>0</v>
      </c>
      <c r="G13" s="53" t="s">
        <v>133</v>
      </c>
      <c r="H13" t="s">
        <v>1891</v>
      </c>
      <c r="I13">
        <v>1099</v>
      </c>
      <c r="J13">
        <v>1099</v>
      </c>
    </row>
    <row r="14" spans="1:11" ht="12.75">
      <c r="A14" s="69" t="s">
        <v>455</v>
      </c>
      <c r="B14" s="70" t="s">
        <v>1939</v>
      </c>
      <c r="C14" s="71">
        <v>2485</v>
      </c>
      <c r="D14" s="71">
        <v>2485</v>
      </c>
      <c r="G14" s="53" t="s">
        <v>142</v>
      </c>
      <c r="H14" t="s">
        <v>1877</v>
      </c>
      <c r="I14">
        <v>13019</v>
      </c>
      <c r="K14">
        <v>13019</v>
      </c>
    </row>
    <row r="15" spans="1:10" ht="12.75">
      <c r="A15" s="69" t="s">
        <v>464</v>
      </c>
      <c r="B15" s="70" t="s">
        <v>1940</v>
      </c>
      <c r="C15" s="71">
        <v>2500</v>
      </c>
      <c r="E15" s="71">
        <v>2500</v>
      </c>
      <c r="G15" s="53" t="s">
        <v>145</v>
      </c>
      <c r="H15" t="s">
        <v>1848</v>
      </c>
      <c r="I15">
        <v>0</v>
      </c>
      <c r="J15">
        <v>0</v>
      </c>
    </row>
    <row r="16" spans="1:11" ht="12.75">
      <c r="A16" s="69" t="s">
        <v>512</v>
      </c>
      <c r="B16" s="70" t="s">
        <v>1941</v>
      </c>
      <c r="C16" s="71">
        <v>1200</v>
      </c>
      <c r="E16" s="71">
        <v>1200</v>
      </c>
      <c r="G16" s="53" t="s">
        <v>163</v>
      </c>
      <c r="H16" t="s">
        <v>1779</v>
      </c>
      <c r="I16">
        <v>5280</v>
      </c>
      <c r="J16">
        <v>5280</v>
      </c>
      <c r="K16">
        <v>0</v>
      </c>
    </row>
    <row r="17" spans="1:11" ht="12.75">
      <c r="A17" s="69" t="s">
        <v>658</v>
      </c>
      <c r="B17" s="70" t="s">
        <v>1921</v>
      </c>
      <c r="C17" s="71">
        <v>22353</v>
      </c>
      <c r="E17" s="71">
        <v>22353</v>
      </c>
      <c r="G17" s="53" t="s">
        <v>184</v>
      </c>
      <c r="H17" t="s">
        <v>1892</v>
      </c>
      <c r="I17">
        <v>597</v>
      </c>
      <c r="K17">
        <v>597</v>
      </c>
    </row>
    <row r="18" spans="1:11" ht="12.75">
      <c r="A18" s="69" t="s">
        <v>661</v>
      </c>
      <c r="B18" s="70" t="s">
        <v>1721</v>
      </c>
      <c r="C18" s="71">
        <v>0</v>
      </c>
      <c r="D18" s="71">
        <v>0</v>
      </c>
      <c r="G18" s="53" t="s">
        <v>187</v>
      </c>
      <c r="H18" t="s">
        <v>1938</v>
      </c>
      <c r="I18">
        <v>126</v>
      </c>
      <c r="K18">
        <v>126</v>
      </c>
    </row>
    <row r="19" spans="1:11" ht="12.75">
      <c r="A19" s="69" t="s">
        <v>691</v>
      </c>
      <c r="B19" s="70" t="s">
        <v>1781</v>
      </c>
      <c r="C19" s="71">
        <v>0</v>
      </c>
      <c r="D19" s="71">
        <v>0</v>
      </c>
      <c r="G19" s="53" t="s">
        <v>190</v>
      </c>
      <c r="H19" t="s">
        <v>1911</v>
      </c>
      <c r="I19">
        <v>29830</v>
      </c>
      <c r="K19">
        <v>29830</v>
      </c>
    </row>
    <row r="20" spans="1:10" ht="12.75">
      <c r="A20" s="69" t="s">
        <v>717</v>
      </c>
      <c r="B20" s="70" t="s">
        <v>1782</v>
      </c>
      <c r="C20" s="71">
        <v>0</v>
      </c>
      <c r="D20" s="71">
        <v>0</v>
      </c>
      <c r="G20" s="53" t="s">
        <v>193</v>
      </c>
      <c r="H20" t="s">
        <v>1893</v>
      </c>
      <c r="I20">
        <v>9518</v>
      </c>
      <c r="J20">
        <v>9518</v>
      </c>
    </row>
    <row r="21" spans="1:11" ht="12.75">
      <c r="A21" s="69" t="s">
        <v>772</v>
      </c>
      <c r="B21" s="70" t="s">
        <v>1765</v>
      </c>
      <c r="C21" s="71">
        <v>13797</v>
      </c>
      <c r="E21" s="71">
        <v>13797</v>
      </c>
      <c r="G21" s="53" t="s">
        <v>202</v>
      </c>
      <c r="H21" t="s">
        <v>1912</v>
      </c>
      <c r="I21">
        <v>1</v>
      </c>
      <c r="K21">
        <v>1</v>
      </c>
    </row>
    <row r="22" spans="1:10" ht="12.75">
      <c r="A22" s="69" t="s">
        <v>775</v>
      </c>
      <c r="B22" s="70" t="s">
        <v>1749</v>
      </c>
      <c r="C22" s="71">
        <v>0</v>
      </c>
      <c r="D22" s="71">
        <v>0</v>
      </c>
      <c r="G22" s="53" t="s">
        <v>229</v>
      </c>
      <c r="H22" t="s">
        <v>1770</v>
      </c>
      <c r="I22">
        <v>2</v>
      </c>
      <c r="J22">
        <v>2</v>
      </c>
    </row>
    <row r="23" spans="1:11" ht="12.75">
      <c r="A23" s="69" t="s">
        <v>802</v>
      </c>
      <c r="B23" s="70" t="s">
        <v>1942</v>
      </c>
      <c r="C23" s="71">
        <v>0</v>
      </c>
      <c r="E23" s="71">
        <v>0</v>
      </c>
      <c r="G23" s="53" t="s">
        <v>232</v>
      </c>
      <c r="H23" t="s">
        <v>1878</v>
      </c>
      <c r="I23">
        <v>25321</v>
      </c>
      <c r="J23">
        <v>23967</v>
      </c>
      <c r="K23">
        <v>1354</v>
      </c>
    </row>
    <row r="24" spans="1:10" ht="12.75">
      <c r="A24" s="69" t="s">
        <v>886</v>
      </c>
      <c r="B24" s="70" t="s">
        <v>1737</v>
      </c>
      <c r="C24" s="71">
        <v>11985</v>
      </c>
      <c r="D24" s="71">
        <v>11985</v>
      </c>
      <c r="G24" s="53" t="s">
        <v>235</v>
      </c>
      <c r="H24" t="s">
        <v>1879</v>
      </c>
      <c r="I24">
        <v>2200</v>
      </c>
      <c r="J24">
        <v>2200</v>
      </c>
    </row>
    <row r="25" spans="1:10" ht="12.75">
      <c r="A25" s="69" t="s">
        <v>894</v>
      </c>
      <c r="B25" s="70" t="s">
        <v>1924</v>
      </c>
      <c r="C25" s="71">
        <v>0</v>
      </c>
      <c r="D25" s="71">
        <v>0</v>
      </c>
      <c r="G25" s="53" t="s">
        <v>238</v>
      </c>
      <c r="H25" t="s">
        <v>1818</v>
      </c>
      <c r="I25">
        <v>0</v>
      </c>
      <c r="J25">
        <v>0</v>
      </c>
    </row>
    <row r="26" spans="1:10" ht="12.75">
      <c r="A26" s="69" t="s">
        <v>897</v>
      </c>
      <c r="B26" s="70" t="s">
        <v>1901</v>
      </c>
      <c r="C26" s="71">
        <v>3200</v>
      </c>
      <c r="D26" s="71">
        <v>3200</v>
      </c>
      <c r="G26" s="53" t="s">
        <v>241</v>
      </c>
      <c r="H26" t="s">
        <v>1913</v>
      </c>
      <c r="I26">
        <v>4549</v>
      </c>
      <c r="J26">
        <v>4549</v>
      </c>
    </row>
    <row r="27" spans="1:10" ht="12.75">
      <c r="A27" s="69" t="s">
        <v>899</v>
      </c>
      <c r="B27" s="70" t="s">
        <v>1825</v>
      </c>
      <c r="C27" s="71">
        <v>1</v>
      </c>
      <c r="D27" s="71">
        <v>1</v>
      </c>
      <c r="G27" s="53" t="s">
        <v>250</v>
      </c>
      <c r="H27" t="s">
        <v>1808</v>
      </c>
      <c r="I27">
        <v>2400</v>
      </c>
      <c r="J27">
        <v>2400</v>
      </c>
    </row>
    <row r="28" spans="1:10" ht="12.75">
      <c r="A28" s="69" t="s">
        <v>902</v>
      </c>
      <c r="B28" s="70" t="s">
        <v>1868</v>
      </c>
      <c r="C28" s="71">
        <v>123000</v>
      </c>
      <c r="D28" s="71">
        <v>123000</v>
      </c>
      <c r="G28" s="53" t="s">
        <v>253</v>
      </c>
      <c r="H28" t="s">
        <v>1914</v>
      </c>
      <c r="I28">
        <v>5500</v>
      </c>
      <c r="J28">
        <v>5500</v>
      </c>
    </row>
    <row r="29" spans="1:11" ht="12.75">
      <c r="A29" s="69" t="s">
        <v>908</v>
      </c>
      <c r="B29" s="70" t="s">
        <v>1944</v>
      </c>
      <c r="C29" s="71">
        <v>90</v>
      </c>
      <c r="E29" s="71">
        <v>90</v>
      </c>
      <c r="G29" s="53" t="s">
        <v>262</v>
      </c>
      <c r="H29" t="s">
        <v>1752</v>
      </c>
      <c r="I29">
        <v>0</v>
      </c>
      <c r="K29">
        <v>0</v>
      </c>
    </row>
    <row r="30" spans="1:10" ht="12.75">
      <c r="A30" s="69" t="s">
        <v>949</v>
      </c>
      <c r="B30" s="70" t="s">
        <v>1869</v>
      </c>
      <c r="C30" s="71">
        <v>0</v>
      </c>
      <c r="D30" s="71">
        <v>0</v>
      </c>
      <c r="G30" s="53" t="s">
        <v>265</v>
      </c>
      <c r="H30" t="s">
        <v>1894</v>
      </c>
      <c r="I30">
        <v>0</v>
      </c>
      <c r="J30">
        <v>0</v>
      </c>
    </row>
    <row r="31" spans="1:10" ht="12.75">
      <c r="A31" s="69" t="s">
        <v>961</v>
      </c>
      <c r="B31" s="70" t="s">
        <v>1722</v>
      </c>
      <c r="C31" s="71">
        <v>285362</v>
      </c>
      <c r="D31" s="71">
        <v>285362</v>
      </c>
      <c r="E31" s="71">
        <v>0</v>
      </c>
      <c r="G31" s="53" t="s">
        <v>277</v>
      </c>
      <c r="H31" t="s">
        <v>1819</v>
      </c>
      <c r="I31">
        <v>21357</v>
      </c>
      <c r="J31">
        <v>21357</v>
      </c>
    </row>
    <row r="32" spans="1:11" ht="12.75">
      <c r="A32" s="69" t="s">
        <v>964</v>
      </c>
      <c r="B32" s="70" t="s">
        <v>1828</v>
      </c>
      <c r="C32" s="71">
        <v>0</v>
      </c>
      <c r="E32" s="71">
        <v>0</v>
      </c>
      <c r="G32" s="53" t="s">
        <v>283</v>
      </c>
      <c r="H32" t="s">
        <v>1915</v>
      </c>
      <c r="I32">
        <v>280</v>
      </c>
      <c r="K32">
        <v>280</v>
      </c>
    </row>
    <row r="33" spans="1:11" ht="12.75">
      <c r="A33" s="69" t="s">
        <v>973</v>
      </c>
      <c r="B33" s="70" t="s">
        <v>1760</v>
      </c>
      <c r="C33" s="71">
        <v>0</v>
      </c>
      <c r="D33" s="71">
        <v>0</v>
      </c>
      <c r="G33" s="53" t="s">
        <v>307</v>
      </c>
      <c r="H33" t="s">
        <v>1849</v>
      </c>
      <c r="I33">
        <v>572</v>
      </c>
      <c r="K33">
        <v>572</v>
      </c>
    </row>
    <row r="34" spans="1:10" ht="12.75">
      <c r="A34" s="69" t="s">
        <v>1006</v>
      </c>
      <c r="B34" s="70" t="s">
        <v>1800</v>
      </c>
      <c r="C34" s="71">
        <v>17639</v>
      </c>
      <c r="E34" s="71">
        <v>17639</v>
      </c>
      <c r="G34" s="53" t="s">
        <v>310</v>
      </c>
      <c r="H34" t="s">
        <v>1916</v>
      </c>
      <c r="I34">
        <v>0</v>
      </c>
      <c r="J34">
        <v>0</v>
      </c>
    </row>
    <row r="35" spans="1:10" ht="12.75">
      <c r="A35" s="69" t="s">
        <v>1027</v>
      </c>
      <c r="B35" s="70" t="s">
        <v>1925</v>
      </c>
      <c r="C35" s="71">
        <v>0</v>
      </c>
      <c r="D35" s="71">
        <v>0</v>
      </c>
      <c r="G35" s="53" t="s">
        <v>316</v>
      </c>
      <c r="H35" t="s">
        <v>1763</v>
      </c>
      <c r="I35">
        <v>1750</v>
      </c>
      <c r="J35">
        <v>1750</v>
      </c>
    </row>
    <row r="36" spans="1:10" ht="12.75">
      <c r="A36" s="69" t="s">
        <v>1030</v>
      </c>
      <c r="B36" s="70" t="s">
        <v>1946</v>
      </c>
      <c r="C36" s="71">
        <v>19000</v>
      </c>
      <c r="D36" s="71">
        <v>19000</v>
      </c>
      <c r="G36" s="53" t="s">
        <v>322</v>
      </c>
      <c r="H36" t="s">
        <v>1895</v>
      </c>
      <c r="I36">
        <v>0</v>
      </c>
      <c r="J36">
        <v>0</v>
      </c>
    </row>
    <row r="37" spans="1:11" ht="12.75">
      <c r="A37" s="69" t="s">
        <v>1057</v>
      </c>
      <c r="B37" s="70" t="s">
        <v>1723</v>
      </c>
      <c r="C37" s="71">
        <v>0</v>
      </c>
      <c r="D37" s="71">
        <v>0</v>
      </c>
      <c r="G37" s="53" t="s">
        <v>325</v>
      </c>
      <c r="H37" t="s">
        <v>1850</v>
      </c>
      <c r="I37">
        <v>448</v>
      </c>
      <c r="K37">
        <v>448</v>
      </c>
    </row>
    <row r="38" spans="1:10" ht="12.75">
      <c r="A38" s="69" t="s">
        <v>1069</v>
      </c>
      <c r="B38" s="70" t="s">
        <v>1830</v>
      </c>
      <c r="C38" s="71">
        <v>215</v>
      </c>
      <c r="E38" s="71">
        <v>215</v>
      </c>
      <c r="G38" s="53" t="s">
        <v>328</v>
      </c>
      <c r="H38" t="s">
        <v>1917</v>
      </c>
      <c r="I38">
        <v>4323</v>
      </c>
      <c r="J38">
        <v>4323</v>
      </c>
    </row>
    <row r="39" spans="1:10" ht="12.75">
      <c r="A39" s="69" t="s">
        <v>1093</v>
      </c>
      <c r="B39" s="70" t="s">
        <v>1773</v>
      </c>
      <c r="C39" s="71">
        <v>0</v>
      </c>
      <c r="D39" s="71">
        <v>0</v>
      </c>
      <c r="G39" s="53" t="s">
        <v>334</v>
      </c>
      <c r="H39" t="s">
        <v>1802</v>
      </c>
      <c r="I39">
        <v>7151</v>
      </c>
      <c r="J39">
        <v>7151</v>
      </c>
    </row>
    <row r="40" spans="1:11" ht="12.75">
      <c r="A40" s="69" t="s">
        <v>1128</v>
      </c>
      <c r="B40" s="70" t="s">
        <v>1767</v>
      </c>
      <c r="C40" s="71">
        <v>626</v>
      </c>
      <c r="E40" s="71">
        <v>626</v>
      </c>
      <c r="G40" s="53" t="s">
        <v>337</v>
      </c>
      <c r="H40" t="s">
        <v>1918</v>
      </c>
      <c r="I40">
        <v>792</v>
      </c>
      <c r="K40">
        <v>792</v>
      </c>
    </row>
    <row r="41" spans="1:10" ht="12.75">
      <c r="A41" s="69" t="s">
        <v>1131</v>
      </c>
      <c r="B41" s="70" t="s">
        <v>1810</v>
      </c>
      <c r="C41" s="71">
        <v>4628</v>
      </c>
      <c r="E41" s="71">
        <v>4628</v>
      </c>
      <c r="G41" s="53" t="s">
        <v>343</v>
      </c>
      <c r="H41" t="s">
        <v>1764</v>
      </c>
      <c r="I41">
        <v>3372</v>
      </c>
      <c r="J41">
        <v>3372</v>
      </c>
    </row>
    <row r="42" spans="1:10" ht="12.75">
      <c r="A42" s="69" t="s">
        <v>1140</v>
      </c>
      <c r="B42" s="70" t="s">
        <v>1793</v>
      </c>
      <c r="C42" s="71">
        <v>0</v>
      </c>
      <c r="D42" s="71">
        <v>0</v>
      </c>
      <c r="G42" s="53" t="s">
        <v>349</v>
      </c>
      <c r="H42" t="s">
        <v>1820</v>
      </c>
      <c r="I42">
        <v>3520</v>
      </c>
      <c r="J42">
        <v>3520</v>
      </c>
    </row>
    <row r="43" spans="1:11" ht="12.75">
      <c r="A43" s="69" t="s">
        <v>1155</v>
      </c>
      <c r="B43" s="70" t="s">
        <v>1947</v>
      </c>
      <c r="C43" s="71">
        <v>2717</v>
      </c>
      <c r="D43" s="71">
        <v>2717</v>
      </c>
      <c r="G43" s="53" t="s">
        <v>355</v>
      </c>
      <c r="H43" t="s">
        <v>1880</v>
      </c>
      <c r="I43">
        <v>5480</v>
      </c>
      <c r="J43">
        <v>3415</v>
      </c>
      <c r="K43">
        <v>2065</v>
      </c>
    </row>
    <row r="44" spans="1:10" ht="12.75">
      <c r="A44" s="69" t="s">
        <v>1161</v>
      </c>
      <c r="B44" s="70" t="s">
        <v>1948</v>
      </c>
      <c r="C44" s="71">
        <v>2434</v>
      </c>
      <c r="E44" s="71">
        <v>2434</v>
      </c>
      <c r="G44" s="53" t="s">
        <v>361</v>
      </c>
      <c r="H44" t="s">
        <v>1851</v>
      </c>
      <c r="I44">
        <v>42269</v>
      </c>
      <c r="J44">
        <v>42269</v>
      </c>
    </row>
    <row r="45" spans="1:11" ht="12.75">
      <c r="A45" s="69" t="s">
        <v>1167</v>
      </c>
      <c r="B45" s="70" t="s">
        <v>1797</v>
      </c>
      <c r="C45" s="71">
        <v>0</v>
      </c>
      <c r="D45" s="71">
        <v>0</v>
      </c>
      <c r="E45" s="71">
        <v>0</v>
      </c>
      <c r="G45" s="53" t="s">
        <v>363</v>
      </c>
      <c r="H45" t="s">
        <v>1795</v>
      </c>
      <c r="I45">
        <v>912</v>
      </c>
      <c r="K45">
        <v>912</v>
      </c>
    </row>
    <row r="46" spans="1:11" ht="12.75">
      <c r="A46" s="69" t="s">
        <v>1218</v>
      </c>
      <c r="B46" s="70" t="s">
        <v>1748</v>
      </c>
      <c r="C46" s="71">
        <v>4372</v>
      </c>
      <c r="D46" s="71">
        <v>4372</v>
      </c>
      <c r="G46" s="53" t="s">
        <v>369</v>
      </c>
      <c r="H46" t="s">
        <v>1794</v>
      </c>
      <c r="I46">
        <v>0</v>
      </c>
      <c r="K46">
        <v>0</v>
      </c>
    </row>
    <row r="47" spans="1:11" ht="12.75">
      <c r="A47" s="69" t="s">
        <v>1265</v>
      </c>
      <c r="B47" s="70" t="s">
        <v>1834</v>
      </c>
      <c r="C47" s="71">
        <v>1920</v>
      </c>
      <c r="D47" s="71">
        <v>1920</v>
      </c>
      <c r="G47" s="53" t="s">
        <v>375</v>
      </c>
      <c r="H47" t="s">
        <v>1754</v>
      </c>
      <c r="I47">
        <v>20192</v>
      </c>
      <c r="J47">
        <v>12730</v>
      </c>
      <c r="K47">
        <v>7462</v>
      </c>
    </row>
    <row r="48" spans="1:10" ht="12.75">
      <c r="A48" s="69" t="s">
        <v>1268</v>
      </c>
      <c r="B48" s="70" t="s">
        <v>1724</v>
      </c>
      <c r="C48" s="71">
        <v>3460</v>
      </c>
      <c r="D48" s="71">
        <v>3460</v>
      </c>
      <c r="G48" s="53" t="s">
        <v>381</v>
      </c>
      <c r="H48" t="s">
        <v>1919</v>
      </c>
      <c r="I48">
        <v>0</v>
      </c>
      <c r="J48">
        <v>0</v>
      </c>
    </row>
    <row r="49" spans="1:10" ht="12.75">
      <c r="A49" s="69" t="s">
        <v>1279</v>
      </c>
      <c r="B49" s="70" t="s">
        <v>1725</v>
      </c>
      <c r="C49" s="71">
        <v>0</v>
      </c>
      <c r="D49" s="71">
        <v>0</v>
      </c>
      <c r="G49" s="53" t="s">
        <v>402</v>
      </c>
      <c r="H49" t="s">
        <v>1852</v>
      </c>
      <c r="I49">
        <v>5410</v>
      </c>
      <c r="J49">
        <v>5410</v>
      </c>
    </row>
    <row r="50" spans="1:10" ht="12.75">
      <c r="A50" s="69" t="s">
        <v>1282</v>
      </c>
      <c r="B50" s="70" t="s">
        <v>1835</v>
      </c>
      <c r="C50" s="71">
        <v>6000</v>
      </c>
      <c r="D50" s="71">
        <v>6000</v>
      </c>
      <c r="G50" s="53" t="s">
        <v>405</v>
      </c>
      <c r="H50" t="s">
        <v>1853</v>
      </c>
      <c r="I50">
        <v>15200</v>
      </c>
      <c r="J50">
        <v>15200</v>
      </c>
    </row>
    <row r="51" spans="1:10" ht="12.75">
      <c r="A51" s="69" t="s">
        <v>1288</v>
      </c>
      <c r="B51" s="70" t="s">
        <v>1738</v>
      </c>
      <c r="C51" s="71">
        <v>72000</v>
      </c>
      <c r="D51" s="71">
        <v>40000</v>
      </c>
      <c r="E51" s="71">
        <v>32000</v>
      </c>
      <c r="G51" s="53" t="s">
        <v>422</v>
      </c>
      <c r="H51" t="s">
        <v>1854</v>
      </c>
      <c r="I51">
        <v>1890</v>
      </c>
      <c r="J51">
        <v>1890</v>
      </c>
    </row>
    <row r="52" spans="1:10" ht="12.75">
      <c r="A52" s="69" t="s">
        <v>1291</v>
      </c>
      <c r="B52" s="70" t="s">
        <v>1786</v>
      </c>
      <c r="C52" s="71">
        <v>1</v>
      </c>
      <c r="D52" s="71">
        <v>1</v>
      </c>
      <c r="G52" s="53" t="s">
        <v>431</v>
      </c>
      <c r="H52" t="s">
        <v>1855</v>
      </c>
      <c r="I52">
        <v>3070</v>
      </c>
      <c r="J52">
        <v>3070</v>
      </c>
    </row>
    <row r="53" spans="1:11" ht="12.75">
      <c r="A53" s="69" t="s">
        <v>1329</v>
      </c>
      <c r="B53" s="70" t="s">
        <v>1872</v>
      </c>
      <c r="C53" s="71">
        <v>1</v>
      </c>
      <c r="E53" s="71">
        <v>1</v>
      </c>
      <c r="G53" s="53" t="s">
        <v>434</v>
      </c>
      <c r="H53" t="s">
        <v>1856</v>
      </c>
      <c r="I53">
        <v>5652</v>
      </c>
      <c r="K53">
        <v>5652</v>
      </c>
    </row>
    <row r="54" spans="1:10" ht="12.75">
      <c r="A54" s="69" t="s">
        <v>1344</v>
      </c>
      <c r="B54" s="70" t="s">
        <v>1776</v>
      </c>
      <c r="C54" s="71">
        <v>0</v>
      </c>
      <c r="D54" s="71">
        <v>0</v>
      </c>
      <c r="G54" s="53" t="s">
        <v>440</v>
      </c>
      <c r="H54" t="s">
        <v>1787</v>
      </c>
      <c r="I54">
        <v>3372</v>
      </c>
      <c r="J54">
        <v>3372</v>
      </c>
    </row>
    <row r="55" spans="1:10" ht="12.75">
      <c r="A55" s="69" t="s">
        <v>1465</v>
      </c>
      <c r="B55" s="70" t="s">
        <v>1726</v>
      </c>
      <c r="C55" s="71">
        <v>0</v>
      </c>
      <c r="D55" s="71">
        <v>0</v>
      </c>
      <c r="G55" s="53" t="s">
        <v>446</v>
      </c>
      <c r="H55" t="s">
        <v>1896</v>
      </c>
      <c r="I55">
        <v>24900</v>
      </c>
      <c r="J55">
        <v>24900</v>
      </c>
    </row>
    <row r="56" spans="1:10" ht="12.75">
      <c r="A56" s="69" t="s">
        <v>1545</v>
      </c>
      <c r="B56" s="70" t="s">
        <v>1929</v>
      </c>
      <c r="C56" s="71">
        <v>1</v>
      </c>
      <c r="E56" s="71">
        <v>1</v>
      </c>
      <c r="G56" s="53" t="s">
        <v>449</v>
      </c>
      <c r="H56" t="s">
        <v>1857</v>
      </c>
      <c r="I56">
        <v>37877</v>
      </c>
      <c r="J56">
        <v>37877</v>
      </c>
    </row>
    <row r="57" spans="1:10" ht="12.75">
      <c r="A57" s="69" t="s">
        <v>1596</v>
      </c>
      <c r="B57" s="70" t="s">
        <v>1762</v>
      </c>
      <c r="C57" s="71">
        <v>0</v>
      </c>
      <c r="E57" s="71">
        <v>0</v>
      </c>
      <c r="G57" s="53" t="s">
        <v>455</v>
      </c>
      <c r="H57" t="s">
        <v>1939</v>
      </c>
      <c r="I57">
        <v>2485</v>
      </c>
      <c r="J57">
        <v>2485</v>
      </c>
    </row>
    <row r="58" spans="1:11" ht="12.75">
      <c r="A58" s="69" t="s">
        <v>1695</v>
      </c>
      <c r="B58" s="70" t="s">
        <v>1727</v>
      </c>
      <c r="C58" s="71">
        <v>2596</v>
      </c>
      <c r="D58" s="71">
        <v>2596</v>
      </c>
      <c r="G58" s="53" t="s">
        <v>464</v>
      </c>
      <c r="H58" t="s">
        <v>1940</v>
      </c>
      <c r="I58">
        <v>2500</v>
      </c>
      <c r="K58">
        <v>2500</v>
      </c>
    </row>
    <row r="59" spans="7:11" ht="12.75">
      <c r="G59" s="53" t="s">
        <v>473</v>
      </c>
      <c r="H59" t="s">
        <v>1881</v>
      </c>
      <c r="I59">
        <v>286</v>
      </c>
      <c r="K59">
        <v>286</v>
      </c>
    </row>
    <row r="60" spans="7:10" ht="12.75">
      <c r="G60" s="53" t="s">
        <v>497</v>
      </c>
      <c r="H60" t="s">
        <v>1755</v>
      </c>
      <c r="I60">
        <v>3280</v>
      </c>
      <c r="J60">
        <v>3280</v>
      </c>
    </row>
    <row r="61" spans="7:11" ht="12.75">
      <c r="G61" s="53" t="s">
        <v>512</v>
      </c>
      <c r="H61" t="s">
        <v>1941</v>
      </c>
      <c r="I61">
        <v>1200</v>
      </c>
      <c r="K61">
        <v>1200</v>
      </c>
    </row>
    <row r="62" spans="7:10" ht="12.75">
      <c r="G62" s="53" t="s">
        <v>524</v>
      </c>
      <c r="H62" t="s">
        <v>1780</v>
      </c>
      <c r="I62">
        <v>0</v>
      </c>
      <c r="J62">
        <v>0</v>
      </c>
    </row>
    <row r="63" spans="7:11" ht="12.75">
      <c r="G63" s="53" t="s">
        <v>551</v>
      </c>
      <c r="H63" t="s">
        <v>1882</v>
      </c>
      <c r="I63">
        <v>2520</v>
      </c>
      <c r="K63">
        <v>2520</v>
      </c>
    </row>
    <row r="64" spans="7:11" ht="12.75">
      <c r="G64" s="53" t="s">
        <v>560</v>
      </c>
      <c r="H64" t="s">
        <v>1821</v>
      </c>
      <c r="I64">
        <v>20059</v>
      </c>
      <c r="J64">
        <v>9828</v>
      </c>
      <c r="K64">
        <v>10231</v>
      </c>
    </row>
    <row r="65" spans="7:11" ht="12.75">
      <c r="G65" s="53" t="s">
        <v>566</v>
      </c>
      <c r="H65" t="s">
        <v>1812</v>
      </c>
      <c r="I65">
        <v>10152</v>
      </c>
      <c r="J65">
        <v>9552</v>
      </c>
      <c r="K65">
        <v>600</v>
      </c>
    </row>
    <row r="66" spans="7:11" ht="12.75">
      <c r="G66" s="53" t="s">
        <v>569</v>
      </c>
      <c r="H66" t="s">
        <v>1858</v>
      </c>
      <c r="I66">
        <v>2170</v>
      </c>
      <c r="K66">
        <v>2170</v>
      </c>
    </row>
    <row r="67" spans="7:11" ht="12.75">
      <c r="G67" s="53" t="s">
        <v>584</v>
      </c>
      <c r="H67" t="s">
        <v>1798</v>
      </c>
      <c r="I67">
        <v>2175</v>
      </c>
      <c r="K67">
        <v>2175</v>
      </c>
    </row>
    <row r="68" spans="7:11" ht="12.75">
      <c r="G68" s="53" t="s">
        <v>593</v>
      </c>
      <c r="H68" t="s">
        <v>1813</v>
      </c>
      <c r="I68">
        <v>193</v>
      </c>
      <c r="K68">
        <v>193</v>
      </c>
    </row>
    <row r="69" spans="7:11" ht="12.75">
      <c r="G69" s="53" t="s">
        <v>611</v>
      </c>
      <c r="H69" t="s">
        <v>1859</v>
      </c>
      <c r="I69">
        <v>14680</v>
      </c>
      <c r="J69">
        <v>5680</v>
      </c>
      <c r="K69">
        <v>9000</v>
      </c>
    </row>
    <row r="70" spans="7:11" ht="12.75">
      <c r="G70" s="53" t="s">
        <v>623</v>
      </c>
      <c r="H70" t="s">
        <v>1860</v>
      </c>
      <c r="I70">
        <v>29159</v>
      </c>
      <c r="J70">
        <v>29015</v>
      </c>
      <c r="K70">
        <v>144</v>
      </c>
    </row>
    <row r="71" spans="7:11" ht="12.75">
      <c r="G71" s="53" t="s">
        <v>626</v>
      </c>
      <c r="H71" t="s">
        <v>1809</v>
      </c>
      <c r="I71">
        <v>31232</v>
      </c>
      <c r="J71">
        <v>28127</v>
      </c>
      <c r="K71">
        <v>3105</v>
      </c>
    </row>
    <row r="72" spans="7:11" ht="12.75">
      <c r="G72" s="53" t="s">
        <v>628</v>
      </c>
      <c r="H72" t="s">
        <v>1920</v>
      </c>
      <c r="I72">
        <v>32984</v>
      </c>
      <c r="J72">
        <v>5401</v>
      </c>
      <c r="K72">
        <v>27583</v>
      </c>
    </row>
    <row r="73" spans="7:11" ht="12.75">
      <c r="G73" s="53" t="s">
        <v>636</v>
      </c>
      <c r="H73" t="s">
        <v>1897</v>
      </c>
      <c r="I73">
        <v>1920</v>
      </c>
      <c r="K73">
        <v>1920</v>
      </c>
    </row>
    <row r="74" spans="7:11" ht="12.75">
      <c r="G74" s="53" t="s">
        <v>641</v>
      </c>
      <c r="H74" t="s">
        <v>1861</v>
      </c>
      <c r="I74">
        <v>19061</v>
      </c>
      <c r="J74">
        <v>18542</v>
      </c>
      <c r="K74">
        <v>519</v>
      </c>
    </row>
    <row r="75" spans="7:10" ht="12.75">
      <c r="G75" s="53" t="s">
        <v>646</v>
      </c>
      <c r="H75" t="s">
        <v>1862</v>
      </c>
      <c r="I75">
        <v>3328</v>
      </c>
      <c r="J75">
        <v>3328</v>
      </c>
    </row>
    <row r="76" spans="7:11" ht="12.75">
      <c r="G76" s="53" t="s">
        <v>649</v>
      </c>
      <c r="H76" t="s">
        <v>1756</v>
      </c>
      <c r="I76">
        <v>43545</v>
      </c>
      <c r="K76">
        <v>43545</v>
      </c>
    </row>
    <row r="77" spans="7:11" ht="12.75">
      <c r="G77" s="53" t="s">
        <v>658</v>
      </c>
      <c r="H77" t="s">
        <v>1921</v>
      </c>
      <c r="I77">
        <v>22525</v>
      </c>
      <c r="K77">
        <v>22525</v>
      </c>
    </row>
    <row r="78" spans="7:11" ht="12.75">
      <c r="G78" s="53" t="s">
        <v>661</v>
      </c>
      <c r="H78" t="s">
        <v>1721</v>
      </c>
      <c r="I78">
        <v>6570</v>
      </c>
      <c r="J78">
        <v>6570</v>
      </c>
      <c r="K78">
        <v>0</v>
      </c>
    </row>
    <row r="79" spans="7:11" ht="12.75">
      <c r="G79" s="53" t="s">
        <v>667</v>
      </c>
      <c r="H79" t="s">
        <v>1863</v>
      </c>
      <c r="I79">
        <v>20179</v>
      </c>
      <c r="K79">
        <v>20179</v>
      </c>
    </row>
    <row r="80" spans="7:11" ht="12.75">
      <c r="G80" s="53" t="s">
        <v>685</v>
      </c>
      <c r="H80" t="s">
        <v>1757</v>
      </c>
      <c r="I80">
        <v>6947</v>
      </c>
      <c r="J80">
        <v>0</v>
      </c>
      <c r="K80">
        <v>6947</v>
      </c>
    </row>
    <row r="81" spans="7:11" ht="12.75">
      <c r="G81" s="53" t="s">
        <v>691</v>
      </c>
      <c r="H81" t="s">
        <v>1781</v>
      </c>
      <c r="I81">
        <v>65169</v>
      </c>
      <c r="J81">
        <v>63783</v>
      </c>
      <c r="K81">
        <v>1386</v>
      </c>
    </row>
    <row r="82" spans="7:10" ht="12.75">
      <c r="G82" s="53" t="s">
        <v>694</v>
      </c>
      <c r="H82" t="s">
        <v>1788</v>
      </c>
      <c r="I82">
        <v>19097</v>
      </c>
      <c r="J82">
        <v>19097</v>
      </c>
    </row>
    <row r="83" spans="7:10" ht="12.75">
      <c r="G83" s="53" t="s">
        <v>700</v>
      </c>
      <c r="H83" t="s">
        <v>1822</v>
      </c>
      <c r="I83">
        <v>9360</v>
      </c>
      <c r="J83">
        <v>9360</v>
      </c>
    </row>
    <row r="84" spans="7:11" ht="12.75">
      <c r="G84" s="53" t="s">
        <v>703</v>
      </c>
      <c r="H84" t="s">
        <v>1823</v>
      </c>
      <c r="I84">
        <v>235</v>
      </c>
      <c r="K84">
        <v>235</v>
      </c>
    </row>
    <row r="85" spans="7:10" ht="12.75">
      <c r="G85" s="53" t="s">
        <v>706</v>
      </c>
      <c r="H85" t="s">
        <v>1922</v>
      </c>
      <c r="I85">
        <v>0</v>
      </c>
      <c r="J85">
        <v>0</v>
      </c>
    </row>
    <row r="86" spans="7:11" ht="12.75">
      <c r="G86" s="53" t="s">
        <v>711</v>
      </c>
      <c r="H86" t="s">
        <v>1864</v>
      </c>
      <c r="I86">
        <v>6902</v>
      </c>
      <c r="J86">
        <v>896</v>
      </c>
      <c r="K86">
        <v>6006</v>
      </c>
    </row>
    <row r="87" spans="7:10" ht="12.75">
      <c r="G87" s="53" t="s">
        <v>717</v>
      </c>
      <c r="H87" t="s">
        <v>1782</v>
      </c>
      <c r="I87">
        <v>7617</v>
      </c>
      <c r="J87">
        <v>7617</v>
      </c>
    </row>
    <row r="88" spans="7:10" ht="12.75">
      <c r="G88" s="53" t="s">
        <v>737</v>
      </c>
      <c r="H88" t="s">
        <v>1898</v>
      </c>
      <c r="I88">
        <v>25831</v>
      </c>
      <c r="J88">
        <v>25831</v>
      </c>
    </row>
    <row r="89" spans="7:10" ht="12.75">
      <c r="G89" s="53" t="s">
        <v>742</v>
      </c>
      <c r="H89" t="s">
        <v>1899</v>
      </c>
      <c r="I89">
        <v>1848</v>
      </c>
      <c r="J89">
        <v>1848</v>
      </c>
    </row>
    <row r="90" spans="7:10" ht="12.75">
      <c r="G90" s="53" t="s">
        <v>748</v>
      </c>
      <c r="H90" t="s">
        <v>1791</v>
      </c>
      <c r="I90">
        <v>0</v>
      </c>
      <c r="J90">
        <v>0</v>
      </c>
    </row>
    <row r="91" spans="7:10" ht="12.75">
      <c r="G91" s="53" t="s">
        <v>754</v>
      </c>
      <c r="H91" t="s">
        <v>1865</v>
      </c>
      <c r="I91">
        <v>960</v>
      </c>
      <c r="J91">
        <v>960</v>
      </c>
    </row>
    <row r="92" spans="7:11" ht="12.75">
      <c r="G92" s="53" t="s">
        <v>757</v>
      </c>
      <c r="H92" t="s">
        <v>1883</v>
      </c>
      <c r="I92">
        <v>7625</v>
      </c>
      <c r="J92">
        <v>4500</v>
      </c>
      <c r="K92">
        <v>3125</v>
      </c>
    </row>
    <row r="93" spans="7:10" ht="12.75">
      <c r="G93" s="53" t="s">
        <v>763</v>
      </c>
      <c r="H93" t="s">
        <v>1772</v>
      </c>
      <c r="I93">
        <v>0</v>
      </c>
      <c r="J93">
        <v>0</v>
      </c>
    </row>
    <row r="94" spans="7:10" ht="12.75">
      <c r="G94" s="53" t="s">
        <v>766</v>
      </c>
      <c r="H94" t="s">
        <v>1884</v>
      </c>
      <c r="I94">
        <v>5592</v>
      </c>
      <c r="J94">
        <v>5592</v>
      </c>
    </row>
    <row r="95" spans="7:11" ht="12.75">
      <c r="G95" s="53" t="s">
        <v>772</v>
      </c>
      <c r="H95" t="s">
        <v>1765</v>
      </c>
      <c r="I95">
        <v>172017</v>
      </c>
      <c r="J95">
        <v>155551</v>
      </c>
      <c r="K95">
        <v>16466</v>
      </c>
    </row>
    <row r="96" spans="7:11" ht="12.75">
      <c r="G96" s="53" t="s">
        <v>775</v>
      </c>
      <c r="H96" t="s">
        <v>1749</v>
      </c>
      <c r="I96">
        <v>14362</v>
      </c>
      <c r="J96">
        <v>13490</v>
      </c>
      <c r="K96">
        <v>872</v>
      </c>
    </row>
    <row r="97" spans="7:10" ht="12.75">
      <c r="G97" s="53" t="s">
        <v>781</v>
      </c>
      <c r="H97" t="s">
        <v>1783</v>
      </c>
      <c r="I97">
        <v>0</v>
      </c>
      <c r="J97">
        <v>0</v>
      </c>
    </row>
    <row r="98" spans="7:10" ht="12.75">
      <c r="G98" s="53" t="s">
        <v>784</v>
      </c>
      <c r="H98" t="s">
        <v>1866</v>
      </c>
      <c r="I98">
        <v>2128</v>
      </c>
      <c r="J98">
        <v>2128</v>
      </c>
    </row>
    <row r="99" spans="7:10" ht="12.75">
      <c r="G99" s="53" t="s">
        <v>793</v>
      </c>
      <c r="H99" t="s">
        <v>1799</v>
      </c>
      <c r="I99">
        <v>3500</v>
      </c>
      <c r="J99">
        <v>3500</v>
      </c>
    </row>
    <row r="100" spans="7:11" ht="12.75">
      <c r="G100" s="53" t="s">
        <v>802</v>
      </c>
      <c r="H100" t="s">
        <v>1942</v>
      </c>
      <c r="I100">
        <v>0</v>
      </c>
      <c r="K100">
        <v>0</v>
      </c>
    </row>
    <row r="101" spans="7:11" ht="12.75">
      <c r="G101" s="53" t="s">
        <v>840</v>
      </c>
      <c r="H101" t="s">
        <v>1900</v>
      </c>
      <c r="I101">
        <v>1</v>
      </c>
      <c r="K101">
        <v>1</v>
      </c>
    </row>
    <row r="102" spans="7:11" ht="12.75">
      <c r="G102" s="53" t="s">
        <v>843</v>
      </c>
      <c r="H102" t="s">
        <v>1923</v>
      </c>
      <c r="I102">
        <v>1</v>
      </c>
      <c r="K102">
        <v>1</v>
      </c>
    </row>
    <row r="103" spans="7:10" ht="12.75">
      <c r="G103" s="53" t="s">
        <v>846</v>
      </c>
      <c r="H103" t="s">
        <v>1824</v>
      </c>
      <c r="I103">
        <v>25496</v>
      </c>
      <c r="J103">
        <v>25496</v>
      </c>
    </row>
    <row r="104" spans="7:10" ht="12.75">
      <c r="G104" s="53" t="s">
        <v>852</v>
      </c>
      <c r="H104" t="s">
        <v>1758</v>
      </c>
      <c r="I104">
        <v>1041</v>
      </c>
      <c r="J104">
        <v>1041</v>
      </c>
    </row>
    <row r="105" spans="7:11" ht="12.75">
      <c r="G105" s="53" t="s">
        <v>870</v>
      </c>
      <c r="H105" t="s">
        <v>1751</v>
      </c>
      <c r="I105">
        <v>504</v>
      </c>
      <c r="K105">
        <v>504</v>
      </c>
    </row>
    <row r="106" spans="7:10" ht="12.75">
      <c r="G106" s="53" t="s">
        <v>876</v>
      </c>
      <c r="H106" t="s">
        <v>1943</v>
      </c>
      <c r="I106">
        <v>10057</v>
      </c>
      <c r="J106">
        <v>10057</v>
      </c>
    </row>
    <row r="107" spans="7:11" ht="12.75">
      <c r="G107" s="53" t="s">
        <v>886</v>
      </c>
      <c r="H107" t="s">
        <v>1737</v>
      </c>
      <c r="I107">
        <v>668923</v>
      </c>
      <c r="J107">
        <v>650684</v>
      </c>
      <c r="K107">
        <v>18239</v>
      </c>
    </row>
    <row r="108" spans="7:10" ht="12.75">
      <c r="G108" s="53" t="s">
        <v>894</v>
      </c>
      <c r="H108" t="s">
        <v>1924</v>
      </c>
      <c r="I108">
        <v>30990</v>
      </c>
      <c r="J108">
        <v>30990</v>
      </c>
    </row>
    <row r="109" spans="7:10" ht="12.75">
      <c r="G109" s="53" t="s">
        <v>897</v>
      </c>
      <c r="H109" t="s">
        <v>1901</v>
      </c>
      <c r="I109">
        <v>14488</v>
      </c>
      <c r="J109">
        <v>14488</v>
      </c>
    </row>
    <row r="110" spans="7:10" ht="12.75">
      <c r="G110" s="53" t="s">
        <v>899</v>
      </c>
      <c r="H110" t="s">
        <v>1825</v>
      </c>
      <c r="I110">
        <v>1</v>
      </c>
      <c r="J110">
        <v>1</v>
      </c>
    </row>
    <row r="111" spans="7:11" ht="12.75">
      <c r="G111" s="53" t="s">
        <v>1742</v>
      </c>
      <c r="H111" t="s">
        <v>1867</v>
      </c>
      <c r="I111">
        <v>48045</v>
      </c>
      <c r="J111">
        <v>0</v>
      </c>
      <c r="K111">
        <v>48045</v>
      </c>
    </row>
    <row r="112" spans="7:11" ht="12.75">
      <c r="G112" s="53" t="s">
        <v>902</v>
      </c>
      <c r="H112" t="s">
        <v>1868</v>
      </c>
      <c r="I112">
        <v>156591</v>
      </c>
      <c r="J112">
        <v>133253</v>
      </c>
      <c r="K112">
        <v>23338</v>
      </c>
    </row>
    <row r="113" spans="7:11" ht="12.75">
      <c r="G113" s="53" t="s">
        <v>908</v>
      </c>
      <c r="H113" t="s">
        <v>1944</v>
      </c>
      <c r="I113">
        <v>90</v>
      </c>
      <c r="K113">
        <v>90</v>
      </c>
    </row>
    <row r="114" spans="7:10" ht="12.75">
      <c r="G114" s="53" t="s">
        <v>914</v>
      </c>
      <c r="H114" t="s">
        <v>1759</v>
      </c>
      <c r="I114">
        <v>80637</v>
      </c>
      <c r="J114">
        <v>80637</v>
      </c>
    </row>
    <row r="115" spans="7:10" ht="12.75">
      <c r="G115" s="53" t="s">
        <v>926</v>
      </c>
      <c r="H115" t="s">
        <v>1945</v>
      </c>
      <c r="I115">
        <v>7190</v>
      </c>
      <c r="J115">
        <v>7190</v>
      </c>
    </row>
    <row r="116" spans="7:11" ht="12.75">
      <c r="G116" s="53" t="s">
        <v>938</v>
      </c>
      <c r="H116" t="s">
        <v>1782</v>
      </c>
      <c r="I116">
        <v>53900</v>
      </c>
      <c r="J116">
        <v>0</v>
      </c>
      <c r="K116">
        <v>53900</v>
      </c>
    </row>
    <row r="117" spans="7:11" ht="12.75">
      <c r="G117" s="53" t="s">
        <v>940</v>
      </c>
      <c r="H117" t="s">
        <v>1826</v>
      </c>
      <c r="I117">
        <v>1863</v>
      </c>
      <c r="K117">
        <v>1863</v>
      </c>
    </row>
    <row r="118" spans="7:11" ht="12.75">
      <c r="G118" s="53" t="s">
        <v>943</v>
      </c>
      <c r="H118" t="s">
        <v>1827</v>
      </c>
      <c r="I118">
        <v>6000</v>
      </c>
      <c r="K118">
        <v>6000</v>
      </c>
    </row>
    <row r="119" spans="7:10" ht="12.75">
      <c r="G119" s="53" t="s">
        <v>949</v>
      </c>
      <c r="H119" t="s">
        <v>1869</v>
      </c>
      <c r="I119">
        <v>0</v>
      </c>
      <c r="J119">
        <v>0</v>
      </c>
    </row>
    <row r="120" spans="7:10" ht="12.75">
      <c r="G120" s="53" t="s">
        <v>955</v>
      </c>
      <c r="H120" t="s">
        <v>1747</v>
      </c>
      <c r="I120">
        <v>0</v>
      </c>
      <c r="J120">
        <v>0</v>
      </c>
    </row>
    <row r="121" spans="7:11" ht="12.75">
      <c r="G121" s="53" t="s">
        <v>961</v>
      </c>
      <c r="H121" t="s">
        <v>1722</v>
      </c>
      <c r="I121">
        <v>321685</v>
      </c>
      <c r="J121">
        <v>285362</v>
      </c>
      <c r="K121">
        <v>36323</v>
      </c>
    </row>
    <row r="122" spans="7:11" ht="12.75">
      <c r="G122" s="53" t="s">
        <v>964</v>
      </c>
      <c r="H122" t="s">
        <v>1828</v>
      </c>
      <c r="I122">
        <v>12296</v>
      </c>
      <c r="J122">
        <v>0</v>
      </c>
      <c r="K122">
        <v>12296</v>
      </c>
    </row>
    <row r="123" spans="7:11" ht="12.75">
      <c r="G123" s="53" t="s">
        <v>973</v>
      </c>
      <c r="H123" t="s">
        <v>1760</v>
      </c>
      <c r="I123">
        <v>100408</v>
      </c>
      <c r="J123">
        <v>27868</v>
      </c>
      <c r="K123">
        <v>72540</v>
      </c>
    </row>
    <row r="124" spans="7:11" ht="12.75">
      <c r="G124" s="53" t="s">
        <v>985</v>
      </c>
      <c r="H124" t="s">
        <v>1789</v>
      </c>
      <c r="I124">
        <v>4160</v>
      </c>
      <c r="K124">
        <v>4160</v>
      </c>
    </row>
    <row r="125" spans="7:11" ht="12.75">
      <c r="G125" s="53" t="s">
        <v>1006</v>
      </c>
      <c r="H125" t="s">
        <v>1800</v>
      </c>
      <c r="I125">
        <v>37615</v>
      </c>
      <c r="J125">
        <v>2337</v>
      </c>
      <c r="K125">
        <v>35278</v>
      </c>
    </row>
    <row r="126" spans="7:10" ht="12.75">
      <c r="G126" s="53" t="s">
        <v>1018</v>
      </c>
      <c r="H126" t="s">
        <v>1885</v>
      </c>
      <c r="I126">
        <v>0</v>
      </c>
      <c r="J126">
        <v>0</v>
      </c>
    </row>
    <row r="127" spans="7:10" ht="12.75">
      <c r="G127" s="53" t="s">
        <v>1021</v>
      </c>
      <c r="H127" t="s">
        <v>1792</v>
      </c>
      <c r="I127">
        <v>12617</v>
      </c>
      <c r="J127">
        <v>12617</v>
      </c>
    </row>
    <row r="128" spans="7:10" ht="12.75">
      <c r="G128" s="53" t="s">
        <v>1027</v>
      </c>
      <c r="H128" t="s">
        <v>1925</v>
      </c>
      <c r="I128">
        <v>6200</v>
      </c>
      <c r="J128">
        <v>6200</v>
      </c>
    </row>
    <row r="129" spans="7:10" ht="12.75">
      <c r="G129" s="53" t="s">
        <v>1030</v>
      </c>
      <c r="H129" t="s">
        <v>1946</v>
      </c>
      <c r="I129">
        <v>19000</v>
      </c>
      <c r="J129">
        <v>19000</v>
      </c>
    </row>
    <row r="130" spans="7:10" ht="12.75">
      <c r="G130" s="53" t="s">
        <v>1048</v>
      </c>
      <c r="H130" t="s">
        <v>1766</v>
      </c>
      <c r="I130">
        <v>0</v>
      </c>
      <c r="J130">
        <v>0</v>
      </c>
    </row>
    <row r="131" spans="7:10" ht="12.75">
      <c r="G131" s="53" t="s">
        <v>1051</v>
      </c>
      <c r="H131" t="s">
        <v>1870</v>
      </c>
      <c r="I131">
        <v>5300</v>
      </c>
      <c r="J131">
        <v>5300</v>
      </c>
    </row>
    <row r="132" spans="7:11" ht="12.75">
      <c r="G132" s="53" t="s">
        <v>1057</v>
      </c>
      <c r="H132" t="s">
        <v>1723</v>
      </c>
      <c r="I132">
        <v>10045</v>
      </c>
      <c r="J132">
        <v>8895</v>
      </c>
      <c r="K132">
        <v>1150</v>
      </c>
    </row>
    <row r="133" spans="7:10" ht="12.75">
      <c r="G133" s="53" t="s">
        <v>1063</v>
      </c>
      <c r="H133" t="s">
        <v>1829</v>
      </c>
      <c r="I133">
        <v>225</v>
      </c>
      <c r="J133">
        <v>225</v>
      </c>
    </row>
    <row r="134" spans="7:11" ht="12.75">
      <c r="G134" s="53" t="s">
        <v>1066</v>
      </c>
      <c r="H134" t="s">
        <v>1739</v>
      </c>
      <c r="I134">
        <v>0</v>
      </c>
      <c r="J134">
        <v>0</v>
      </c>
      <c r="K134">
        <v>0</v>
      </c>
    </row>
    <row r="135" spans="7:11" ht="12.75">
      <c r="G135" s="53" t="s">
        <v>1069</v>
      </c>
      <c r="H135" t="s">
        <v>1830</v>
      </c>
      <c r="I135">
        <v>23525</v>
      </c>
      <c r="J135">
        <v>23310</v>
      </c>
      <c r="K135">
        <v>215</v>
      </c>
    </row>
    <row r="136" spans="7:10" ht="12.75">
      <c r="G136" s="53" t="s">
        <v>1075</v>
      </c>
      <c r="H136" t="s">
        <v>1886</v>
      </c>
      <c r="I136">
        <v>4995</v>
      </c>
      <c r="J136">
        <v>4995</v>
      </c>
    </row>
    <row r="137" spans="7:11" ht="12.75">
      <c r="G137" s="53" t="s">
        <v>1093</v>
      </c>
      <c r="H137" t="s">
        <v>1773</v>
      </c>
      <c r="I137">
        <v>0</v>
      </c>
      <c r="J137">
        <v>0</v>
      </c>
      <c r="K137">
        <v>0</v>
      </c>
    </row>
    <row r="138" spans="7:11" ht="12.75">
      <c r="G138" s="53" t="s">
        <v>1099</v>
      </c>
      <c r="H138" t="s">
        <v>1784</v>
      </c>
      <c r="I138">
        <v>1</v>
      </c>
      <c r="K138">
        <v>1</v>
      </c>
    </row>
    <row r="139" spans="7:10" ht="12.75">
      <c r="G139" s="53" t="s">
        <v>1119</v>
      </c>
      <c r="H139" t="s">
        <v>1831</v>
      </c>
      <c r="I139">
        <v>1895</v>
      </c>
      <c r="J139">
        <v>1895</v>
      </c>
    </row>
    <row r="140" spans="7:10" ht="12.75">
      <c r="G140" s="53" t="s">
        <v>1125</v>
      </c>
      <c r="H140" t="s">
        <v>1774</v>
      </c>
      <c r="I140">
        <v>1</v>
      </c>
      <c r="J140">
        <v>1</v>
      </c>
    </row>
    <row r="141" spans="7:11" ht="12.75">
      <c r="G141" s="53" t="s">
        <v>1128</v>
      </c>
      <c r="H141" t="s">
        <v>1767</v>
      </c>
      <c r="I141">
        <v>119926</v>
      </c>
      <c r="J141">
        <v>118400</v>
      </c>
      <c r="K141">
        <v>1526</v>
      </c>
    </row>
    <row r="142" spans="7:11" ht="12.75">
      <c r="G142" s="53" t="s">
        <v>1131</v>
      </c>
      <c r="H142" t="s">
        <v>1810</v>
      </c>
      <c r="I142">
        <v>22128</v>
      </c>
      <c r="K142">
        <v>22128</v>
      </c>
    </row>
    <row r="143" spans="7:10" ht="12.75">
      <c r="G143" s="53" t="s">
        <v>1140</v>
      </c>
      <c r="H143" t="s">
        <v>1793</v>
      </c>
      <c r="I143">
        <v>10219</v>
      </c>
      <c r="J143">
        <v>10219</v>
      </c>
    </row>
    <row r="144" spans="7:11" ht="12.75">
      <c r="G144" s="53" t="s">
        <v>1146</v>
      </c>
      <c r="H144" t="s">
        <v>1887</v>
      </c>
      <c r="I144">
        <v>0</v>
      </c>
      <c r="K144">
        <v>0</v>
      </c>
    </row>
    <row r="145" spans="7:11" ht="12.75">
      <c r="G145" s="53" t="s">
        <v>1149</v>
      </c>
      <c r="H145" t="s">
        <v>1796</v>
      </c>
      <c r="I145">
        <v>0</v>
      </c>
      <c r="J145">
        <v>0</v>
      </c>
      <c r="K145">
        <v>0</v>
      </c>
    </row>
    <row r="146" spans="7:10" ht="12.75">
      <c r="G146" s="53" t="s">
        <v>1155</v>
      </c>
      <c r="H146" t="s">
        <v>1947</v>
      </c>
      <c r="I146">
        <v>2717</v>
      </c>
      <c r="J146">
        <v>2717</v>
      </c>
    </row>
    <row r="147" spans="7:11" ht="12.75">
      <c r="G147" s="53" t="s">
        <v>1161</v>
      </c>
      <c r="H147" t="s">
        <v>1948</v>
      </c>
      <c r="I147">
        <v>2434</v>
      </c>
      <c r="K147">
        <v>2434</v>
      </c>
    </row>
    <row r="148" spans="7:11" ht="12.75">
      <c r="G148" s="53" t="s">
        <v>1164</v>
      </c>
      <c r="H148" t="s">
        <v>1832</v>
      </c>
      <c r="I148">
        <v>9400</v>
      </c>
      <c r="J148">
        <v>0</v>
      </c>
      <c r="K148">
        <v>9400</v>
      </c>
    </row>
    <row r="149" spans="7:11" ht="12.75">
      <c r="G149" s="53" t="s">
        <v>1167</v>
      </c>
      <c r="H149" t="s">
        <v>1797</v>
      </c>
      <c r="I149">
        <v>50705</v>
      </c>
      <c r="J149">
        <v>50322</v>
      </c>
      <c r="K149">
        <v>383</v>
      </c>
    </row>
    <row r="150" spans="7:11" ht="12.75">
      <c r="G150" s="53" t="s">
        <v>1173</v>
      </c>
      <c r="H150" t="s">
        <v>1811</v>
      </c>
      <c r="I150">
        <v>7221</v>
      </c>
      <c r="J150">
        <v>4648</v>
      </c>
      <c r="K150">
        <v>2573</v>
      </c>
    </row>
    <row r="151" spans="7:11" ht="12.75">
      <c r="G151" s="53" t="s">
        <v>1176</v>
      </c>
      <c r="H151" t="s">
        <v>1902</v>
      </c>
      <c r="I151">
        <v>11208</v>
      </c>
      <c r="K151">
        <v>11208</v>
      </c>
    </row>
    <row r="152" spans="7:10" ht="12.75">
      <c r="G152" s="53" t="s">
        <v>1191</v>
      </c>
      <c r="H152" t="s">
        <v>1888</v>
      </c>
      <c r="I152">
        <v>20500</v>
      </c>
      <c r="J152">
        <v>20500</v>
      </c>
    </row>
    <row r="153" spans="7:10" ht="12.75">
      <c r="G153" s="53" t="s">
        <v>1194</v>
      </c>
      <c r="H153" t="s">
        <v>1801</v>
      </c>
      <c r="I153">
        <v>2</v>
      </c>
      <c r="J153">
        <v>2</v>
      </c>
    </row>
    <row r="154" spans="7:11" ht="12.75">
      <c r="G154" s="53" t="s">
        <v>1203</v>
      </c>
      <c r="H154" t="s">
        <v>1871</v>
      </c>
      <c r="I154">
        <v>8101</v>
      </c>
      <c r="J154">
        <v>0</v>
      </c>
      <c r="K154">
        <v>8101</v>
      </c>
    </row>
    <row r="155" spans="7:11" ht="12.75">
      <c r="G155" s="53" t="s">
        <v>1218</v>
      </c>
      <c r="H155" t="s">
        <v>1748</v>
      </c>
      <c r="I155">
        <v>37772</v>
      </c>
      <c r="J155">
        <v>37772</v>
      </c>
      <c r="K155">
        <v>0</v>
      </c>
    </row>
    <row r="156" spans="7:11" ht="12.75">
      <c r="G156" s="53" t="s">
        <v>1224</v>
      </c>
      <c r="H156" t="s">
        <v>1842</v>
      </c>
      <c r="I156">
        <v>2370</v>
      </c>
      <c r="J156">
        <v>1200</v>
      </c>
      <c r="K156">
        <v>1170</v>
      </c>
    </row>
    <row r="157" spans="7:10" ht="12.75">
      <c r="G157" s="53" t="s">
        <v>1230</v>
      </c>
      <c r="H157" t="s">
        <v>1775</v>
      </c>
      <c r="I157">
        <v>9828</v>
      </c>
      <c r="J157">
        <v>9828</v>
      </c>
    </row>
    <row r="158" spans="7:10" ht="12.75">
      <c r="G158" s="53" t="s">
        <v>1233</v>
      </c>
      <c r="H158" t="s">
        <v>1833</v>
      </c>
      <c r="I158">
        <v>3285</v>
      </c>
      <c r="J158">
        <v>3285</v>
      </c>
    </row>
    <row r="159" spans="7:10" ht="12.75">
      <c r="G159" s="53" t="s">
        <v>1236</v>
      </c>
      <c r="H159" t="s">
        <v>1814</v>
      </c>
      <c r="I159">
        <v>2850</v>
      </c>
      <c r="J159">
        <v>2850</v>
      </c>
    </row>
    <row r="160" spans="7:11" ht="12.75">
      <c r="G160" s="53" t="s">
        <v>1239</v>
      </c>
      <c r="H160" t="s">
        <v>1761</v>
      </c>
      <c r="I160">
        <v>5335</v>
      </c>
      <c r="K160">
        <v>5335</v>
      </c>
    </row>
    <row r="161" spans="7:10" ht="12.75">
      <c r="G161" s="53" t="s">
        <v>1256</v>
      </c>
      <c r="H161" t="s">
        <v>1771</v>
      </c>
      <c r="I161">
        <v>800</v>
      </c>
      <c r="J161">
        <v>800</v>
      </c>
    </row>
    <row r="162" spans="7:10" ht="12.75">
      <c r="G162" s="53" t="s">
        <v>1262</v>
      </c>
      <c r="H162" t="s">
        <v>1785</v>
      </c>
      <c r="I162">
        <v>880</v>
      </c>
      <c r="J162">
        <v>880</v>
      </c>
    </row>
    <row r="163" spans="7:10" ht="12.75">
      <c r="G163" s="53" t="s">
        <v>1265</v>
      </c>
      <c r="H163" t="s">
        <v>1834</v>
      </c>
      <c r="I163">
        <v>12264</v>
      </c>
      <c r="J163">
        <v>12264</v>
      </c>
    </row>
    <row r="164" spans="7:11" ht="12.75">
      <c r="G164" s="53" t="s">
        <v>1268</v>
      </c>
      <c r="H164" t="s">
        <v>1724</v>
      </c>
      <c r="I164">
        <v>42801</v>
      </c>
      <c r="J164">
        <v>42751</v>
      </c>
      <c r="K164">
        <v>50</v>
      </c>
    </row>
    <row r="165" spans="7:10" ht="12.75">
      <c r="G165" s="53" t="s">
        <v>1273</v>
      </c>
      <c r="H165" t="s">
        <v>1903</v>
      </c>
      <c r="I165">
        <v>2678</v>
      </c>
      <c r="J165">
        <v>2678</v>
      </c>
    </row>
    <row r="166" spans="7:10" ht="12.75">
      <c r="G166" s="53" t="s">
        <v>1279</v>
      </c>
      <c r="H166" t="s">
        <v>1725</v>
      </c>
      <c r="I166">
        <v>0</v>
      </c>
      <c r="J166">
        <v>0</v>
      </c>
    </row>
    <row r="167" spans="7:10" ht="12.75">
      <c r="G167" s="53" t="s">
        <v>1282</v>
      </c>
      <c r="H167" t="s">
        <v>1835</v>
      </c>
      <c r="I167">
        <v>6000</v>
      </c>
      <c r="J167">
        <v>6000</v>
      </c>
    </row>
    <row r="168" spans="7:11" ht="12.75">
      <c r="G168" s="53" t="s">
        <v>1288</v>
      </c>
      <c r="H168" t="s">
        <v>1738</v>
      </c>
      <c r="I168">
        <v>141008</v>
      </c>
      <c r="J168">
        <v>109008</v>
      </c>
      <c r="K168">
        <v>32000</v>
      </c>
    </row>
    <row r="169" spans="7:11" ht="12.75">
      <c r="G169" s="53" t="s">
        <v>1291</v>
      </c>
      <c r="H169" t="s">
        <v>1786</v>
      </c>
      <c r="I169">
        <v>5</v>
      </c>
      <c r="J169">
        <v>3</v>
      </c>
      <c r="K169">
        <v>2</v>
      </c>
    </row>
    <row r="170" spans="7:10" ht="12.75">
      <c r="G170" s="53" t="s">
        <v>1300</v>
      </c>
      <c r="H170" t="s">
        <v>1836</v>
      </c>
      <c r="I170">
        <v>0</v>
      </c>
      <c r="J170">
        <v>0</v>
      </c>
    </row>
    <row r="171" spans="7:11" ht="12.75">
      <c r="G171" s="53" t="s">
        <v>1329</v>
      </c>
      <c r="H171" t="s">
        <v>1872</v>
      </c>
      <c r="I171">
        <v>3297</v>
      </c>
      <c r="K171">
        <v>3297</v>
      </c>
    </row>
    <row r="172" spans="7:10" ht="12.75">
      <c r="G172" s="53" t="s">
        <v>1335</v>
      </c>
      <c r="H172" t="s">
        <v>1873</v>
      </c>
      <c r="I172">
        <v>0</v>
      </c>
      <c r="J172">
        <v>0</v>
      </c>
    </row>
    <row r="173" spans="7:11" ht="12.75">
      <c r="G173" s="53" t="s">
        <v>1344</v>
      </c>
      <c r="H173" t="s">
        <v>1776</v>
      </c>
      <c r="I173">
        <v>4829</v>
      </c>
      <c r="J173">
        <v>3578</v>
      </c>
      <c r="K173">
        <v>1251</v>
      </c>
    </row>
    <row r="174" spans="7:11" ht="12.75">
      <c r="G174" s="53" t="s">
        <v>1350</v>
      </c>
      <c r="H174" t="s">
        <v>1768</v>
      </c>
      <c r="I174">
        <v>4655</v>
      </c>
      <c r="J174">
        <v>0</v>
      </c>
      <c r="K174">
        <v>4655</v>
      </c>
    </row>
    <row r="175" spans="7:11" ht="12.75">
      <c r="G175" s="53" t="s">
        <v>1359</v>
      </c>
      <c r="H175" t="s">
        <v>1926</v>
      </c>
      <c r="I175">
        <v>55400</v>
      </c>
      <c r="J175">
        <v>800</v>
      </c>
      <c r="K175">
        <v>54600</v>
      </c>
    </row>
    <row r="176" spans="7:10" ht="12.75">
      <c r="G176" s="53" t="s">
        <v>1368</v>
      </c>
      <c r="H176" t="s">
        <v>1927</v>
      </c>
      <c r="I176">
        <v>651</v>
      </c>
      <c r="J176">
        <v>651</v>
      </c>
    </row>
    <row r="177" spans="7:10" ht="12.75">
      <c r="G177" s="53" t="s">
        <v>1383</v>
      </c>
      <c r="H177" t="s">
        <v>1837</v>
      </c>
      <c r="I177">
        <v>27790</v>
      </c>
      <c r="J177">
        <v>27790</v>
      </c>
    </row>
    <row r="178" spans="7:11" ht="12.75">
      <c r="G178" s="53" t="s">
        <v>1389</v>
      </c>
      <c r="H178" t="s">
        <v>1904</v>
      </c>
      <c r="I178">
        <v>2165</v>
      </c>
      <c r="K178">
        <v>2165</v>
      </c>
    </row>
    <row r="179" spans="7:10" ht="12.75">
      <c r="G179" s="53" t="s">
        <v>1406</v>
      </c>
      <c r="H179" t="s">
        <v>1905</v>
      </c>
      <c r="I179">
        <v>1</v>
      </c>
      <c r="J179">
        <v>1</v>
      </c>
    </row>
    <row r="180" spans="7:11" ht="12.75">
      <c r="G180" s="53" t="s">
        <v>1442</v>
      </c>
      <c r="H180" t="s">
        <v>1777</v>
      </c>
      <c r="I180">
        <v>4968</v>
      </c>
      <c r="J180">
        <v>4968</v>
      </c>
      <c r="K180">
        <v>0</v>
      </c>
    </row>
    <row r="181" spans="7:11" ht="12.75">
      <c r="G181" s="53" t="s">
        <v>1451</v>
      </c>
      <c r="H181" t="s">
        <v>1949</v>
      </c>
      <c r="I181">
        <v>1</v>
      </c>
      <c r="K181">
        <v>1</v>
      </c>
    </row>
    <row r="182" spans="7:11" ht="12.75">
      <c r="G182" s="53" t="s">
        <v>1454</v>
      </c>
      <c r="H182" t="s">
        <v>1906</v>
      </c>
      <c r="I182">
        <v>19224</v>
      </c>
      <c r="J182">
        <v>18493</v>
      </c>
      <c r="K182">
        <v>731</v>
      </c>
    </row>
    <row r="183" spans="7:11" ht="12.75">
      <c r="G183" s="53" t="s">
        <v>1465</v>
      </c>
      <c r="H183" t="s">
        <v>1726</v>
      </c>
      <c r="I183">
        <v>8192</v>
      </c>
      <c r="J183">
        <v>8192</v>
      </c>
      <c r="K183">
        <v>0</v>
      </c>
    </row>
    <row r="184" spans="7:11" ht="12.75">
      <c r="G184" s="53" t="s">
        <v>1468</v>
      </c>
      <c r="H184" t="s">
        <v>1838</v>
      </c>
      <c r="I184">
        <v>0</v>
      </c>
      <c r="K184">
        <v>0</v>
      </c>
    </row>
    <row r="185" spans="7:11" ht="12.75">
      <c r="G185" s="53" t="s">
        <v>1474</v>
      </c>
      <c r="H185" t="s">
        <v>1769</v>
      </c>
      <c r="I185">
        <v>0</v>
      </c>
      <c r="J185">
        <v>0</v>
      </c>
      <c r="K185">
        <v>0</v>
      </c>
    </row>
    <row r="186" spans="7:11" ht="12.75">
      <c r="G186" s="53" t="s">
        <v>1488</v>
      </c>
      <c r="H186" t="s">
        <v>1928</v>
      </c>
      <c r="I186">
        <v>1946</v>
      </c>
      <c r="K186">
        <v>1946</v>
      </c>
    </row>
    <row r="187" spans="7:10" ht="12.75">
      <c r="G187" s="53" t="s">
        <v>1494</v>
      </c>
      <c r="H187" t="s">
        <v>1907</v>
      </c>
      <c r="I187">
        <v>29584</v>
      </c>
      <c r="J187">
        <v>29584</v>
      </c>
    </row>
    <row r="188" spans="7:10" ht="12.75">
      <c r="G188" s="53" t="s">
        <v>1506</v>
      </c>
      <c r="H188" t="s">
        <v>1889</v>
      </c>
      <c r="I188">
        <v>5606</v>
      </c>
      <c r="J188">
        <v>5606</v>
      </c>
    </row>
    <row r="189" spans="7:11" ht="12.75">
      <c r="G189" s="53" t="s">
        <v>1545</v>
      </c>
      <c r="H189" t="s">
        <v>1929</v>
      </c>
      <c r="I189">
        <v>45</v>
      </c>
      <c r="K189">
        <v>45</v>
      </c>
    </row>
    <row r="190" spans="7:10" ht="12.75">
      <c r="G190" s="53" t="s">
        <v>1551</v>
      </c>
      <c r="H190" t="s">
        <v>1908</v>
      </c>
      <c r="I190">
        <v>20681</v>
      </c>
      <c r="J190">
        <v>20681</v>
      </c>
    </row>
    <row r="191" spans="7:10" ht="12.75">
      <c r="G191" s="53" t="s">
        <v>1563</v>
      </c>
      <c r="H191" t="s">
        <v>1930</v>
      </c>
      <c r="I191">
        <v>12500</v>
      </c>
      <c r="J191">
        <v>12500</v>
      </c>
    </row>
    <row r="192" spans="7:10" ht="12.75">
      <c r="G192" s="53" t="s">
        <v>1575</v>
      </c>
      <c r="H192" t="s">
        <v>1874</v>
      </c>
      <c r="I192">
        <v>25304</v>
      </c>
      <c r="J192">
        <v>25304</v>
      </c>
    </row>
    <row r="193" spans="7:11" ht="12.75">
      <c r="G193" s="53" t="s">
        <v>1581</v>
      </c>
      <c r="H193" t="s">
        <v>1875</v>
      </c>
      <c r="I193">
        <v>18909</v>
      </c>
      <c r="J193">
        <v>18909</v>
      </c>
      <c r="K193">
        <v>0</v>
      </c>
    </row>
    <row r="194" spans="7:10" ht="12.75">
      <c r="G194" s="53" t="s">
        <v>1590</v>
      </c>
      <c r="H194" t="s">
        <v>1931</v>
      </c>
      <c r="I194">
        <v>8771</v>
      </c>
      <c r="J194">
        <v>8771</v>
      </c>
    </row>
    <row r="195" spans="7:11" ht="12.75">
      <c r="G195" s="53" t="s">
        <v>1596</v>
      </c>
      <c r="H195" t="s">
        <v>1762</v>
      </c>
      <c r="I195">
        <v>31058</v>
      </c>
      <c r="J195">
        <v>13036</v>
      </c>
      <c r="K195">
        <v>18022</v>
      </c>
    </row>
    <row r="196" spans="7:10" ht="12.75">
      <c r="G196" s="53" t="s">
        <v>1602</v>
      </c>
      <c r="H196" t="s">
        <v>1839</v>
      </c>
      <c r="I196">
        <v>3349</v>
      </c>
      <c r="J196">
        <v>3349</v>
      </c>
    </row>
    <row r="197" spans="7:10" ht="12.75">
      <c r="G197" s="53" t="s">
        <v>1622</v>
      </c>
      <c r="H197" t="s">
        <v>1778</v>
      </c>
      <c r="I197">
        <v>0</v>
      </c>
      <c r="J197">
        <v>0</v>
      </c>
    </row>
    <row r="198" spans="7:11" ht="12.75">
      <c r="G198" s="53" t="s">
        <v>1625</v>
      </c>
      <c r="H198" t="s">
        <v>1840</v>
      </c>
      <c r="I198">
        <v>10548</v>
      </c>
      <c r="J198">
        <v>7219</v>
      </c>
      <c r="K198">
        <v>3329</v>
      </c>
    </row>
    <row r="199" spans="7:11" ht="12.75">
      <c r="G199" s="53" t="s">
        <v>1627</v>
      </c>
      <c r="H199" t="s">
        <v>1740</v>
      </c>
      <c r="I199">
        <v>38844</v>
      </c>
      <c r="J199">
        <v>26559</v>
      </c>
      <c r="K199">
        <v>12285</v>
      </c>
    </row>
    <row r="200" spans="7:11" ht="12.75">
      <c r="G200" s="53" t="s">
        <v>1633</v>
      </c>
      <c r="H200" t="s">
        <v>1841</v>
      </c>
      <c r="I200">
        <v>6</v>
      </c>
      <c r="K200">
        <v>6</v>
      </c>
    </row>
    <row r="201" spans="7:11" ht="12.75">
      <c r="G201" s="53" t="s">
        <v>1652</v>
      </c>
      <c r="H201" t="s">
        <v>1790</v>
      </c>
      <c r="I201">
        <v>0</v>
      </c>
      <c r="K201">
        <v>0</v>
      </c>
    </row>
    <row r="202" spans="7:11" ht="12.75">
      <c r="G202" s="53" t="s">
        <v>1693</v>
      </c>
      <c r="H202" t="s">
        <v>1909</v>
      </c>
      <c r="I202">
        <v>11460</v>
      </c>
      <c r="K202">
        <v>11460</v>
      </c>
    </row>
    <row r="203" spans="7:10" ht="12.75">
      <c r="G203" s="53" t="s">
        <v>1695</v>
      </c>
      <c r="H203" t="s">
        <v>1727</v>
      </c>
      <c r="I203">
        <v>91554</v>
      </c>
      <c r="J203">
        <v>91554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January-August 2015</v>
      </c>
      <c r="I2" s="74"/>
      <c r="J2" s="75" t="str">
        <f>A2</f>
        <v>Square feet of office space authorized by building permits, January-August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10/7/15</v>
      </c>
      <c r="I4" s="78"/>
      <c r="J4" s="79" t="str">
        <f>A4</f>
        <v>Source:  New Jersey Department of Community Affairs, 10/7/15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61"/>
    </row>
    <row r="8" spans="1:16" ht="14.25" thickBot="1" thickTop="1">
      <c r="A8" s="10" t="s">
        <v>606</v>
      </c>
      <c r="B8" s="10" t="s">
        <v>17</v>
      </c>
      <c r="C8" s="66">
        <v>668923</v>
      </c>
      <c r="D8" s="66">
        <v>650684</v>
      </c>
      <c r="E8" s="66">
        <v>18239</v>
      </c>
      <c r="F8" s="17"/>
      <c r="G8" s="41"/>
      <c r="I8" s="81"/>
      <c r="J8" s="125">
        <v>1</v>
      </c>
      <c r="K8" s="116" t="str">
        <f aca="true" t="shared" si="0" ref="K8:K27">A8</f>
        <v>Lawrence Township</v>
      </c>
      <c r="L8" s="116" t="str">
        <f aca="true" t="shared" si="1" ref="L8:O23">B8</f>
        <v>Mercer</v>
      </c>
      <c r="M8" s="117">
        <f t="shared" si="1"/>
        <v>668923</v>
      </c>
      <c r="N8" s="117">
        <f t="shared" si="1"/>
        <v>650684</v>
      </c>
      <c r="O8" s="118">
        <f t="shared" si="1"/>
        <v>18239</v>
      </c>
      <c r="P8" s="61"/>
    </row>
    <row r="9" spans="1:16" ht="13.5" thickBot="1">
      <c r="A9" s="10" t="s">
        <v>962</v>
      </c>
      <c r="B9" s="10" t="s">
        <v>18</v>
      </c>
      <c r="C9" s="66">
        <v>321685</v>
      </c>
      <c r="D9" s="66">
        <v>285362</v>
      </c>
      <c r="E9" s="66">
        <v>36323</v>
      </c>
      <c r="F9" s="17"/>
      <c r="G9" s="41"/>
      <c r="I9" s="81"/>
      <c r="J9" s="126">
        <v>2</v>
      </c>
      <c r="K9" s="119" t="str">
        <f t="shared" si="0"/>
        <v>South Brunswick Township</v>
      </c>
      <c r="L9" s="119" t="str">
        <f t="shared" si="1"/>
        <v>Middlesex</v>
      </c>
      <c r="M9" s="120">
        <f t="shared" si="1"/>
        <v>321685</v>
      </c>
      <c r="N9" s="120">
        <f t="shared" si="1"/>
        <v>285362</v>
      </c>
      <c r="O9" s="120">
        <f t="shared" si="1"/>
        <v>36323</v>
      </c>
      <c r="P9" s="61"/>
    </row>
    <row r="10" spans="1:16" ht="13.5" thickBot="1">
      <c r="A10" s="10" t="s">
        <v>773</v>
      </c>
      <c r="B10" s="10" t="s">
        <v>15</v>
      </c>
      <c r="C10" s="66">
        <v>172017</v>
      </c>
      <c r="D10" s="66">
        <v>155551</v>
      </c>
      <c r="E10" s="66">
        <v>16466</v>
      </c>
      <c r="F10" s="17"/>
      <c r="G10" s="41"/>
      <c r="I10" s="81"/>
      <c r="J10" s="126">
        <v>3</v>
      </c>
      <c r="K10" s="119" t="str">
        <f t="shared" si="0"/>
        <v>Jersey City</v>
      </c>
      <c r="L10" s="119" t="str">
        <f t="shared" si="1"/>
        <v>Hudson</v>
      </c>
      <c r="M10" s="120">
        <f t="shared" si="1"/>
        <v>172017</v>
      </c>
      <c r="N10" s="120">
        <f t="shared" si="1"/>
        <v>155551</v>
      </c>
      <c r="O10" s="120">
        <f t="shared" si="1"/>
        <v>16466</v>
      </c>
      <c r="P10" s="61"/>
    </row>
    <row r="11" spans="1:16" ht="13.5" thickBot="1">
      <c r="A11" s="10" t="s">
        <v>903</v>
      </c>
      <c r="B11" s="10" t="s">
        <v>18</v>
      </c>
      <c r="C11" s="66">
        <v>156591</v>
      </c>
      <c r="D11" s="66">
        <v>133253</v>
      </c>
      <c r="E11" s="66">
        <v>23338</v>
      </c>
      <c r="F11" s="17"/>
      <c r="G11" s="41"/>
      <c r="I11" s="81"/>
      <c r="J11" s="126">
        <v>4</v>
      </c>
      <c r="K11" s="119" t="str">
        <f t="shared" si="0"/>
        <v>Carteret Borough</v>
      </c>
      <c r="L11" s="119" t="str">
        <f t="shared" si="1"/>
        <v>Middlesex</v>
      </c>
      <c r="M11" s="120">
        <f t="shared" si="1"/>
        <v>156591</v>
      </c>
      <c r="N11" s="120">
        <f t="shared" si="1"/>
        <v>133253</v>
      </c>
      <c r="O11" s="120">
        <f t="shared" si="1"/>
        <v>23338</v>
      </c>
      <c r="P11" s="61"/>
    </row>
    <row r="12" spans="1:16" ht="13.5" thickBot="1">
      <c r="A12" s="10" t="s">
        <v>1289</v>
      </c>
      <c r="B12" s="10" t="s">
        <v>21</v>
      </c>
      <c r="C12" s="66">
        <v>141008</v>
      </c>
      <c r="D12" s="66">
        <v>109008</v>
      </c>
      <c r="E12" s="66">
        <v>32000</v>
      </c>
      <c r="F12" s="39"/>
      <c r="G12" s="41"/>
      <c r="I12" s="81"/>
      <c r="J12" s="126">
        <v>5</v>
      </c>
      <c r="K12" s="119" t="str">
        <f t="shared" si="0"/>
        <v>Lakewood Township</v>
      </c>
      <c r="L12" s="119" t="str">
        <f t="shared" si="1"/>
        <v>Ocean</v>
      </c>
      <c r="M12" s="120">
        <f t="shared" si="1"/>
        <v>141008</v>
      </c>
      <c r="N12" s="120">
        <f t="shared" si="1"/>
        <v>109008</v>
      </c>
      <c r="O12" s="120">
        <f t="shared" si="1"/>
        <v>32000</v>
      </c>
      <c r="P12" s="61"/>
    </row>
    <row r="13" spans="1:16" ht="13.5" thickBot="1">
      <c r="A13" s="10" t="s">
        <v>1129</v>
      </c>
      <c r="B13" s="10" t="s">
        <v>19</v>
      </c>
      <c r="C13" s="66">
        <v>119926</v>
      </c>
      <c r="D13" s="66">
        <v>118400</v>
      </c>
      <c r="E13" s="66">
        <v>1526</v>
      </c>
      <c r="F13" s="17"/>
      <c r="G13" s="41"/>
      <c r="I13" s="81"/>
      <c r="J13" s="126">
        <v>6</v>
      </c>
      <c r="K13" s="119" t="str">
        <f t="shared" si="0"/>
        <v>Wall Township</v>
      </c>
      <c r="L13" s="119" t="str">
        <f t="shared" si="1"/>
        <v>Monmouth</v>
      </c>
      <c r="M13" s="120">
        <f t="shared" si="1"/>
        <v>119926</v>
      </c>
      <c r="N13" s="120">
        <f t="shared" si="1"/>
        <v>118400</v>
      </c>
      <c r="O13" s="120">
        <f t="shared" si="1"/>
        <v>1526</v>
      </c>
      <c r="P13" s="61"/>
    </row>
    <row r="14" spans="1:16" ht="13.5" thickBot="1">
      <c r="A14" s="10" t="s">
        <v>974</v>
      </c>
      <c r="B14" s="10" t="s">
        <v>18</v>
      </c>
      <c r="C14" s="66">
        <v>100408</v>
      </c>
      <c r="D14" s="66">
        <v>27868</v>
      </c>
      <c r="E14" s="66">
        <v>72540</v>
      </c>
      <c r="F14" s="17"/>
      <c r="G14" s="41"/>
      <c r="I14" s="81"/>
      <c r="J14" s="126">
        <v>7</v>
      </c>
      <c r="K14" s="119" t="str">
        <f t="shared" si="0"/>
        <v>Woodbridge Township</v>
      </c>
      <c r="L14" s="119" t="str">
        <f t="shared" si="1"/>
        <v>Middlesex</v>
      </c>
      <c r="M14" s="120">
        <f t="shared" si="1"/>
        <v>100408</v>
      </c>
      <c r="N14" s="120">
        <f t="shared" si="1"/>
        <v>27868</v>
      </c>
      <c r="O14" s="120">
        <f t="shared" si="1"/>
        <v>72540</v>
      </c>
      <c r="P14" s="61"/>
    </row>
    <row r="15" spans="1:16" ht="13.5" thickBot="1">
      <c r="A15" s="10" t="s">
        <v>915</v>
      </c>
      <c r="B15" s="10" t="s">
        <v>18</v>
      </c>
      <c r="C15" s="66">
        <v>80637</v>
      </c>
      <c r="D15" s="66">
        <v>80637</v>
      </c>
      <c r="E15" s="66">
        <v>0</v>
      </c>
      <c r="F15" s="17"/>
      <c r="G15" s="41"/>
      <c r="I15" s="81"/>
      <c r="J15" s="126">
        <v>8</v>
      </c>
      <c r="K15" s="119" t="str">
        <f t="shared" si="0"/>
        <v>Edison Township</v>
      </c>
      <c r="L15" s="119" t="str">
        <f t="shared" si="1"/>
        <v>Middlesex</v>
      </c>
      <c r="M15" s="120">
        <f t="shared" si="1"/>
        <v>80637</v>
      </c>
      <c r="N15" s="120">
        <f t="shared" si="1"/>
        <v>80637</v>
      </c>
      <c r="O15" s="120">
        <f t="shared" si="1"/>
        <v>0</v>
      </c>
      <c r="P15" s="61"/>
    </row>
    <row r="16" spans="1:16" ht="13.5" thickBot="1">
      <c r="A16" s="10" t="s">
        <v>692</v>
      </c>
      <c r="B16" s="10" t="s">
        <v>14</v>
      </c>
      <c r="C16" s="66">
        <v>65169</v>
      </c>
      <c r="D16" s="66">
        <v>63783</v>
      </c>
      <c r="E16" s="66">
        <v>1386</v>
      </c>
      <c r="F16" s="17"/>
      <c r="G16" s="41"/>
      <c r="I16" s="81"/>
      <c r="J16" s="126">
        <v>9</v>
      </c>
      <c r="K16" s="119" t="str">
        <f t="shared" si="0"/>
        <v>Deptford Township</v>
      </c>
      <c r="L16" s="119" t="str">
        <f t="shared" si="1"/>
        <v>Gloucester</v>
      </c>
      <c r="M16" s="120">
        <f t="shared" si="1"/>
        <v>65169</v>
      </c>
      <c r="N16" s="120">
        <f t="shared" si="1"/>
        <v>63783</v>
      </c>
      <c r="O16" s="120">
        <f t="shared" si="1"/>
        <v>1386</v>
      </c>
      <c r="P16" s="61"/>
    </row>
    <row r="17" spans="1:16" ht="13.5" thickBot="1">
      <c r="A17" s="10" t="s">
        <v>1360</v>
      </c>
      <c r="B17" s="10" t="s">
        <v>22</v>
      </c>
      <c r="C17" s="66">
        <v>55400</v>
      </c>
      <c r="D17" s="66">
        <v>800</v>
      </c>
      <c r="E17" s="66">
        <v>54600</v>
      </c>
      <c r="F17" s="17"/>
      <c r="G17" s="41"/>
      <c r="I17" s="81"/>
      <c r="J17" s="126">
        <v>10</v>
      </c>
      <c r="K17" s="119" t="str">
        <f t="shared" si="0"/>
        <v>Little Falls Township</v>
      </c>
      <c r="L17" s="119" t="str">
        <f t="shared" si="1"/>
        <v>Passaic</v>
      </c>
      <c r="M17" s="120">
        <f t="shared" si="1"/>
        <v>55400</v>
      </c>
      <c r="N17" s="120">
        <f t="shared" si="1"/>
        <v>800</v>
      </c>
      <c r="O17" s="120">
        <f t="shared" si="1"/>
        <v>54600</v>
      </c>
      <c r="P17" s="61"/>
    </row>
    <row r="18" spans="1:16" ht="13.5" thickBot="1">
      <c r="A18" s="10" t="s">
        <v>718</v>
      </c>
      <c r="B18" s="10" t="s">
        <v>18</v>
      </c>
      <c r="C18" s="66">
        <v>53900</v>
      </c>
      <c r="D18" s="66">
        <v>0</v>
      </c>
      <c r="E18" s="66">
        <v>53900</v>
      </c>
      <c r="F18" s="17"/>
      <c r="G18" s="41"/>
      <c r="I18" s="81"/>
      <c r="J18" s="126">
        <v>11</v>
      </c>
      <c r="K18" s="119" t="str">
        <f t="shared" si="0"/>
        <v>Monroe Township</v>
      </c>
      <c r="L18" s="119" t="str">
        <f t="shared" si="1"/>
        <v>Middlesex</v>
      </c>
      <c r="M18" s="120">
        <f t="shared" si="1"/>
        <v>53900</v>
      </c>
      <c r="N18" s="120">
        <f t="shared" si="1"/>
        <v>0</v>
      </c>
      <c r="O18" s="120">
        <f t="shared" si="1"/>
        <v>53900</v>
      </c>
      <c r="P18" s="61"/>
    </row>
    <row r="19" spans="1:16" ht="13.5" thickBot="1">
      <c r="A19" s="10" t="s">
        <v>1168</v>
      </c>
      <c r="B19" s="10" t="s">
        <v>20</v>
      </c>
      <c r="C19" s="66">
        <v>50705</v>
      </c>
      <c r="D19" s="66">
        <v>50322</v>
      </c>
      <c r="E19" s="66">
        <v>383</v>
      </c>
      <c r="F19" s="17"/>
      <c r="G19" s="41"/>
      <c r="I19" s="81"/>
      <c r="J19" s="126">
        <v>12</v>
      </c>
      <c r="K19" s="119" t="str">
        <f t="shared" si="0"/>
        <v>Hanover Township</v>
      </c>
      <c r="L19" s="119" t="str">
        <f t="shared" si="1"/>
        <v>Morris</v>
      </c>
      <c r="M19" s="120">
        <f t="shared" si="1"/>
        <v>50705</v>
      </c>
      <c r="N19" s="120">
        <f t="shared" si="1"/>
        <v>50322</v>
      </c>
      <c r="O19" s="120">
        <f t="shared" si="1"/>
        <v>383</v>
      </c>
      <c r="P19" s="61"/>
    </row>
    <row r="20" spans="1:16" ht="13.5" thickBot="1">
      <c r="A20" s="10" t="s">
        <v>1718</v>
      </c>
      <c r="B20" s="10" t="s">
        <v>17</v>
      </c>
      <c r="C20" s="66">
        <v>48045</v>
      </c>
      <c r="D20" s="66">
        <v>0</v>
      </c>
      <c r="E20" s="66">
        <v>48045</v>
      </c>
      <c r="F20" s="39"/>
      <c r="G20" s="41"/>
      <c r="I20" s="81"/>
      <c r="J20" s="126">
        <v>13</v>
      </c>
      <c r="K20" s="119" t="str">
        <f t="shared" si="0"/>
        <v>Princeton (Consolidated 1114)</v>
      </c>
      <c r="L20" s="119" t="str">
        <f t="shared" si="1"/>
        <v>Mercer</v>
      </c>
      <c r="M20" s="120">
        <f t="shared" si="1"/>
        <v>48045</v>
      </c>
      <c r="N20" s="120">
        <f t="shared" si="1"/>
        <v>0</v>
      </c>
      <c r="O20" s="120">
        <f t="shared" si="1"/>
        <v>48045</v>
      </c>
      <c r="P20" s="61"/>
    </row>
    <row r="21" spans="1:16" ht="13.5" thickBot="1">
      <c r="A21" s="10" t="s">
        <v>650</v>
      </c>
      <c r="B21" s="10" t="s">
        <v>13</v>
      </c>
      <c r="C21" s="66">
        <v>43545</v>
      </c>
      <c r="D21" s="66">
        <v>0</v>
      </c>
      <c r="E21" s="66">
        <v>43545</v>
      </c>
      <c r="F21" s="17"/>
      <c r="G21" s="41"/>
      <c r="I21" s="81"/>
      <c r="J21" s="126">
        <v>14</v>
      </c>
      <c r="K21" s="119" t="str">
        <f t="shared" si="0"/>
        <v>Livingston Township</v>
      </c>
      <c r="L21" s="119" t="str">
        <f t="shared" si="1"/>
        <v>Essex</v>
      </c>
      <c r="M21" s="120">
        <f t="shared" si="1"/>
        <v>43545</v>
      </c>
      <c r="N21" s="120">
        <f t="shared" si="1"/>
        <v>0</v>
      </c>
      <c r="O21" s="120">
        <f t="shared" si="1"/>
        <v>43545</v>
      </c>
      <c r="P21" s="61"/>
    </row>
    <row r="22" spans="1:16" ht="13.5" thickBot="1">
      <c r="A22" s="10" t="s">
        <v>1705</v>
      </c>
      <c r="B22" s="10" t="s">
        <v>21</v>
      </c>
      <c r="C22" s="66">
        <v>42801</v>
      </c>
      <c r="D22" s="66">
        <v>42751</v>
      </c>
      <c r="E22" s="66">
        <v>50</v>
      </c>
      <c r="F22" s="17"/>
      <c r="G22" s="41"/>
      <c r="I22" s="81"/>
      <c r="J22" s="126">
        <v>15</v>
      </c>
      <c r="K22" s="119" t="str">
        <f t="shared" si="0"/>
        <v>Toms River Township</v>
      </c>
      <c r="L22" s="119" t="str">
        <f t="shared" si="1"/>
        <v>Ocean</v>
      </c>
      <c r="M22" s="120">
        <f t="shared" si="1"/>
        <v>42801</v>
      </c>
      <c r="N22" s="120">
        <f t="shared" si="1"/>
        <v>42751</v>
      </c>
      <c r="O22" s="120">
        <f t="shared" si="1"/>
        <v>50</v>
      </c>
      <c r="P22" s="61"/>
    </row>
    <row r="23" spans="1:16" ht="13.5" thickBot="1">
      <c r="A23" s="10" t="s">
        <v>1712</v>
      </c>
      <c r="B23" s="10" t="s">
        <v>9</v>
      </c>
      <c r="C23" s="66">
        <v>42269</v>
      </c>
      <c r="D23" s="66">
        <v>42269</v>
      </c>
      <c r="E23" s="66">
        <v>0</v>
      </c>
      <c r="F23" s="17"/>
      <c r="G23" s="25"/>
      <c r="I23" s="81"/>
      <c r="J23" s="126">
        <v>16</v>
      </c>
      <c r="K23" s="119" t="str">
        <f t="shared" si="0"/>
        <v>Maple Shade Township</v>
      </c>
      <c r="L23" s="119" t="str">
        <f t="shared" si="1"/>
        <v>Burlington</v>
      </c>
      <c r="M23" s="120">
        <f t="shared" si="1"/>
        <v>42269</v>
      </c>
      <c r="N23" s="120">
        <f t="shared" si="1"/>
        <v>42269</v>
      </c>
      <c r="O23" s="120">
        <f t="shared" si="1"/>
        <v>0</v>
      </c>
      <c r="P23" s="61"/>
    </row>
    <row r="24" spans="1:16" ht="13.5" thickBot="1">
      <c r="A24" s="10" t="s">
        <v>1628</v>
      </c>
      <c r="B24" s="10" t="s">
        <v>26</v>
      </c>
      <c r="C24" s="66">
        <v>38844</v>
      </c>
      <c r="D24" s="66">
        <v>26559</v>
      </c>
      <c r="E24" s="66">
        <v>12285</v>
      </c>
      <c r="F24" s="17"/>
      <c r="G24" s="41"/>
      <c r="I24" s="81"/>
      <c r="J24" s="126">
        <v>17</v>
      </c>
      <c r="K24" s="119" t="str">
        <f t="shared" si="0"/>
        <v>Westfield Town</v>
      </c>
      <c r="L24" s="119" t="str">
        <f aca="true" t="shared" si="2" ref="L24:O27">B24</f>
        <v>Union</v>
      </c>
      <c r="M24" s="120">
        <f t="shared" si="2"/>
        <v>38844</v>
      </c>
      <c r="N24" s="120">
        <f t="shared" si="2"/>
        <v>26559</v>
      </c>
      <c r="O24" s="120">
        <f t="shared" si="2"/>
        <v>12285</v>
      </c>
      <c r="P24" s="61"/>
    </row>
    <row r="25" spans="1:16" ht="13.5" thickBot="1">
      <c r="A25" s="10" t="s">
        <v>450</v>
      </c>
      <c r="B25" s="10" t="s">
        <v>10</v>
      </c>
      <c r="C25" s="66">
        <v>37877</v>
      </c>
      <c r="D25" s="66">
        <v>37877</v>
      </c>
      <c r="E25" s="66">
        <v>0</v>
      </c>
      <c r="F25" s="39"/>
      <c r="G25" s="41"/>
      <c r="I25" s="81"/>
      <c r="J25" s="126">
        <v>18</v>
      </c>
      <c r="K25" s="119" t="str">
        <f t="shared" si="0"/>
        <v>Cherry Hill Township</v>
      </c>
      <c r="L25" s="119" t="str">
        <f t="shared" si="2"/>
        <v>Camden</v>
      </c>
      <c r="M25" s="120">
        <f t="shared" si="2"/>
        <v>37877</v>
      </c>
      <c r="N25" s="120">
        <f t="shared" si="2"/>
        <v>37877</v>
      </c>
      <c r="O25" s="120">
        <f t="shared" si="2"/>
        <v>0</v>
      </c>
      <c r="P25" s="61"/>
    </row>
    <row r="26" spans="1:16" ht="13.5" thickBot="1">
      <c r="A26" s="10" t="s">
        <v>1219</v>
      </c>
      <c r="B26" s="10" t="s">
        <v>20</v>
      </c>
      <c r="C26" s="66">
        <v>37772</v>
      </c>
      <c r="D26" s="66">
        <v>37772</v>
      </c>
      <c r="E26" s="66">
        <v>0</v>
      </c>
      <c r="F26" s="17"/>
      <c r="G26" s="41"/>
      <c r="I26" s="81"/>
      <c r="J26" s="126">
        <v>19</v>
      </c>
      <c r="K26" s="119" t="str">
        <f t="shared" si="0"/>
        <v>Parsippany-Troy Hills Twp</v>
      </c>
      <c r="L26" s="119" t="str">
        <f t="shared" si="2"/>
        <v>Morris</v>
      </c>
      <c r="M26" s="120">
        <f t="shared" si="2"/>
        <v>37772</v>
      </c>
      <c r="N26" s="120">
        <f t="shared" si="2"/>
        <v>37772</v>
      </c>
      <c r="O26" s="120">
        <f t="shared" si="2"/>
        <v>0</v>
      </c>
      <c r="P26" s="61"/>
    </row>
    <row r="27" spans="1:16" ht="13.5" thickBot="1">
      <c r="A27" s="10" t="s">
        <v>1007</v>
      </c>
      <c r="B27" s="10" t="s">
        <v>19</v>
      </c>
      <c r="C27" s="66">
        <v>37615</v>
      </c>
      <c r="D27" s="66">
        <v>2337</v>
      </c>
      <c r="E27" s="66">
        <v>35278</v>
      </c>
      <c r="F27" s="17"/>
      <c r="G27" s="41"/>
      <c r="I27" s="81"/>
      <c r="J27" s="126">
        <v>20</v>
      </c>
      <c r="K27" s="119" t="str">
        <f t="shared" si="0"/>
        <v>Eatontown Borough</v>
      </c>
      <c r="L27" s="119" t="str">
        <f t="shared" si="2"/>
        <v>Monmouth</v>
      </c>
      <c r="M27" s="120">
        <f t="shared" si="2"/>
        <v>37615</v>
      </c>
      <c r="N27" s="120">
        <f t="shared" si="2"/>
        <v>2337</v>
      </c>
      <c r="O27" s="120">
        <f t="shared" si="2"/>
        <v>35278</v>
      </c>
      <c r="P27" s="61"/>
    </row>
    <row r="28" spans="1:16" ht="13.5" thickBot="1">
      <c r="A28" s="10"/>
      <c r="B28" s="10"/>
      <c r="C28" s="39"/>
      <c r="D28" s="39"/>
      <c r="E28" s="39"/>
      <c r="F28" s="17"/>
      <c r="G28" s="41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2315137</v>
      </c>
      <c r="D29" s="34">
        <f>SUM(D8:D27)</f>
        <v>1865233</v>
      </c>
      <c r="E29" s="34">
        <f>SUM(E8:E27)</f>
        <v>449904</v>
      </c>
      <c r="I29" s="81"/>
      <c r="J29" s="127"/>
      <c r="K29" s="120" t="str">
        <f>A29</f>
        <v>Top Municipalities</v>
      </c>
      <c r="L29" s="119"/>
      <c r="M29" s="120">
        <f aca="true" t="shared" si="3" ref="M29:O30">C29</f>
        <v>2315137</v>
      </c>
      <c r="N29" s="120">
        <f t="shared" si="3"/>
        <v>1865233</v>
      </c>
      <c r="O29" s="120">
        <f t="shared" si="3"/>
        <v>449904</v>
      </c>
      <c r="P29" s="61"/>
    </row>
    <row r="30" spans="1:16" ht="13.5" thickBot="1">
      <c r="A30" s="31" t="s">
        <v>29</v>
      </c>
      <c r="C30" s="35">
        <f>office_ytd!F29</f>
        <v>3587312</v>
      </c>
      <c r="D30" s="35">
        <f>office_ytd!G29</f>
        <v>2810104</v>
      </c>
      <c r="E30" s="35">
        <f>office_ytd!H29</f>
        <v>777208</v>
      </c>
      <c r="I30" s="81"/>
      <c r="J30" s="127"/>
      <c r="K30" s="119" t="str">
        <f>A30</f>
        <v>New Jersey</v>
      </c>
      <c r="L30" s="119"/>
      <c r="M30" s="120">
        <f t="shared" si="3"/>
        <v>3587312</v>
      </c>
      <c r="N30" s="120">
        <f t="shared" si="3"/>
        <v>2810104</v>
      </c>
      <c r="O30" s="120">
        <f t="shared" si="3"/>
        <v>777208</v>
      </c>
      <c r="P30" s="61"/>
    </row>
    <row r="31" spans="1:16" ht="13.5" thickBot="1">
      <c r="A31" s="31" t="s">
        <v>1703</v>
      </c>
      <c r="C31" s="32">
        <f>C29/C30</f>
        <v>0.6453681753914909</v>
      </c>
      <c r="D31" s="32">
        <f>D29/D30</f>
        <v>0.6637594195802006</v>
      </c>
      <c r="E31" s="32">
        <f>E29/E30</f>
        <v>0.5788720651357165</v>
      </c>
      <c r="I31" s="81"/>
      <c r="J31" s="127"/>
      <c r="K31" s="119" t="str">
        <f>A31</f>
        <v>Top as % of New Jersey</v>
      </c>
      <c r="L31" s="119"/>
      <c r="M31" s="121">
        <f>M29/M30</f>
        <v>0.6453681753914909</v>
      </c>
      <c r="N31" s="121">
        <f>N29/N30</f>
        <v>0.6637594195802006</v>
      </c>
      <c r="O31" s="121">
        <f>O29/O30</f>
        <v>0.5788720651357165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15" ht="15" thickBot="1">
      <c r="A33" s="31"/>
      <c r="C33" s="39"/>
      <c r="D33" s="39"/>
      <c r="E33" s="39"/>
      <c r="J33" s="131"/>
      <c r="K33" s="132"/>
      <c r="L33" s="132"/>
      <c r="M33" s="132"/>
      <c r="N33" s="132"/>
      <c r="O33" s="114"/>
    </row>
    <row r="34" spans="1:15" ht="15" thickBot="1">
      <c r="A34" s="40" t="s">
        <v>1696</v>
      </c>
      <c r="C34" s="39"/>
      <c r="D34" s="39"/>
      <c r="E34" s="39"/>
      <c r="J34" s="104"/>
      <c r="K34" s="65"/>
      <c r="L34" s="63"/>
      <c r="M34" s="64"/>
      <c r="N34" s="64"/>
      <c r="O34" s="105"/>
    </row>
    <row r="35" spans="10:15" ht="14.25">
      <c r="J35" s="106"/>
      <c r="K35" s="107"/>
      <c r="L35" s="107"/>
      <c r="M35" s="107"/>
      <c r="N35" s="107"/>
      <c r="O35" s="108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August 2015</v>
      </c>
      <c r="I2" s="74"/>
      <c r="J2" s="75" t="str">
        <f>A2</f>
        <v>Square feet of office space authorized by building permits, August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10/7/15</v>
      </c>
      <c r="I4" s="78"/>
      <c r="J4" s="79" t="str">
        <f>A4</f>
        <v>Source:  New Jersey Department of Community Affairs, 10/7/15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88"/>
    </row>
    <row r="8" spans="1:16" ht="14.25" thickBot="1" thickTop="1">
      <c r="A8" s="10" t="s">
        <v>962</v>
      </c>
      <c r="B8" s="10" t="s">
        <v>18</v>
      </c>
      <c r="C8" s="66">
        <v>285362</v>
      </c>
      <c r="D8" s="66">
        <v>285362</v>
      </c>
      <c r="E8" s="66">
        <v>0</v>
      </c>
      <c r="F8" s="17"/>
      <c r="G8">
        <v>1</v>
      </c>
      <c r="I8" s="81"/>
      <c r="J8" s="125">
        <v>1</v>
      </c>
      <c r="K8" s="116" t="str">
        <f aca="true" t="shared" si="0" ref="K8:O27">A8</f>
        <v>South Brunswick Township</v>
      </c>
      <c r="L8" s="116" t="str">
        <f t="shared" si="0"/>
        <v>Middlesex</v>
      </c>
      <c r="M8" s="117">
        <f t="shared" si="0"/>
        <v>285362</v>
      </c>
      <c r="N8" s="117">
        <f t="shared" si="0"/>
        <v>285362</v>
      </c>
      <c r="O8" s="118">
        <f t="shared" si="0"/>
        <v>0</v>
      </c>
      <c r="P8" s="61"/>
    </row>
    <row r="9" spans="1:16" ht="13.5" thickBot="1">
      <c r="A9" s="10" t="s">
        <v>903</v>
      </c>
      <c r="B9" s="10" t="s">
        <v>18</v>
      </c>
      <c r="C9" s="66">
        <v>123000</v>
      </c>
      <c r="D9" s="66">
        <v>123000</v>
      </c>
      <c r="E9" s="66">
        <v>0</v>
      </c>
      <c r="F9" s="17"/>
      <c r="G9">
        <v>2</v>
      </c>
      <c r="I9" s="81"/>
      <c r="J9" s="126">
        <v>2</v>
      </c>
      <c r="K9" s="119" t="str">
        <f t="shared" si="0"/>
        <v>Carteret Borough</v>
      </c>
      <c r="L9" s="119" t="str">
        <f t="shared" si="0"/>
        <v>Middlesex</v>
      </c>
      <c r="M9" s="120">
        <f t="shared" si="0"/>
        <v>123000</v>
      </c>
      <c r="N9" s="120">
        <f t="shared" si="0"/>
        <v>123000</v>
      </c>
      <c r="O9" s="120">
        <f t="shared" si="0"/>
        <v>0</v>
      </c>
      <c r="P9" s="61"/>
    </row>
    <row r="10" spans="1:16" ht="13.5" thickBot="1">
      <c r="A10" s="10" t="s">
        <v>1289</v>
      </c>
      <c r="B10" s="10" t="s">
        <v>21</v>
      </c>
      <c r="C10" s="66">
        <v>72000</v>
      </c>
      <c r="D10" s="66">
        <v>40000</v>
      </c>
      <c r="E10" s="66">
        <v>32000</v>
      </c>
      <c r="F10" s="17"/>
      <c r="G10">
        <v>3</v>
      </c>
      <c r="I10" s="81"/>
      <c r="J10" s="126">
        <v>3</v>
      </c>
      <c r="K10" s="119" t="str">
        <f t="shared" si="0"/>
        <v>Lakewood Township</v>
      </c>
      <c r="L10" s="119" t="str">
        <f t="shared" si="0"/>
        <v>Ocean</v>
      </c>
      <c r="M10" s="120">
        <f t="shared" si="0"/>
        <v>72000</v>
      </c>
      <c r="N10" s="120">
        <f t="shared" si="0"/>
        <v>40000</v>
      </c>
      <c r="O10" s="120">
        <f t="shared" si="0"/>
        <v>32000</v>
      </c>
      <c r="P10" s="61"/>
    </row>
    <row r="11" spans="1:16" ht="13.5" thickBot="1">
      <c r="A11" s="10" t="s">
        <v>659</v>
      </c>
      <c r="B11" s="10" t="s">
        <v>13</v>
      </c>
      <c r="C11" s="66">
        <v>22353</v>
      </c>
      <c r="D11" s="66">
        <v>0</v>
      </c>
      <c r="E11" s="66">
        <v>22353</v>
      </c>
      <c r="F11" s="17"/>
      <c r="G11">
        <v>4</v>
      </c>
      <c r="I11" s="81"/>
      <c r="J11" s="126">
        <v>4</v>
      </c>
      <c r="K11" s="119" t="str">
        <f t="shared" si="0"/>
        <v>Montclair Township</v>
      </c>
      <c r="L11" s="119" t="str">
        <f t="shared" si="0"/>
        <v>Essex</v>
      </c>
      <c r="M11" s="120">
        <f t="shared" si="0"/>
        <v>22353</v>
      </c>
      <c r="N11" s="120">
        <f t="shared" si="0"/>
        <v>0</v>
      </c>
      <c r="O11" s="120">
        <f t="shared" si="0"/>
        <v>22353</v>
      </c>
      <c r="P11" s="61"/>
    </row>
    <row r="12" spans="1:16" ht="13.5" thickBot="1">
      <c r="A12" s="10" t="s">
        <v>1031</v>
      </c>
      <c r="B12" s="10" t="s">
        <v>19</v>
      </c>
      <c r="C12" s="66">
        <v>19000</v>
      </c>
      <c r="D12" s="66">
        <v>19000</v>
      </c>
      <c r="E12" s="66">
        <v>0</v>
      </c>
      <c r="F12" s="17"/>
      <c r="G12">
        <v>5</v>
      </c>
      <c r="I12" s="81"/>
      <c r="J12" s="126">
        <v>5</v>
      </c>
      <c r="K12" s="119" t="str">
        <f t="shared" si="0"/>
        <v>Howell Township</v>
      </c>
      <c r="L12" s="119" t="str">
        <f t="shared" si="0"/>
        <v>Monmouth</v>
      </c>
      <c r="M12" s="120">
        <f t="shared" si="0"/>
        <v>19000</v>
      </c>
      <c r="N12" s="120">
        <f t="shared" si="0"/>
        <v>19000</v>
      </c>
      <c r="O12" s="120">
        <f t="shared" si="0"/>
        <v>0</v>
      </c>
      <c r="P12" s="61"/>
    </row>
    <row r="13" spans="1:16" ht="13.5" thickBot="1">
      <c r="A13" s="10" t="s">
        <v>1007</v>
      </c>
      <c r="B13" s="10" t="s">
        <v>19</v>
      </c>
      <c r="C13" s="66">
        <v>17639</v>
      </c>
      <c r="D13" s="66">
        <v>0</v>
      </c>
      <c r="E13" s="66">
        <v>17639</v>
      </c>
      <c r="F13" s="17"/>
      <c r="G13">
        <v>6</v>
      </c>
      <c r="I13" s="81"/>
      <c r="J13" s="126">
        <v>6</v>
      </c>
      <c r="K13" s="119" t="str">
        <f t="shared" si="0"/>
        <v>Eatontown Borough</v>
      </c>
      <c r="L13" s="119" t="str">
        <f t="shared" si="0"/>
        <v>Monmouth</v>
      </c>
      <c r="M13" s="120">
        <f t="shared" si="0"/>
        <v>17639</v>
      </c>
      <c r="N13" s="120">
        <f t="shared" si="0"/>
        <v>0</v>
      </c>
      <c r="O13" s="120">
        <f t="shared" si="0"/>
        <v>17639</v>
      </c>
      <c r="P13" s="61"/>
    </row>
    <row r="14" spans="1:16" ht="13.5" thickBot="1">
      <c r="A14" s="10" t="s">
        <v>773</v>
      </c>
      <c r="B14" s="10" t="s">
        <v>15</v>
      </c>
      <c r="C14" s="66">
        <v>13797</v>
      </c>
      <c r="D14" s="66">
        <v>0</v>
      </c>
      <c r="E14" s="66">
        <v>13797</v>
      </c>
      <c r="F14" s="17"/>
      <c r="G14">
        <v>7</v>
      </c>
      <c r="I14" s="81"/>
      <c r="J14" s="126">
        <v>7</v>
      </c>
      <c r="K14" s="119" t="str">
        <f t="shared" si="0"/>
        <v>Jersey City</v>
      </c>
      <c r="L14" s="119" t="str">
        <f t="shared" si="0"/>
        <v>Hudson</v>
      </c>
      <c r="M14" s="120">
        <f t="shared" si="0"/>
        <v>13797</v>
      </c>
      <c r="N14" s="120">
        <f t="shared" si="0"/>
        <v>0</v>
      </c>
      <c r="O14" s="120">
        <f t="shared" si="0"/>
        <v>13797</v>
      </c>
      <c r="P14" s="61"/>
    </row>
    <row r="15" spans="1:16" ht="13.5" thickBot="1">
      <c r="A15" s="10" t="s">
        <v>606</v>
      </c>
      <c r="B15" s="10" t="s">
        <v>17</v>
      </c>
      <c r="C15" s="66">
        <v>11985</v>
      </c>
      <c r="D15" s="66">
        <v>11985</v>
      </c>
      <c r="E15" s="66">
        <v>0</v>
      </c>
      <c r="F15" s="17"/>
      <c r="G15">
        <v>8</v>
      </c>
      <c r="I15" s="81"/>
      <c r="J15" s="126">
        <v>8</v>
      </c>
      <c r="K15" s="119" t="str">
        <f t="shared" si="0"/>
        <v>Lawrence Township</v>
      </c>
      <c r="L15" s="119" t="str">
        <f t="shared" si="0"/>
        <v>Mercer</v>
      </c>
      <c r="M15" s="120">
        <f t="shared" si="0"/>
        <v>11985</v>
      </c>
      <c r="N15" s="120">
        <f t="shared" si="0"/>
        <v>11985</v>
      </c>
      <c r="O15" s="120">
        <f t="shared" si="0"/>
        <v>0</v>
      </c>
      <c r="P15" s="61"/>
    </row>
    <row r="16" spans="1:16" ht="13.5" thickBot="1">
      <c r="A16" s="10" t="s">
        <v>376</v>
      </c>
      <c r="B16" s="10" t="s">
        <v>9</v>
      </c>
      <c r="C16" s="66">
        <v>7070</v>
      </c>
      <c r="D16" s="66">
        <v>0</v>
      </c>
      <c r="E16" s="66">
        <v>7070</v>
      </c>
      <c r="F16" s="17"/>
      <c r="G16">
        <v>9</v>
      </c>
      <c r="I16" s="81"/>
      <c r="J16" s="126">
        <v>9</v>
      </c>
      <c r="K16" s="119" t="str">
        <f t="shared" si="0"/>
        <v>Mount Laurel Township</v>
      </c>
      <c r="L16" s="119" t="str">
        <f t="shared" si="0"/>
        <v>Burlington</v>
      </c>
      <c r="M16" s="120">
        <f t="shared" si="0"/>
        <v>7070</v>
      </c>
      <c r="N16" s="120">
        <f t="shared" si="0"/>
        <v>0</v>
      </c>
      <c r="O16" s="120">
        <f t="shared" si="0"/>
        <v>7070</v>
      </c>
      <c r="P16" s="61"/>
    </row>
    <row r="17" spans="1:16" ht="13.5" thickBot="1">
      <c r="A17" s="10" t="s">
        <v>53</v>
      </c>
      <c r="B17" s="10" t="s">
        <v>7</v>
      </c>
      <c r="C17" s="66">
        <v>6000</v>
      </c>
      <c r="D17" s="66">
        <v>6000</v>
      </c>
      <c r="E17" s="66">
        <v>0</v>
      </c>
      <c r="F17" s="17"/>
      <c r="G17">
        <v>10</v>
      </c>
      <c r="I17" s="81"/>
      <c r="J17" s="126">
        <v>10</v>
      </c>
      <c r="K17" s="119" t="str">
        <f t="shared" si="0"/>
        <v>Egg Harbor Township</v>
      </c>
      <c r="L17" s="119" t="str">
        <f t="shared" si="0"/>
        <v>Atlantic</v>
      </c>
      <c r="M17" s="120">
        <f t="shared" si="0"/>
        <v>6000</v>
      </c>
      <c r="N17" s="120">
        <f t="shared" si="0"/>
        <v>6000</v>
      </c>
      <c r="O17" s="120">
        <f t="shared" si="0"/>
        <v>0</v>
      </c>
      <c r="P17" s="61"/>
    </row>
    <row r="18" spans="1:16" ht="13.5" thickBot="1">
      <c r="A18" s="10" t="s">
        <v>1283</v>
      </c>
      <c r="B18" s="10" t="s">
        <v>21</v>
      </c>
      <c r="C18" s="66">
        <v>6000</v>
      </c>
      <c r="D18" s="66">
        <v>6000</v>
      </c>
      <c r="E18" s="66">
        <v>0</v>
      </c>
      <c r="F18" s="17"/>
      <c r="G18">
        <v>11</v>
      </c>
      <c r="I18" s="81"/>
      <c r="J18" s="126">
        <v>11</v>
      </c>
      <c r="K18" s="119" t="str">
        <f t="shared" si="0"/>
        <v>Lacey Township</v>
      </c>
      <c r="L18" s="119" t="str">
        <f t="shared" si="0"/>
        <v>Ocean</v>
      </c>
      <c r="M18" s="120">
        <f t="shared" si="0"/>
        <v>6000</v>
      </c>
      <c r="N18" s="120">
        <f t="shared" si="0"/>
        <v>6000</v>
      </c>
      <c r="O18" s="120">
        <f t="shared" si="0"/>
        <v>0</v>
      </c>
      <c r="P18" s="61"/>
    </row>
    <row r="19" spans="1:16" ht="13.5" thickBot="1">
      <c r="A19" s="10" t="s">
        <v>1132</v>
      </c>
      <c r="B19" s="10" t="s">
        <v>19</v>
      </c>
      <c r="C19" s="66">
        <v>4628</v>
      </c>
      <c r="D19" s="66">
        <v>0</v>
      </c>
      <c r="E19" s="66">
        <v>4628</v>
      </c>
      <c r="F19" s="25"/>
      <c r="G19">
        <v>12</v>
      </c>
      <c r="I19" s="81"/>
      <c r="J19" s="126">
        <v>12</v>
      </c>
      <c r="K19" s="119" t="str">
        <f t="shared" si="0"/>
        <v>West Long Branch Borough</v>
      </c>
      <c r="L19" s="119" t="str">
        <f t="shared" si="0"/>
        <v>Monmouth</v>
      </c>
      <c r="M19" s="120">
        <f t="shared" si="0"/>
        <v>4628</v>
      </c>
      <c r="N19" s="120">
        <f t="shared" si="0"/>
        <v>0</v>
      </c>
      <c r="O19" s="120">
        <f t="shared" si="0"/>
        <v>4628</v>
      </c>
      <c r="P19" s="61"/>
    </row>
    <row r="20" spans="1:16" ht="13.5" thickBot="1">
      <c r="A20" s="10" t="s">
        <v>1219</v>
      </c>
      <c r="B20" s="10" t="s">
        <v>20</v>
      </c>
      <c r="C20" s="66">
        <v>4372</v>
      </c>
      <c r="D20" s="66">
        <v>4372</v>
      </c>
      <c r="E20" s="66">
        <v>0</v>
      </c>
      <c r="F20" s="17"/>
      <c r="G20">
        <v>13</v>
      </c>
      <c r="I20" s="81"/>
      <c r="J20" s="126">
        <v>13</v>
      </c>
      <c r="K20" s="119" t="str">
        <f t="shared" si="0"/>
        <v>Parsippany-Troy Hills Twp</v>
      </c>
      <c r="L20" s="119" t="str">
        <f t="shared" si="0"/>
        <v>Morris</v>
      </c>
      <c r="M20" s="120">
        <f t="shared" si="0"/>
        <v>4372</v>
      </c>
      <c r="N20" s="120">
        <f t="shared" si="0"/>
        <v>4372</v>
      </c>
      <c r="O20" s="120">
        <f t="shared" si="0"/>
        <v>0</v>
      </c>
      <c r="P20" s="61"/>
    </row>
    <row r="21" spans="1:16" ht="13.5" thickBot="1">
      <c r="A21" s="10" t="s">
        <v>350</v>
      </c>
      <c r="B21" s="10" t="s">
        <v>9</v>
      </c>
      <c r="C21" s="66">
        <v>3520</v>
      </c>
      <c r="D21" s="66">
        <v>3520</v>
      </c>
      <c r="E21" s="66">
        <v>0</v>
      </c>
      <c r="F21" s="17"/>
      <c r="G21">
        <v>14</v>
      </c>
      <c r="I21" s="81"/>
      <c r="J21" s="126">
        <v>14</v>
      </c>
      <c r="K21" s="119" t="str">
        <f t="shared" si="0"/>
        <v>Florence Township</v>
      </c>
      <c r="L21" s="119" t="str">
        <f t="shared" si="0"/>
        <v>Burlington</v>
      </c>
      <c r="M21" s="120">
        <f t="shared" si="0"/>
        <v>3520</v>
      </c>
      <c r="N21" s="120">
        <f t="shared" si="0"/>
        <v>3520</v>
      </c>
      <c r="O21" s="120">
        <f t="shared" si="0"/>
        <v>0</v>
      </c>
      <c r="P21" s="61"/>
    </row>
    <row r="22" spans="1:16" ht="13.5" thickBot="1">
      <c r="A22" s="10" t="s">
        <v>1705</v>
      </c>
      <c r="B22" s="10" t="s">
        <v>21</v>
      </c>
      <c r="C22" s="66">
        <v>3460</v>
      </c>
      <c r="D22" s="66">
        <v>3460</v>
      </c>
      <c r="E22" s="66">
        <v>0</v>
      </c>
      <c r="F22" s="17"/>
      <c r="G22">
        <v>15</v>
      </c>
      <c r="I22" s="81"/>
      <c r="J22" s="126">
        <v>15</v>
      </c>
      <c r="K22" s="119" t="str">
        <f t="shared" si="0"/>
        <v>Toms River Township</v>
      </c>
      <c r="L22" s="119" t="str">
        <f t="shared" si="0"/>
        <v>Ocean</v>
      </c>
      <c r="M22" s="120">
        <f t="shared" si="0"/>
        <v>3460</v>
      </c>
      <c r="N22" s="120">
        <f t="shared" si="0"/>
        <v>3460</v>
      </c>
      <c r="O22" s="120">
        <f t="shared" si="0"/>
        <v>0</v>
      </c>
      <c r="P22" s="61"/>
    </row>
    <row r="23" spans="1:16" ht="13.5" thickBot="1">
      <c r="A23" s="10" t="s">
        <v>1707</v>
      </c>
      <c r="B23" s="10" t="s">
        <v>17</v>
      </c>
      <c r="C23" s="66">
        <v>3200</v>
      </c>
      <c r="D23" s="66">
        <v>3200</v>
      </c>
      <c r="E23" s="66">
        <v>0</v>
      </c>
      <c r="F23" s="17"/>
      <c r="G23">
        <v>16</v>
      </c>
      <c r="I23" s="81"/>
      <c r="J23" s="126">
        <v>16</v>
      </c>
      <c r="K23" s="119" t="str">
        <f t="shared" si="0"/>
        <v>Robbinsville Township</v>
      </c>
      <c r="L23" s="119" t="str">
        <f t="shared" si="0"/>
        <v>Mercer</v>
      </c>
      <c r="M23" s="120">
        <f t="shared" si="0"/>
        <v>3200</v>
      </c>
      <c r="N23" s="120">
        <f t="shared" si="0"/>
        <v>3200</v>
      </c>
      <c r="O23" s="120">
        <f t="shared" si="0"/>
        <v>0</v>
      </c>
      <c r="P23" s="61"/>
    </row>
    <row r="24" spans="1:16" ht="13.5" thickBot="1">
      <c r="A24" s="10" t="s">
        <v>329</v>
      </c>
      <c r="B24" s="10" t="s">
        <v>9</v>
      </c>
      <c r="C24" s="66">
        <v>3088</v>
      </c>
      <c r="D24" s="66">
        <v>3088</v>
      </c>
      <c r="E24" s="66">
        <v>0</v>
      </c>
      <c r="F24" s="39"/>
      <c r="G24">
        <v>17</v>
      </c>
      <c r="I24" s="81"/>
      <c r="J24" s="126">
        <v>17</v>
      </c>
      <c r="K24" s="119" t="str">
        <f t="shared" si="0"/>
        <v>Cinnaminson Township</v>
      </c>
      <c r="L24" s="119" t="str">
        <f t="shared" si="0"/>
        <v>Burlington</v>
      </c>
      <c r="M24" s="120">
        <f t="shared" si="0"/>
        <v>3088</v>
      </c>
      <c r="N24" s="120">
        <f t="shared" si="0"/>
        <v>3088</v>
      </c>
      <c r="O24" s="120">
        <f t="shared" si="0"/>
        <v>0</v>
      </c>
      <c r="P24" s="61"/>
    </row>
    <row r="25" spans="1:16" ht="13.5" thickBot="1">
      <c r="A25" s="10" t="s">
        <v>1156</v>
      </c>
      <c r="B25" s="10" t="s">
        <v>20</v>
      </c>
      <c r="C25" s="66">
        <v>2717</v>
      </c>
      <c r="D25" s="66">
        <v>2717</v>
      </c>
      <c r="E25" s="66">
        <v>0</v>
      </c>
      <c r="F25" s="17"/>
      <c r="G25">
        <v>18</v>
      </c>
      <c r="I25" s="81"/>
      <c r="J25" s="126">
        <v>18</v>
      </c>
      <c r="K25" s="119" t="str">
        <f t="shared" si="0"/>
        <v>Denville Township</v>
      </c>
      <c r="L25" s="119" t="str">
        <f t="shared" si="0"/>
        <v>Morris</v>
      </c>
      <c r="M25" s="120">
        <f t="shared" si="0"/>
        <v>2717</v>
      </c>
      <c r="N25" s="120">
        <f t="shared" si="0"/>
        <v>2717</v>
      </c>
      <c r="O25" s="120">
        <f t="shared" si="0"/>
        <v>0</v>
      </c>
      <c r="P25" s="61"/>
    </row>
    <row r="26" spans="1:16" ht="13.5" thickBot="1">
      <c r="A26" s="10" t="s">
        <v>465</v>
      </c>
      <c r="B26" s="10" t="s">
        <v>10</v>
      </c>
      <c r="C26" s="66">
        <v>2500</v>
      </c>
      <c r="D26" s="66">
        <v>0</v>
      </c>
      <c r="E26" s="66">
        <v>2500</v>
      </c>
      <c r="F26" s="25"/>
      <c r="G26">
        <v>19</v>
      </c>
      <c r="I26" s="81"/>
      <c r="J26" s="126">
        <v>19</v>
      </c>
      <c r="K26" s="119" t="str">
        <f t="shared" si="0"/>
        <v>Gloucester City</v>
      </c>
      <c r="L26" s="119" t="str">
        <f t="shared" si="0"/>
        <v>Camden</v>
      </c>
      <c r="M26" s="120">
        <f t="shared" si="0"/>
        <v>2500</v>
      </c>
      <c r="N26" s="120">
        <f t="shared" si="0"/>
        <v>0</v>
      </c>
      <c r="O26" s="120">
        <f t="shared" si="0"/>
        <v>2500</v>
      </c>
      <c r="P26" s="61"/>
    </row>
    <row r="27" spans="1:16" ht="13.5" thickBot="1">
      <c r="A27" s="10" t="s">
        <v>456</v>
      </c>
      <c r="B27" s="10" t="s">
        <v>10</v>
      </c>
      <c r="C27" s="66">
        <v>2485</v>
      </c>
      <c r="D27" s="66">
        <v>2485</v>
      </c>
      <c r="E27" s="66">
        <v>0</v>
      </c>
      <c r="F27" s="17"/>
      <c r="G27">
        <v>20</v>
      </c>
      <c r="I27" s="81"/>
      <c r="J27" s="126">
        <v>20</v>
      </c>
      <c r="K27" s="119" t="str">
        <f t="shared" si="0"/>
        <v>Clementon Borough</v>
      </c>
      <c r="L27" s="119" t="str">
        <f t="shared" si="0"/>
        <v>Camden</v>
      </c>
      <c r="M27" s="120">
        <f t="shared" si="0"/>
        <v>2485</v>
      </c>
      <c r="N27" s="120">
        <f t="shared" si="0"/>
        <v>2485</v>
      </c>
      <c r="O27" s="120">
        <f t="shared" si="0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614176</v>
      </c>
      <c r="D29" s="35">
        <f>SUM(D8:D27)</f>
        <v>514189</v>
      </c>
      <c r="E29" s="35">
        <f>SUM(E8:E27)</f>
        <v>99987</v>
      </c>
      <c r="I29" s="81"/>
      <c r="J29" s="127"/>
      <c r="K29" s="120" t="str">
        <f>A29</f>
        <v>Top Municipalities</v>
      </c>
      <c r="L29" s="119"/>
      <c r="M29" s="120">
        <f aca="true" t="shared" si="1" ref="M29:O30">C29</f>
        <v>614176</v>
      </c>
      <c r="N29" s="120">
        <f t="shared" si="1"/>
        <v>514189</v>
      </c>
      <c r="O29" s="120">
        <f t="shared" si="1"/>
        <v>99987</v>
      </c>
      <c r="P29" s="61"/>
    </row>
    <row r="30" spans="1:16" ht="13.5" thickBot="1">
      <c r="A30" s="31" t="s">
        <v>29</v>
      </c>
      <c r="C30" s="35">
        <f>office!F29</f>
        <v>623387</v>
      </c>
      <c r="D30" s="35">
        <f>office!G29</f>
        <v>518707</v>
      </c>
      <c r="E30" s="35">
        <f>office!H29</f>
        <v>104680</v>
      </c>
      <c r="I30" s="81"/>
      <c r="J30" s="127"/>
      <c r="K30" s="119" t="str">
        <f>A30</f>
        <v>New Jersey</v>
      </c>
      <c r="L30" s="119"/>
      <c r="M30" s="120">
        <f t="shared" si="1"/>
        <v>623387</v>
      </c>
      <c r="N30" s="120">
        <f t="shared" si="1"/>
        <v>518707</v>
      </c>
      <c r="O30" s="120">
        <f t="shared" si="1"/>
        <v>104680</v>
      </c>
      <c r="P30" s="61"/>
    </row>
    <row r="31" spans="1:16" ht="13.5" thickBot="1">
      <c r="A31" s="31" t="s">
        <v>1703</v>
      </c>
      <c r="C31" s="32">
        <f>C29/C30</f>
        <v>0.9852242667877258</v>
      </c>
      <c r="D31" s="32">
        <f>D29/D30</f>
        <v>0.9912898804141838</v>
      </c>
      <c r="E31" s="32">
        <f>E29/E30</f>
        <v>0.9551681314482231</v>
      </c>
      <c r="I31" s="81"/>
      <c r="J31" s="127"/>
      <c r="K31" s="119" t="str">
        <f>A31</f>
        <v>Top as % of New Jersey</v>
      </c>
      <c r="L31" s="119"/>
      <c r="M31" s="121">
        <f>M29/M30</f>
        <v>0.9852242667877258</v>
      </c>
      <c r="N31" s="121">
        <f>N29/N30</f>
        <v>0.9912898804141838</v>
      </c>
      <c r="O31" s="121">
        <f>O29/O30</f>
        <v>0.9551681314482231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1932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10/7/15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16186</v>
      </c>
      <c r="G7" s="36">
        <f>SUM(G31:G53)</f>
        <v>12508</v>
      </c>
      <c r="H7" s="36">
        <f>SUM(H31:H53)</f>
        <v>3678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122020</v>
      </c>
      <c r="G8" s="36">
        <f>SUM(G54:G123)</f>
        <v>75872</v>
      </c>
      <c r="H8" s="36">
        <f>SUM(H54:H123)</f>
        <v>46148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113281</v>
      </c>
      <c r="G9" s="36">
        <f>SUM(G124:G163)</f>
        <v>101030</v>
      </c>
      <c r="H9" s="36">
        <f>SUM(H124:H163)</f>
        <v>12251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84622</v>
      </c>
      <c r="G10" s="36">
        <f>SUM(G164:G200)</f>
        <v>74984</v>
      </c>
      <c r="H10" s="36">
        <f>SUM(H164:H200)</f>
        <v>9638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34901</v>
      </c>
      <c r="G11" s="36">
        <f>SUM(G201:G216)</f>
        <v>19380</v>
      </c>
      <c r="H11" s="36">
        <f>SUM(H201:H216)</f>
        <v>15521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46207</v>
      </c>
      <c r="G12" s="36">
        <f>SUM(G217:G230)</f>
        <v>34695</v>
      </c>
      <c r="H12" s="36">
        <f>SUM(H217:H230)</f>
        <v>11512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188291</v>
      </c>
      <c r="G13" s="36">
        <f>SUM(G231:G252)</f>
        <v>61968</v>
      </c>
      <c r="H13" s="36">
        <f>SUM(H231:H252)</f>
        <v>126323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137019</v>
      </c>
      <c r="G14" s="36">
        <f>SUM(G253:G276)</f>
        <v>129392</v>
      </c>
      <c r="H14" s="36">
        <f>SUM(H253:H276)</f>
        <v>7627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201724</v>
      </c>
      <c r="G15" s="36">
        <f>SUM(G277:G288)</f>
        <v>181261</v>
      </c>
      <c r="H15" s="36">
        <f>SUM(H277:H288)</f>
        <v>20463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30039</v>
      </c>
      <c r="G16" s="36">
        <f>SUM(G289:G314)</f>
        <v>30037</v>
      </c>
      <c r="H16" s="36">
        <f>SUM(H289:H314)</f>
        <v>2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773008</v>
      </c>
      <c r="G17" s="36">
        <f>SUM(G315:G327)</f>
        <v>706220</v>
      </c>
      <c r="H17" s="36">
        <f>SUM(H315:H327)</f>
        <v>66788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740660</v>
      </c>
      <c r="G18" s="36">
        <f>SUM(G328:G352)</f>
        <v>534310</v>
      </c>
      <c r="H18" s="36">
        <f>SUM(H328:H352)</f>
        <v>206350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267633</v>
      </c>
      <c r="G19" s="36">
        <f>SUM(G353:G405)</f>
        <v>203175</v>
      </c>
      <c r="H19" s="36">
        <f>SUM(H353:H405)</f>
        <v>64458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183947</v>
      </c>
      <c r="G20" s="36">
        <f>SUM(G406:G444)</f>
        <v>143343</v>
      </c>
      <c r="H20" s="36">
        <f>SUM(H406:H444)</f>
        <v>40604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214562</v>
      </c>
      <c r="G21" s="36">
        <f>SUM(G445:G477)</f>
        <v>177962</v>
      </c>
      <c r="H21" s="36">
        <f>SUM(H445:H477)</f>
        <v>36600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90661</v>
      </c>
      <c r="G22" s="36">
        <f>SUM(G478:G493)</f>
        <v>29241</v>
      </c>
      <c r="H22" s="36">
        <f>SUM(H478:H493)</f>
        <v>61420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1</v>
      </c>
      <c r="G23" s="36">
        <f>SUM(G494:G508)</f>
        <v>1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63915</v>
      </c>
      <c r="G24" s="36">
        <f>SUM(G509:G529)</f>
        <v>61237</v>
      </c>
      <c r="H24" s="36">
        <f>SUM(H509:H529)</f>
        <v>2678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38832</v>
      </c>
      <c r="G25" s="36">
        <f>SUM(G530:G553)</f>
        <v>38787</v>
      </c>
      <c r="H25" s="36">
        <f>SUM(H530:H553)</f>
        <v>45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136783</v>
      </c>
      <c r="G26" s="36">
        <f>SUM(G554:G574)</f>
        <v>103147</v>
      </c>
      <c r="H26" s="36">
        <f>SUM(H554:H574)</f>
        <v>33636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11466</v>
      </c>
      <c r="G27" s="36">
        <f>SUM(G575:G597)</f>
        <v>0</v>
      </c>
      <c r="H27" s="36">
        <f>SUM(H575:H597)</f>
        <v>11466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91554</v>
      </c>
      <c r="G28" s="36">
        <f>G598</f>
        <v>91554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3587312</v>
      </c>
      <c r="G29" s="36">
        <f>SUM(G7:G28)</f>
        <v>2810104</v>
      </c>
      <c r="H29" s="36">
        <f>SUM(H7:H28)</f>
        <v>777208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1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49</v>
      </c>
      <c r="G31" s="66">
        <v>0</v>
      </c>
      <c r="H31" s="66">
        <v>49</v>
      </c>
      <c r="I31" s="17"/>
      <c r="J31" s="72" t="s">
        <v>1910</v>
      </c>
      <c r="K31" s="53"/>
    </row>
    <row r="32" spans="1:11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0</v>
      </c>
      <c r="G32" s="66">
        <v>0</v>
      </c>
      <c r="H32" s="66">
        <v>0</v>
      </c>
      <c r="I32" s="17"/>
      <c r="J32" s="72" t="s">
        <v>1935</v>
      </c>
      <c r="K32" s="53"/>
    </row>
    <row r="33" spans="1:11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17"/>
      <c r="J33" s="72" t="s">
        <v>1910</v>
      </c>
      <c r="K33" s="53"/>
    </row>
    <row r="34" spans="1:11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0</v>
      </c>
      <c r="G34" s="66">
        <v>0</v>
      </c>
      <c r="H34" s="66">
        <v>0</v>
      </c>
      <c r="I34" s="17"/>
      <c r="J34" s="72" t="s">
        <v>1935</v>
      </c>
      <c r="K34" s="53"/>
    </row>
    <row r="35" spans="1:11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0</v>
      </c>
      <c r="G35" s="66">
        <v>0</v>
      </c>
      <c r="H35" s="66">
        <v>0</v>
      </c>
      <c r="I35" s="17"/>
      <c r="J35" s="72" t="s">
        <v>1935</v>
      </c>
      <c r="K35" s="53"/>
    </row>
    <row r="36" spans="1:11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1910</v>
      </c>
      <c r="K36" s="53"/>
    </row>
    <row r="37" spans="1:11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17"/>
      <c r="J37" s="72" t="s">
        <v>1910</v>
      </c>
      <c r="K37" s="53"/>
    </row>
    <row r="38" spans="1:11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6202</v>
      </c>
      <c r="G38" s="66">
        <v>6000</v>
      </c>
      <c r="H38" s="66">
        <v>202</v>
      </c>
      <c r="I38" s="17"/>
      <c r="J38" s="72" t="s">
        <v>1935</v>
      </c>
      <c r="K38" s="53"/>
    </row>
    <row r="39" spans="1:11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1910</v>
      </c>
      <c r="K39" s="53"/>
    </row>
    <row r="40" spans="1:11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17"/>
      <c r="J40" s="72" t="s">
        <v>1910</v>
      </c>
      <c r="K40" s="53"/>
    </row>
    <row r="41" spans="1:11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5368</v>
      </c>
      <c r="G41" s="66">
        <v>5000</v>
      </c>
      <c r="H41" s="66">
        <v>368</v>
      </c>
      <c r="I41" s="17"/>
      <c r="J41" s="72" t="s">
        <v>1910</v>
      </c>
      <c r="K41" s="53"/>
    </row>
    <row r="42" spans="1:11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25" t="s">
        <v>1728</v>
      </c>
      <c r="K42" s="53"/>
    </row>
    <row r="43" spans="1:11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1862</v>
      </c>
      <c r="G43" s="66">
        <v>1508</v>
      </c>
      <c r="H43" s="66">
        <v>354</v>
      </c>
      <c r="I43" s="17"/>
      <c r="J43" s="72" t="s">
        <v>1910</v>
      </c>
      <c r="K43" s="53"/>
    </row>
    <row r="44" spans="1:11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1935</v>
      </c>
      <c r="K44" s="53"/>
    </row>
    <row r="45" spans="1:11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1910</v>
      </c>
      <c r="K45" s="53"/>
    </row>
    <row r="46" spans="1:11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2101</v>
      </c>
      <c r="G46" s="66">
        <v>0</v>
      </c>
      <c r="H46" s="66">
        <v>2101</v>
      </c>
      <c r="I46" s="17"/>
      <c r="J46" s="72" t="s">
        <v>1910</v>
      </c>
      <c r="K46" s="53"/>
    </row>
    <row r="47" spans="1:11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1910</v>
      </c>
      <c r="K47" s="53"/>
    </row>
    <row r="48" spans="1:11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604</v>
      </c>
      <c r="G48" s="66">
        <v>0</v>
      </c>
      <c r="H48" s="66">
        <v>604</v>
      </c>
      <c r="I48" s="17"/>
      <c r="J48" s="72" t="s">
        <v>1910</v>
      </c>
      <c r="K48" s="53"/>
    </row>
    <row r="49" spans="1:11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1910</v>
      </c>
      <c r="K49" s="53"/>
    </row>
    <row r="50" spans="1:11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1935</v>
      </c>
      <c r="K50" s="53"/>
    </row>
    <row r="51" spans="1:11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1935</v>
      </c>
      <c r="K51" s="53"/>
    </row>
    <row r="52" spans="1:11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17"/>
      <c r="J52" s="72" t="s">
        <v>1935</v>
      </c>
      <c r="K52" s="53"/>
    </row>
    <row r="53" spans="1:11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1910</v>
      </c>
      <c r="K53" s="53"/>
    </row>
    <row r="54" spans="1:11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1935</v>
      </c>
      <c r="K54" s="53"/>
    </row>
    <row r="55" spans="1:11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1935</v>
      </c>
      <c r="K55" s="53"/>
    </row>
    <row r="56" spans="1:11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17"/>
      <c r="J56" s="72" t="s">
        <v>1910</v>
      </c>
      <c r="K56" s="53"/>
    </row>
    <row r="57" spans="1:11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1935</v>
      </c>
      <c r="K57" s="53"/>
    </row>
    <row r="58" spans="1:11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1935</v>
      </c>
      <c r="K58" s="53"/>
    </row>
    <row r="59" spans="1:11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1935</v>
      </c>
      <c r="K59" s="53"/>
    </row>
    <row r="60" spans="1:11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1910</v>
      </c>
      <c r="K60" s="53"/>
    </row>
    <row r="61" spans="1:11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1935</v>
      </c>
      <c r="K61" s="53"/>
    </row>
    <row r="62" spans="1:11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39"/>
      <c r="J62" s="72" t="s">
        <v>1910</v>
      </c>
      <c r="K62" s="53"/>
    </row>
    <row r="63" spans="1:11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>
        <v>0</v>
      </c>
      <c r="G63" s="66">
        <v>0</v>
      </c>
      <c r="H63" s="66">
        <v>0</v>
      </c>
      <c r="I63" s="17"/>
      <c r="J63" s="25" t="s">
        <v>1728</v>
      </c>
      <c r="K63" s="53"/>
    </row>
    <row r="64" spans="1:11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0</v>
      </c>
      <c r="G64" s="66">
        <v>0</v>
      </c>
      <c r="H64" s="66">
        <v>0</v>
      </c>
      <c r="I64" s="17"/>
      <c r="J64" s="72" t="s">
        <v>1935</v>
      </c>
      <c r="K64" s="53"/>
    </row>
    <row r="65" spans="1:11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941</v>
      </c>
      <c r="G65" s="66">
        <v>0</v>
      </c>
      <c r="H65" s="66">
        <v>941</v>
      </c>
      <c r="I65" s="17"/>
      <c r="J65" s="72" t="s">
        <v>1910</v>
      </c>
      <c r="K65" s="53"/>
    </row>
    <row r="66" spans="1:11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1099</v>
      </c>
      <c r="G66" s="66">
        <v>1099</v>
      </c>
      <c r="H66" s="66">
        <v>0</v>
      </c>
      <c r="I66" s="17"/>
      <c r="J66" s="72" t="s">
        <v>1910</v>
      </c>
      <c r="K66" s="53"/>
    </row>
    <row r="67" spans="1:11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1935</v>
      </c>
      <c r="K67" s="53"/>
    </row>
    <row r="68" spans="1:11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72" t="s">
        <v>1910</v>
      </c>
      <c r="K68" s="53"/>
    </row>
    <row r="69" spans="1:11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13019</v>
      </c>
      <c r="G69" s="66">
        <v>0</v>
      </c>
      <c r="H69" s="66">
        <v>13019</v>
      </c>
      <c r="I69" s="17"/>
      <c r="J69" s="72" t="s">
        <v>1910</v>
      </c>
      <c r="K69" s="53"/>
    </row>
    <row r="70" spans="1:11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1910</v>
      </c>
      <c r="K70" s="53"/>
    </row>
    <row r="71" spans="1:11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1910</v>
      </c>
      <c r="K71" s="53"/>
    </row>
    <row r="72" spans="1:11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25"/>
      <c r="J72" s="72" t="s">
        <v>1910</v>
      </c>
      <c r="K72" s="53"/>
    </row>
    <row r="73" spans="1:11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1910</v>
      </c>
      <c r="K73" s="53"/>
    </row>
    <row r="74" spans="1:11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1935</v>
      </c>
      <c r="K74" s="53"/>
    </row>
    <row r="75" spans="1:11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1910</v>
      </c>
      <c r="K75" s="53"/>
    </row>
    <row r="76" spans="1:11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5280</v>
      </c>
      <c r="G76" s="66">
        <v>5280</v>
      </c>
      <c r="H76" s="66">
        <v>0</v>
      </c>
      <c r="I76" s="17"/>
      <c r="J76" s="72" t="s">
        <v>1910</v>
      </c>
      <c r="K76" s="53"/>
    </row>
    <row r="77" spans="1:11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39"/>
      <c r="J77" s="72" t="s">
        <v>1910</v>
      </c>
      <c r="K77" s="53"/>
    </row>
    <row r="78" spans="1:11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39"/>
      <c r="J78" s="72" t="s">
        <v>1935</v>
      </c>
      <c r="K78" s="53"/>
    </row>
    <row r="79" spans="1:11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1910</v>
      </c>
      <c r="K79" s="53"/>
    </row>
    <row r="80" spans="1:11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1910</v>
      </c>
      <c r="K80" s="53"/>
    </row>
    <row r="81" spans="1:11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1910</v>
      </c>
      <c r="K81" s="53"/>
    </row>
    <row r="82" spans="1:11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1910</v>
      </c>
      <c r="K82" s="53"/>
    </row>
    <row r="83" spans="1:11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597</v>
      </c>
      <c r="G83" s="66">
        <v>0</v>
      </c>
      <c r="H83" s="66">
        <v>597</v>
      </c>
      <c r="I83" s="17"/>
      <c r="J83" s="72" t="s">
        <v>1910</v>
      </c>
      <c r="K83" s="53"/>
    </row>
    <row r="84" spans="1:11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126</v>
      </c>
      <c r="G84" s="66">
        <v>0</v>
      </c>
      <c r="H84" s="66">
        <v>126</v>
      </c>
      <c r="I84" s="17"/>
      <c r="J84" s="72" t="s">
        <v>1910</v>
      </c>
      <c r="K84" s="53"/>
    </row>
    <row r="85" spans="1:11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29830</v>
      </c>
      <c r="G85" s="66">
        <v>0</v>
      </c>
      <c r="H85" s="66">
        <v>29830</v>
      </c>
      <c r="I85" s="17"/>
      <c r="J85" s="72" t="s">
        <v>1910</v>
      </c>
      <c r="K85" s="53"/>
    </row>
    <row r="86" spans="1:11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9518</v>
      </c>
      <c r="G86" s="66">
        <v>9518</v>
      </c>
      <c r="H86" s="66">
        <v>0</v>
      </c>
      <c r="I86" s="17"/>
      <c r="J86" s="72" t="s">
        <v>1910</v>
      </c>
      <c r="K86" s="53"/>
    </row>
    <row r="87" spans="1:11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1910</v>
      </c>
      <c r="K87" s="53"/>
    </row>
    <row r="88" spans="1:11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1910</v>
      </c>
      <c r="K88" s="53"/>
    </row>
    <row r="89" spans="1:11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1</v>
      </c>
      <c r="G89" s="66">
        <v>0</v>
      </c>
      <c r="H89" s="66">
        <v>1</v>
      </c>
      <c r="I89" s="17"/>
      <c r="J89" s="72" t="s">
        <v>1910</v>
      </c>
      <c r="K89" s="53"/>
    </row>
    <row r="90" spans="1:11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1910</v>
      </c>
      <c r="K90" s="53"/>
    </row>
    <row r="91" spans="1:11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1935</v>
      </c>
      <c r="K91" s="53"/>
    </row>
    <row r="92" spans="1:11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1910</v>
      </c>
      <c r="K92" s="53"/>
    </row>
    <row r="93" spans="1:11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1910</v>
      </c>
      <c r="K93" s="53"/>
    </row>
    <row r="94" spans="1:11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1910</v>
      </c>
      <c r="K94" s="53"/>
    </row>
    <row r="95" spans="1:11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1935</v>
      </c>
      <c r="K95" s="53"/>
    </row>
    <row r="96" spans="1:11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1910</v>
      </c>
      <c r="K96" s="53"/>
    </row>
    <row r="97" spans="1:11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1935</v>
      </c>
      <c r="K97" s="53"/>
    </row>
    <row r="98" spans="1:11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2</v>
      </c>
      <c r="G98" s="66">
        <v>2</v>
      </c>
      <c r="H98" s="66">
        <v>0</v>
      </c>
      <c r="I98" s="17"/>
      <c r="J98" s="72" t="s">
        <v>1910</v>
      </c>
      <c r="K98" s="53"/>
    </row>
    <row r="99" spans="1:11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25321</v>
      </c>
      <c r="G99" s="66">
        <v>23967</v>
      </c>
      <c r="H99" s="66">
        <v>1354</v>
      </c>
      <c r="I99" s="17"/>
      <c r="J99" s="72" t="s">
        <v>1910</v>
      </c>
      <c r="K99" s="53"/>
    </row>
    <row r="100" spans="1:11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2200</v>
      </c>
      <c r="G100" s="66">
        <v>2200</v>
      </c>
      <c r="H100" s="66">
        <v>0</v>
      </c>
      <c r="I100" s="17"/>
      <c r="J100" s="72" t="s">
        <v>1910</v>
      </c>
      <c r="K100" s="53"/>
    </row>
    <row r="101" spans="1:11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1935</v>
      </c>
      <c r="K101" s="53"/>
    </row>
    <row r="102" spans="1:11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4549</v>
      </c>
      <c r="G102" s="66">
        <v>4549</v>
      </c>
      <c r="H102" s="66">
        <v>0</v>
      </c>
      <c r="I102" s="17"/>
      <c r="J102" s="72" t="s">
        <v>1910</v>
      </c>
      <c r="K102" s="53"/>
    </row>
    <row r="103" spans="1:11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1935</v>
      </c>
      <c r="K103" s="53"/>
    </row>
    <row r="104" spans="1:11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1935</v>
      </c>
      <c r="K104" s="53"/>
    </row>
    <row r="105" spans="1:11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2400</v>
      </c>
      <c r="G105" s="66">
        <v>2400</v>
      </c>
      <c r="H105" s="66">
        <v>0</v>
      </c>
      <c r="I105" s="17"/>
      <c r="J105" s="72" t="s">
        <v>1935</v>
      </c>
      <c r="K105" s="53"/>
    </row>
    <row r="106" spans="1:11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5500</v>
      </c>
      <c r="G106" s="66">
        <v>5500</v>
      </c>
      <c r="H106" s="66">
        <v>0</v>
      </c>
      <c r="I106" s="17"/>
      <c r="J106" s="72" t="s">
        <v>1935</v>
      </c>
      <c r="K106" s="53"/>
    </row>
    <row r="107" spans="1:11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17"/>
      <c r="J107" s="72" t="s">
        <v>1910</v>
      </c>
      <c r="K107" s="53"/>
    </row>
    <row r="108" spans="1:11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1910</v>
      </c>
      <c r="K108" s="53"/>
    </row>
    <row r="109" spans="1:11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1935</v>
      </c>
      <c r="K109" s="53"/>
    </row>
    <row r="110" spans="1:11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1935</v>
      </c>
      <c r="K110" s="53"/>
    </row>
    <row r="111" spans="1:11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1910</v>
      </c>
      <c r="K111" s="53"/>
    </row>
    <row r="112" spans="1:11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1935</v>
      </c>
      <c r="K112" s="53"/>
    </row>
    <row r="113" spans="1:11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1910</v>
      </c>
      <c r="K113" s="53"/>
    </row>
    <row r="114" spans="1:11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21357</v>
      </c>
      <c r="G114" s="66">
        <v>21357</v>
      </c>
      <c r="H114" s="66">
        <v>0</v>
      </c>
      <c r="I114" s="17"/>
      <c r="J114" s="72" t="s">
        <v>1935</v>
      </c>
      <c r="K114" s="53"/>
    </row>
    <row r="115" spans="1:11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0</v>
      </c>
      <c r="G115" s="66">
        <v>0</v>
      </c>
      <c r="H115" s="66">
        <v>0</v>
      </c>
      <c r="I115" s="17"/>
      <c r="J115" s="72" t="s">
        <v>1910</v>
      </c>
      <c r="K115" s="53"/>
    </row>
    <row r="116" spans="1:11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280</v>
      </c>
      <c r="G116" s="66">
        <v>0</v>
      </c>
      <c r="H116" s="66">
        <v>280</v>
      </c>
      <c r="I116" s="17"/>
      <c r="J116" s="72" t="s">
        <v>1910</v>
      </c>
      <c r="K116" s="53"/>
    </row>
    <row r="117" spans="1:11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1910</v>
      </c>
      <c r="K117" s="53"/>
    </row>
    <row r="118" spans="1:11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39"/>
      <c r="J118" s="72" t="s">
        <v>1910</v>
      </c>
      <c r="K118" s="53"/>
    </row>
    <row r="119" spans="1:11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72" t="s">
        <v>1935</v>
      </c>
      <c r="K119" s="53"/>
    </row>
    <row r="120" spans="1:11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39"/>
      <c r="J120" s="72" t="s">
        <v>1935</v>
      </c>
      <c r="K120" s="53"/>
    </row>
    <row r="121" spans="1:11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1935</v>
      </c>
      <c r="K121" s="53"/>
    </row>
    <row r="122" spans="1:11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1910</v>
      </c>
      <c r="K122" s="53"/>
    </row>
    <row r="123" spans="1:11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17"/>
      <c r="J123" s="72" t="s">
        <v>1910</v>
      </c>
      <c r="K123" s="53"/>
    </row>
    <row r="124" spans="1:11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572</v>
      </c>
      <c r="G124" s="66">
        <v>0</v>
      </c>
      <c r="H124" s="66">
        <v>572</v>
      </c>
      <c r="I124" s="17"/>
      <c r="J124" s="72" t="s">
        <v>1910</v>
      </c>
      <c r="K124" s="53"/>
    </row>
    <row r="125" spans="1:11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1935</v>
      </c>
      <c r="K125" s="53"/>
    </row>
    <row r="126" spans="1:11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1935</v>
      </c>
      <c r="K126" s="53"/>
    </row>
    <row r="127" spans="1:11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1750</v>
      </c>
      <c r="G127" s="66">
        <v>1750</v>
      </c>
      <c r="H127" s="66">
        <v>0</v>
      </c>
      <c r="I127" s="17"/>
      <c r="J127" s="72" t="s">
        <v>1935</v>
      </c>
      <c r="K127" s="53"/>
    </row>
    <row r="128" spans="1:11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1910</v>
      </c>
      <c r="K128" s="53"/>
    </row>
    <row r="129" spans="1:11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0</v>
      </c>
      <c r="G129" s="66">
        <v>0</v>
      </c>
      <c r="H129" s="66">
        <v>0</v>
      </c>
      <c r="I129" s="17"/>
      <c r="J129" s="72" t="s">
        <v>1910</v>
      </c>
      <c r="K129" s="53"/>
    </row>
    <row r="130" spans="1:11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448</v>
      </c>
      <c r="G130" s="66">
        <v>0</v>
      </c>
      <c r="H130" s="66">
        <v>448</v>
      </c>
      <c r="I130" s="17"/>
      <c r="J130" s="72" t="s">
        <v>1910</v>
      </c>
      <c r="K130" s="53"/>
    </row>
    <row r="131" spans="1:11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4323</v>
      </c>
      <c r="G131" s="66">
        <v>4323</v>
      </c>
      <c r="H131" s="66">
        <v>0</v>
      </c>
      <c r="I131" s="17"/>
      <c r="J131" s="72" t="s">
        <v>1935</v>
      </c>
      <c r="K131" s="53"/>
    </row>
    <row r="132" spans="1:11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1910</v>
      </c>
      <c r="K132" s="53"/>
    </row>
    <row r="133" spans="1:11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7151</v>
      </c>
      <c r="G133" s="66">
        <v>7151</v>
      </c>
      <c r="H133" s="66">
        <v>0</v>
      </c>
      <c r="I133" s="39"/>
      <c r="J133" s="72" t="s">
        <v>1935</v>
      </c>
      <c r="K133" s="53"/>
    </row>
    <row r="134" spans="1:11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792</v>
      </c>
      <c r="G134" s="66">
        <v>0</v>
      </c>
      <c r="H134" s="66">
        <v>792</v>
      </c>
      <c r="I134" s="39"/>
      <c r="J134" s="72" t="s">
        <v>1910</v>
      </c>
      <c r="K134" s="53"/>
    </row>
    <row r="135" spans="1:11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1910</v>
      </c>
      <c r="K135" s="53"/>
    </row>
    <row r="136" spans="1:11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3372</v>
      </c>
      <c r="G136" s="66">
        <v>3372</v>
      </c>
      <c r="H136" s="66">
        <v>0</v>
      </c>
      <c r="I136" s="17"/>
      <c r="J136" s="72" t="s">
        <v>1910</v>
      </c>
      <c r="K136" s="53"/>
    </row>
    <row r="137" spans="1:11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39"/>
      <c r="J137" s="72" t="s">
        <v>1890</v>
      </c>
      <c r="K137" s="53"/>
    </row>
    <row r="138" spans="1:11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3520</v>
      </c>
      <c r="G138" s="66">
        <v>3520</v>
      </c>
      <c r="H138" s="66">
        <v>0</v>
      </c>
      <c r="I138" s="17"/>
      <c r="J138" s="72" t="s">
        <v>1910</v>
      </c>
      <c r="K138" s="53"/>
    </row>
    <row r="139" spans="1:11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1910</v>
      </c>
      <c r="K139" s="53"/>
    </row>
    <row r="140" spans="1:11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5480</v>
      </c>
      <c r="G140" s="66">
        <v>3415</v>
      </c>
      <c r="H140" s="66">
        <v>2065</v>
      </c>
      <c r="I140" s="17"/>
      <c r="J140" s="72" t="s">
        <v>1910</v>
      </c>
      <c r="K140" s="53"/>
    </row>
    <row r="141" spans="1:11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1910</v>
      </c>
      <c r="K141" s="53"/>
    </row>
    <row r="142" spans="1:11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42269</v>
      </c>
      <c r="G142" s="66">
        <v>42269</v>
      </c>
      <c r="H142" s="66">
        <v>0</v>
      </c>
      <c r="I142" s="25"/>
      <c r="J142" s="72" t="s">
        <v>1910</v>
      </c>
      <c r="K142" s="53"/>
    </row>
    <row r="143" spans="1:11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912</v>
      </c>
      <c r="G143" s="66">
        <v>0</v>
      </c>
      <c r="H143" s="66">
        <v>912</v>
      </c>
      <c r="I143" s="39"/>
      <c r="J143" s="72" t="s">
        <v>1910</v>
      </c>
      <c r="K143" s="53"/>
    </row>
    <row r="144" spans="1:11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1935</v>
      </c>
      <c r="K144" s="53"/>
    </row>
    <row r="145" spans="1:11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1935</v>
      </c>
      <c r="K145" s="53"/>
    </row>
    <row r="146" spans="1:11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1910</v>
      </c>
      <c r="K146" s="53"/>
    </row>
    <row r="147" spans="1:11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20192</v>
      </c>
      <c r="G147" s="66">
        <v>12730</v>
      </c>
      <c r="H147" s="66">
        <v>7462</v>
      </c>
      <c r="I147" s="39"/>
      <c r="J147" s="72" t="s">
        <v>1910</v>
      </c>
      <c r="K147" s="53"/>
    </row>
    <row r="148" spans="1:11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1910</v>
      </c>
      <c r="K148" s="53"/>
    </row>
    <row r="149" spans="1:11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1935</v>
      </c>
      <c r="K149" s="53"/>
    </row>
    <row r="150" spans="1:11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1935</v>
      </c>
      <c r="K150" s="53"/>
    </row>
    <row r="151" spans="1:11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1935</v>
      </c>
      <c r="K151" s="53"/>
    </row>
    <row r="152" spans="1:11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1910</v>
      </c>
      <c r="K152" s="53"/>
    </row>
    <row r="153" spans="1:11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1910</v>
      </c>
      <c r="K153" s="53"/>
    </row>
    <row r="154" spans="1:11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1910</v>
      </c>
      <c r="K154" s="53"/>
    </row>
    <row r="155" spans="1:11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1910</v>
      </c>
      <c r="K155" s="53"/>
    </row>
    <row r="156" spans="1:11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5410</v>
      </c>
      <c r="G156" s="66">
        <v>5410</v>
      </c>
      <c r="H156" s="66">
        <v>0</v>
      </c>
      <c r="I156" s="17"/>
      <c r="J156" s="72" t="s">
        <v>1935</v>
      </c>
      <c r="K156" s="53"/>
    </row>
    <row r="157" spans="1:11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15200</v>
      </c>
      <c r="G157" s="66">
        <v>15200</v>
      </c>
      <c r="H157" s="66">
        <v>0</v>
      </c>
      <c r="I157" s="17"/>
      <c r="J157" s="72" t="s">
        <v>1910</v>
      </c>
      <c r="K157" s="53"/>
    </row>
    <row r="158" spans="1:11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1910</v>
      </c>
      <c r="K158" s="53"/>
    </row>
    <row r="159" spans="1:11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1910</v>
      </c>
      <c r="K159" s="53"/>
    </row>
    <row r="160" spans="1:11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1910</v>
      </c>
      <c r="K160" s="53"/>
    </row>
    <row r="161" spans="1:11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1910</v>
      </c>
      <c r="K161" s="53"/>
    </row>
    <row r="162" spans="1:11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17"/>
      <c r="J162" s="25" t="s">
        <v>1728</v>
      </c>
      <c r="K162" s="53"/>
    </row>
    <row r="163" spans="1:11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1890</v>
      </c>
      <c r="G163" s="66">
        <v>1890</v>
      </c>
      <c r="H163" s="66">
        <v>0</v>
      </c>
      <c r="I163" s="17"/>
      <c r="J163" s="72" t="s">
        <v>1935</v>
      </c>
      <c r="K163" s="53"/>
    </row>
    <row r="164" spans="1:11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17"/>
      <c r="J164" s="72" t="s">
        <v>1935</v>
      </c>
      <c r="K164" s="53"/>
    </row>
    <row r="165" spans="1:11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17"/>
      <c r="J165" s="72" t="s">
        <v>1910</v>
      </c>
      <c r="K165" s="53"/>
    </row>
    <row r="166" spans="1:11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3070</v>
      </c>
      <c r="G166" s="66">
        <v>3070</v>
      </c>
      <c r="H166" s="66">
        <v>0</v>
      </c>
      <c r="I166" s="17"/>
      <c r="J166" s="72" t="s">
        <v>1935</v>
      </c>
      <c r="K166" s="53"/>
    </row>
    <row r="167" spans="1:11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5652</v>
      </c>
      <c r="G167" s="66">
        <v>0</v>
      </c>
      <c r="H167" s="66">
        <v>5652</v>
      </c>
      <c r="I167" s="39"/>
      <c r="J167" s="72" t="s">
        <v>1910</v>
      </c>
      <c r="K167" s="53"/>
    </row>
    <row r="168" spans="1:11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25"/>
      <c r="J168" s="72" t="s">
        <v>1935</v>
      </c>
      <c r="K168" s="53"/>
    </row>
    <row r="169" spans="1:11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3372</v>
      </c>
      <c r="G169" s="66">
        <v>3372</v>
      </c>
      <c r="H169" s="66">
        <v>0</v>
      </c>
      <c r="I169" s="17"/>
      <c r="J169" s="72" t="s">
        <v>1935</v>
      </c>
      <c r="K169" s="53"/>
    </row>
    <row r="170" spans="1:11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1935</v>
      </c>
      <c r="K170" s="53"/>
    </row>
    <row r="171" spans="1:11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24900</v>
      </c>
      <c r="G171" s="66">
        <v>24900</v>
      </c>
      <c r="H171" s="66">
        <v>0</v>
      </c>
      <c r="I171" s="17"/>
      <c r="J171" s="72" t="s">
        <v>1910</v>
      </c>
      <c r="K171" s="53"/>
    </row>
    <row r="172" spans="1:11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37877</v>
      </c>
      <c r="G172" s="66">
        <v>37877</v>
      </c>
      <c r="H172" s="66">
        <v>0</v>
      </c>
      <c r="I172" s="17"/>
      <c r="J172" s="72" t="s">
        <v>1935</v>
      </c>
      <c r="K172" s="53"/>
    </row>
    <row r="173" spans="1:11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1910</v>
      </c>
      <c r="K173" s="53"/>
    </row>
    <row r="174" spans="1:11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2485</v>
      </c>
      <c r="G174" s="66">
        <v>2485</v>
      </c>
      <c r="H174" s="66">
        <v>0</v>
      </c>
      <c r="I174" s="17"/>
      <c r="J174" s="72" t="s">
        <v>1935</v>
      </c>
      <c r="K174" s="53"/>
    </row>
    <row r="175" spans="1:11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1910</v>
      </c>
      <c r="K175" s="53"/>
    </row>
    <row r="176" spans="1:11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17"/>
      <c r="J176" s="72" t="s">
        <v>1910</v>
      </c>
      <c r="K176" s="53"/>
    </row>
    <row r="177" spans="1:11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2500</v>
      </c>
      <c r="G177" s="66">
        <v>0</v>
      </c>
      <c r="H177" s="66">
        <v>2500</v>
      </c>
      <c r="I177" s="17"/>
      <c r="J177" s="72" t="s">
        <v>1935</v>
      </c>
      <c r="K177" s="53"/>
    </row>
    <row r="178" spans="1:11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0</v>
      </c>
      <c r="G178" s="66">
        <v>0</v>
      </c>
      <c r="H178" s="66">
        <v>0</v>
      </c>
      <c r="I178" s="17"/>
      <c r="J178" s="72" t="s">
        <v>1910</v>
      </c>
      <c r="K178" s="53"/>
    </row>
    <row r="179" spans="1:11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0</v>
      </c>
      <c r="G179" s="66">
        <v>0</v>
      </c>
      <c r="H179" s="66">
        <v>0</v>
      </c>
      <c r="I179" s="17"/>
      <c r="J179" s="72" t="s">
        <v>1910</v>
      </c>
      <c r="K179" s="53"/>
    </row>
    <row r="180" spans="1:11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286</v>
      </c>
      <c r="G180" s="66">
        <v>0</v>
      </c>
      <c r="H180" s="66">
        <v>286</v>
      </c>
      <c r="I180" s="17"/>
      <c r="J180" s="72" t="s">
        <v>1935</v>
      </c>
      <c r="K180" s="53"/>
    </row>
    <row r="181" spans="1:11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17"/>
      <c r="J181" s="72" t="s">
        <v>1910</v>
      </c>
      <c r="K181" s="53"/>
    </row>
    <row r="182" spans="1:11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1910</v>
      </c>
      <c r="K182" s="53"/>
    </row>
    <row r="183" spans="1:11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1935</v>
      </c>
      <c r="K183" s="53"/>
    </row>
    <row r="184" spans="1:11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0</v>
      </c>
      <c r="G184" s="66">
        <v>0</v>
      </c>
      <c r="H184" s="66">
        <v>0</v>
      </c>
      <c r="I184" s="17"/>
      <c r="J184" s="72" t="s">
        <v>1910</v>
      </c>
      <c r="K184" s="53"/>
    </row>
    <row r="185" spans="1:11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1910</v>
      </c>
      <c r="K185" s="53"/>
    </row>
    <row r="186" spans="1:11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17"/>
      <c r="J186" s="72" t="s">
        <v>1910</v>
      </c>
      <c r="K186" s="53"/>
    </row>
    <row r="187" spans="1:11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17"/>
      <c r="J187" s="72" t="s">
        <v>1910</v>
      </c>
      <c r="K187" s="53"/>
    </row>
    <row r="188" spans="1:11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3280</v>
      </c>
      <c r="G188" s="66">
        <v>3280</v>
      </c>
      <c r="H188" s="66">
        <v>0</v>
      </c>
      <c r="I188" s="17"/>
      <c r="J188" s="72" t="s">
        <v>1910</v>
      </c>
      <c r="K188" s="53"/>
    </row>
    <row r="189" spans="1:11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25"/>
      <c r="J189" s="72" t="s">
        <v>1910</v>
      </c>
      <c r="K189" s="53"/>
    </row>
    <row r="190" spans="1:11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1910</v>
      </c>
      <c r="K190" s="53"/>
    </row>
    <row r="191" spans="1:11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17"/>
      <c r="J191" s="72" t="s">
        <v>1935</v>
      </c>
      <c r="K191" s="53"/>
    </row>
    <row r="192" spans="1:11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1935</v>
      </c>
      <c r="K192" s="53"/>
    </row>
    <row r="193" spans="1:11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1200</v>
      </c>
      <c r="G193" s="66">
        <v>0</v>
      </c>
      <c r="H193" s="66">
        <v>1200</v>
      </c>
      <c r="I193" s="17"/>
      <c r="J193" s="72" t="s">
        <v>1935</v>
      </c>
      <c r="K193" s="53"/>
    </row>
    <row r="194" spans="1:11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39"/>
      <c r="J194" s="72" t="s">
        <v>1910</v>
      </c>
      <c r="K194" s="53"/>
    </row>
    <row r="195" spans="1:11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1935</v>
      </c>
      <c r="K195" s="53"/>
    </row>
    <row r="196" spans="1:11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  <c r="K196" s="53"/>
    </row>
    <row r="197" spans="1:11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1935</v>
      </c>
      <c r="K197" s="53"/>
    </row>
    <row r="198" spans="1:11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1910</v>
      </c>
      <c r="K198" s="53"/>
    </row>
    <row r="199" spans="1:11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1910</v>
      </c>
      <c r="K199" s="53"/>
    </row>
    <row r="200" spans="1:11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>
        <v>0</v>
      </c>
      <c r="G200" s="66">
        <v>0</v>
      </c>
      <c r="H200" s="66">
        <v>0</v>
      </c>
      <c r="I200" s="17"/>
      <c r="J200" s="25" t="s">
        <v>1728</v>
      </c>
      <c r="K200" s="53"/>
    </row>
    <row r="201" spans="1:11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1910</v>
      </c>
      <c r="K201" s="53"/>
    </row>
    <row r="202" spans="1:11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1910</v>
      </c>
      <c r="K202" s="53"/>
    </row>
    <row r="203" spans="1:11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1910</v>
      </c>
      <c r="K203" s="53"/>
    </row>
    <row r="204" spans="1:11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1910</v>
      </c>
      <c r="K204" s="53"/>
    </row>
    <row r="205" spans="1:11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1910</v>
      </c>
      <c r="K205" s="53"/>
    </row>
    <row r="206" spans="1:11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2520</v>
      </c>
      <c r="G206" s="66">
        <v>0</v>
      </c>
      <c r="H206" s="66">
        <v>2520</v>
      </c>
      <c r="I206" s="17"/>
      <c r="J206" s="72" t="s">
        <v>1935</v>
      </c>
      <c r="K206" s="53"/>
    </row>
    <row r="207" spans="1:11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0</v>
      </c>
      <c r="G207" s="66">
        <v>0</v>
      </c>
      <c r="H207" s="66">
        <v>0</v>
      </c>
      <c r="I207" s="39"/>
      <c r="J207" s="72" t="s">
        <v>1910</v>
      </c>
      <c r="K207" s="53"/>
    </row>
    <row r="208" spans="1:11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1935</v>
      </c>
      <c r="K208" s="53"/>
    </row>
    <row r="209" spans="1:11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20059</v>
      </c>
      <c r="G209" s="66">
        <v>9828</v>
      </c>
      <c r="H209" s="66">
        <v>10231</v>
      </c>
      <c r="I209" s="17"/>
      <c r="J209" s="72" t="s">
        <v>1910</v>
      </c>
      <c r="K209" s="53"/>
    </row>
    <row r="210" spans="1:11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1910</v>
      </c>
      <c r="K210" s="53"/>
    </row>
    <row r="211" spans="1:11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10152</v>
      </c>
      <c r="G211" s="66">
        <v>9552</v>
      </c>
      <c r="H211" s="66">
        <v>600</v>
      </c>
      <c r="I211" s="17"/>
      <c r="J211" s="72" t="s">
        <v>1910</v>
      </c>
      <c r="K211" s="53"/>
    </row>
    <row r="212" spans="1:11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2170</v>
      </c>
      <c r="G212" s="66">
        <v>0</v>
      </c>
      <c r="H212" s="66">
        <v>2170</v>
      </c>
      <c r="I212" s="17"/>
      <c r="J212" s="72" t="s">
        <v>1910</v>
      </c>
      <c r="K212" s="53"/>
    </row>
    <row r="213" spans="1:11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1910</v>
      </c>
      <c r="K213" s="53"/>
    </row>
    <row r="214" spans="1:11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1910</v>
      </c>
      <c r="K214" s="53"/>
    </row>
    <row r="215" spans="1:11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0</v>
      </c>
      <c r="G215" s="66">
        <v>0</v>
      </c>
      <c r="H215" s="66">
        <v>0</v>
      </c>
      <c r="I215" s="17"/>
      <c r="J215" s="72" t="s">
        <v>1910</v>
      </c>
      <c r="K215" s="53"/>
    </row>
    <row r="216" spans="1:11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17"/>
      <c r="J216" s="72" t="s">
        <v>1935</v>
      </c>
      <c r="K216" s="53"/>
    </row>
    <row r="217" spans="1:11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2175</v>
      </c>
      <c r="G217" s="66">
        <v>0</v>
      </c>
      <c r="H217" s="66">
        <v>2175</v>
      </c>
      <c r="I217" s="17"/>
      <c r="J217" s="72" t="s">
        <v>1935</v>
      </c>
      <c r="K217" s="53"/>
    </row>
    <row r="218" spans="1:11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1935</v>
      </c>
      <c r="K218" s="53"/>
    </row>
    <row r="219" spans="1:11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1910</v>
      </c>
      <c r="K219" s="53"/>
    </row>
    <row r="220" spans="1:11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193</v>
      </c>
      <c r="G220" s="66">
        <v>0</v>
      </c>
      <c r="H220" s="66">
        <v>193</v>
      </c>
      <c r="I220" s="17"/>
      <c r="J220" s="72" t="s">
        <v>1910</v>
      </c>
      <c r="K220" s="53"/>
    </row>
    <row r="221" spans="1:11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1910</v>
      </c>
      <c r="K221" s="53"/>
    </row>
    <row r="222" spans="1:11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1910</v>
      </c>
      <c r="K222" s="53"/>
    </row>
    <row r="223" spans="1:11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1910</v>
      </c>
      <c r="K223" s="53"/>
    </row>
    <row r="224" spans="1:11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1910</v>
      </c>
      <c r="K224" s="53"/>
    </row>
    <row r="225" spans="1:11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1910</v>
      </c>
      <c r="K225" s="53"/>
    </row>
    <row r="226" spans="1:11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14680</v>
      </c>
      <c r="G226" s="66">
        <v>5680</v>
      </c>
      <c r="H226" s="66">
        <v>9000</v>
      </c>
      <c r="I226" s="17"/>
      <c r="J226" s="72" t="s">
        <v>1910</v>
      </c>
      <c r="K226" s="53"/>
    </row>
    <row r="227" spans="1:11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1935</v>
      </c>
      <c r="K227" s="53"/>
    </row>
    <row r="228" spans="1:11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1910</v>
      </c>
      <c r="K228" s="53"/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1910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29159</v>
      </c>
      <c r="G230" s="66">
        <v>29015</v>
      </c>
      <c r="H230" s="66">
        <v>144</v>
      </c>
      <c r="I230" s="17"/>
      <c r="J230" s="25" t="s">
        <v>1728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31232</v>
      </c>
      <c r="G231" s="66">
        <v>28127</v>
      </c>
      <c r="H231" s="66">
        <v>3105</v>
      </c>
      <c r="I231" s="25"/>
      <c r="J231" s="72" t="s">
        <v>1935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32984</v>
      </c>
      <c r="G232" s="66">
        <v>5401</v>
      </c>
      <c r="H232" s="66">
        <v>27583</v>
      </c>
      <c r="I232" s="17"/>
      <c r="J232" s="72" t="s">
        <v>1910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1910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25"/>
      <c r="J234" s="72" t="s">
        <v>1910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1920</v>
      </c>
      <c r="G235" s="66">
        <v>0</v>
      </c>
      <c r="H235" s="66">
        <v>1920</v>
      </c>
      <c r="I235" s="17"/>
      <c r="J235" s="72" t="s">
        <v>1910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1910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19061</v>
      </c>
      <c r="G237" s="66">
        <v>18542</v>
      </c>
      <c r="H237" s="66">
        <v>519</v>
      </c>
      <c r="I237" s="17"/>
      <c r="J237" s="72" t="s">
        <v>1910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1910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3328</v>
      </c>
      <c r="G239" s="66">
        <v>3328</v>
      </c>
      <c r="H239" s="66">
        <v>0</v>
      </c>
      <c r="I239" s="17"/>
      <c r="J239" s="72" t="s">
        <v>1935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43545</v>
      </c>
      <c r="G240" s="66">
        <v>0</v>
      </c>
      <c r="H240" s="66">
        <v>43545</v>
      </c>
      <c r="I240" s="25"/>
      <c r="J240" s="72" t="s">
        <v>1935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1910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1935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22525</v>
      </c>
      <c r="G243" s="66">
        <v>0</v>
      </c>
      <c r="H243" s="66">
        <v>22525</v>
      </c>
      <c r="I243" s="17"/>
      <c r="J243" s="72" t="s">
        <v>1910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6570</v>
      </c>
      <c r="G244" s="66">
        <v>6570</v>
      </c>
      <c r="H244" s="66">
        <v>0</v>
      </c>
      <c r="I244" s="25"/>
      <c r="J244" s="72" t="s">
        <v>1935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1935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20179</v>
      </c>
      <c r="G246" s="66">
        <v>0</v>
      </c>
      <c r="H246" s="66">
        <v>20179</v>
      </c>
      <c r="I246" s="17"/>
      <c r="J246" s="72" t="s">
        <v>1910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1935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1910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1910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1935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1910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6947</v>
      </c>
      <c r="G252" s="66">
        <v>0</v>
      </c>
      <c r="H252" s="66">
        <v>6947</v>
      </c>
      <c r="I252" s="17"/>
      <c r="J252" s="72" t="s">
        <v>1910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1910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65169</v>
      </c>
      <c r="G254" s="66">
        <v>63783</v>
      </c>
      <c r="H254" s="66">
        <v>1386</v>
      </c>
      <c r="I254" s="17"/>
      <c r="J254" s="72" t="s">
        <v>1935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19097</v>
      </c>
      <c r="G255" s="66">
        <v>19097</v>
      </c>
      <c r="H255" s="66">
        <v>0</v>
      </c>
      <c r="I255" s="17"/>
      <c r="J255" s="72" t="s">
        <v>1935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1910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9360</v>
      </c>
      <c r="G257" s="66">
        <v>9360</v>
      </c>
      <c r="H257" s="66">
        <v>0</v>
      </c>
      <c r="I257" s="17"/>
      <c r="J257" s="72" t="s">
        <v>1935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235</v>
      </c>
      <c r="G258" s="66">
        <v>0</v>
      </c>
      <c r="H258" s="66">
        <v>235</v>
      </c>
      <c r="I258" s="17"/>
      <c r="J258" s="72" t="s">
        <v>1935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1910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1910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6902</v>
      </c>
      <c r="G261" s="66">
        <v>896</v>
      </c>
      <c r="H261" s="66">
        <v>6006</v>
      </c>
      <c r="I261" s="17"/>
      <c r="J261" s="72" t="s">
        <v>1935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0</v>
      </c>
      <c r="G262" s="66">
        <v>0</v>
      </c>
      <c r="H262" s="66">
        <v>0</v>
      </c>
      <c r="I262" s="17"/>
      <c r="J262" s="72" t="s">
        <v>1910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7617</v>
      </c>
      <c r="G263" s="66">
        <v>7617</v>
      </c>
      <c r="H263" s="66">
        <v>0</v>
      </c>
      <c r="I263" s="39"/>
      <c r="J263" s="72" t="s">
        <v>1910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1910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1935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1935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1935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1935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39"/>
      <c r="J269" s="72" t="s">
        <v>1910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25831</v>
      </c>
      <c r="G270" s="66">
        <v>25831</v>
      </c>
      <c r="H270" s="66">
        <v>0</v>
      </c>
      <c r="I270" s="17"/>
      <c r="J270" s="72" t="s">
        <v>1935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1910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1848</v>
      </c>
      <c r="G272" s="66">
        <v>1848</v>
      </c>
      <c r="H272" s="66">
        <v>0</v>
      </c>
      <c r="I272" s="17"/>
      <c r="J272" s="72" t="s">
        <v>1910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25" t="s">
        <v>1728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1910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1935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960</v>
      </c>
      <c r="G276" s="66">
        <v>960</v>
      </c>
      <c r="H276" s="66">
        <v>0</v>
      </c>
      <c r="I276" s="17"/>
      <c r="J276" s="72" t="s">
        <v>1910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7625</v>
      </c>
      <c r="G277" s="66">
        <v>4500</v>
      </c>
      <c r="H277" s="66">
        <v>3125</v>
      </c>
      <c r="I277" s="17"/>
      <c r="J277" s="72" t="s">
        <v>1910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17"/>
      <c r="J278" s="72" t="s">
        <v>1910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39"/>
      <c r="J279" s="72" t="s">
        <v>1910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5592</v>
      </c>
      <c r="G280" s="66">
        <v>5592</v>
      </c>
      <c r="H280" s="66">
        <v>0</v>
      </c>
      <c r="I280" s="17"/>
      <c r="J280" s="72" t="s">
        <v>1935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17"/>
      <c r="J281" s="72" t="s">
        <v>1910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172017</v>
      </c>
      <c r="G282" s="66">
        <v>155551</v>
      </c>
      <c r="H282" s="66">
        <v>16466</v>
      </c>
      <c r="I282" s="39"/>
      <c r="J282" s="72" t="s">
        <v>1935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14362</v>
      </c>
      <c r="G283" s="66">
        <v>13490</v>
      </c>
      <c r="H283" s="66">
        <v>872</v>
      </c>
      <c r="I283" s="17"/>
      <c r="J283" s="72" t="s">
        <v>1935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1935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0</v>
      </c>
      <c r="G285" s="66">
        <v>0</v>
      </c>
      <c r="H285" s="66">
        <v>0</v>
      </c>
      <c r="I285" s="17"/>
      <c r="J285" s="72" t="s">
        <v>1935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2128</v>
      </c>
      <c r="G286" s="66">
        <v>2128</v>
      </c>
      <c r="H286" s="66">
        <v>0</v>
      </c>
      <c r="I286" s="17"/>
      <c r="J286" s="72" t="s">
        <v>1935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1935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1910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3500</v>
      </c>
      <c r="G289" s="66">
        <v>3500</v>
      </c>
      <c r="H289" s="66">
        <v>0</v>
      </c>
      <c r="I289" s="17"/>
      <c r="J289" s="72" t="s">
        <v>1910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1910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1910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1910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1910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1910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1935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1910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25"/>
      <c r="J297" s="72" t="s">
        <v>1910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1910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39"/>
      <c r="J299" s="72" t="s">
        <v>1910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1910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1910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17"/>
      <c r="J302" s="72" t="s">
        <v>1935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39"/>
      <c r="J303" s="72" t="s">
        <v>1910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1910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1</v>
      </c>
      <c r="G305" s="66">
        <v>0</v>
      </c>
      <c r="H305" s="66">
        <v>1</v>
      </c>
      <c r="I305" s="17"/>
      <c r="J305" s="72" t="s">
        <v>1935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1</v>
      </c>
      <c r="G306" s="66">
        <v>0</v>
      </c>
      <c r="H306" s="66">
        <v>1</v>
      </c>
      <c r="I306" s="17"/>
      <c r="J306" s="72" t="s">
        <v>1910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25496</v>
      </c>
      <c r="G307" s="66">
        <v>25496</v>
      </c>
      <c r="H307" s="66">
        <v>0</v>
      </c>
      <c r="I307" s="17"/>
      <c r="J307" s="72" t="s">
        <v>1910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1910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1041</v>
      </c>
      <c r="G309" s="66">
        <v>1041</v>
      </c>
      <c r="H309" s="66">
        <v>0</v>
      </c>
      <c r="I309" s="17"/>
      <c r="J309" s="72" t="s">
        <v>1935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1910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1935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1910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17"/>
      <c r="J313" s="72" t="s">
        <v>1935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1910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504</v>
      </c>
      <c r="G315" s="66">
        <v>0</v>
      </c>
      <c r="H315" s="66">
        <v>504</v>
      </c>
      <c r="I315" s="17"/>
      <c r="J315" s="72" t="s">
        <v>1910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39"/>
      <c r="J316" s="72" t="s">
        <v>1910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10057</v>
      </c>
      <c r="G317" s="66">
        <v>10057</v>
      </c>
      <c r="H317" s="66">
        <v>0</v>
      </c>
      <c r="I317" s="39"/>
      <c r="J317" s="72" t="s">
        <v>1935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1910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39"/>
      <c r="J319" s="72" t="s">
        <v>1935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0</v>
      </c>
      <c r="G320" s="66">
        <v>0</v>
      </c>
      <c r="H320" s="66">
        <v>0</v>
      </c>
      <c r="I320" s="17"/>
      <c r="J320" s="72" t="s">
        <v>1935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668923</v>
      </c>
      <c r="G321" s="66">
        <v>650684</v>
      </c>
      <c r="H321" s="66">
        <v>18239</v>
      </c>
      <c r="I321" s="17"/>
      <c r="J321" s="72" t="s">
        <v>1910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1910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25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66">
        <v>48045</v>
      </c>
      <c r="G324" s="66">
        <v>0</v>
      </c>
      <c r="H324" s="66">
        <v>48045</v>
      </c>
      <c r="I324" s="17"/>
      <c r="J324" s="72" t="s">
        <v>1910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30990</v>
      </c>
      <c r="G325" s="66">
        <v>30990</v>
      </c>
      <c r="H325" s="66">
        <v>0</v>
      </c>
      <c r="I325" s="17"/>
      <c r="J325" s="72" t="s">
        <v>1910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14488</v>
      </c>
      <c r="G326" s="66">
        <v>14488</v>
      </c>
      <c r="H326" s="66">
        <v>0</v>
      </c>
      <c r="I326" s="17"/>
      <c r="J326" s="72" t="s">
        <v>1910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1</v>
      </c>
      <c r="G327" s="66">
        <v>1</v>
      </c>
      <c r="H327" s="66">
        <v>0</v>
      </c>
      <c r="I327" s="17"/>
      <c r="J327" s="72" t="s">
        <v>1910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156591</v>
      </c>
      <c r="G328" s="66">
        <v>133253</v>
      </c>
      <c r="H328" s="66">
        <v>23338</v>
      </c>
      <c r="I328" s="39"/>
      <c r="J328" s="72" t="s">
        <v>1910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1910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90</v>
      </c>
      <c r="G330" s="66">
        <v>0</v>
      </c>
      <c r="H330" s="66">
        <v>90</v>
      </c>
      <c r="I330" s="17"/>
      <c r="J330" s="72" t="s">
        <v>1910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1910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80637</v>
      </c>
      <c r="G332" s="66">
        <v>80637</v>
      </c>
      <c r="H332" s="66">
        <v>0</v>
      </c>
      <c r="I332" s="17"/>
      <c r="J332" s="72" t="s">
        <v>1910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1910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72" t="s">
        <v>1890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1935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7190</v>
      </c>
      <c r="G336" s="66">
        <v>7190</v>
      </c>
      <c r="H336" s="66">
        <v>0</v>
      </c>
      <c r="I336" s="17"/>
      <c r="J336" s="72" t="s">
        <v>1935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1910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1935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39"/>
      <c r="J339" s="72" t="s">
        <v>1910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53900</v>
      </c>
      <c r="G340" s="66">
        <v>0</v>
      </c>
      <c r="H340" s="66">
        <v>53900</v>
      </c>
      <c r="I340" s="17"/>
      <c r="J340" s="72" t="s">
        <v>1910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1863</v>
      </c>
      <c r="G341" s="66">
        <v>0</v>
      </c>
      <c r="H341" s="66">
        <v>1863</v>
      </c>
      <c r="I341" s="17"/>
      <c r="J341" s="72" t="s">
        <v>1910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6000</v>
      </c>
      <c r="G342" s="66">
        <v>0</v>
      </c>
      <c r="H342" s="66">
        <v>6000</v>
      </c>
      <c r="I342" s="25"/>
      <c r="J342" s="72" t="s">
        <v>1935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17"/>
      <c r="J343" s="72" t="s">
        <v>1935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1910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39"/>
      <c r="J345" s="72" t="s">
        <v>1910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17"/>
      <c r="J346" s="72" t="s">
        <v>1910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25"/>
      <c r="J347" s="72" t="s">
        <v>1910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321685</v>
      </c>
      <c r="G348" s="66">
        <v>285362</v>
      </c>
      <c r="H348" s="66">
        <v>36323</v>
      </c>
      <c r="I348" s="25"/>
      <c r="J348" s="72" t="s">
        <v>1910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12296</v>
      </c>
      <c r="G349" s="66">
        <v>0</v>
      </c>
      <c r="H349" s="66">
        <v>12296</v>
      </c>
      <c r="I349" s="17"/>
      <c r="J349" s="72" t="s">
        <v>1910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1910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1910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100408</v>
      </c>
      <c r="G352" s="66">
        <v>27868</v>
      </c>
      <c r="H352" s="66">
        <v>72540</v>
      </c>
      <c r="I352" s="39"/>
      <c r="J352" s="72" t="s">
        <v>1910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1935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1910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1910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4160</v>
      </c>
      <c r="G356" s="66">
        <v>0</v>
      </c>
      <c r="H356" s="66">
        <v>4160</v>
      </c>
      <c r="I356" s="17"/>
      <c r="J356" s="72" t="s">
        <v>1910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1910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0</v>
      </c>
      <c r="G358" s="66">
        <v>0</v>
      </c>
      <c r="H358" s="66">
        <v>0</v>
      </c>
      <c r="I358" s="17"/>
      <c r="J358" s="72" t="s">
        <v>1935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1910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1910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1910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1910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37615</v>
      </c>
      <c r="G363" s="66">
        <v>2337</v>
      </c>
      <c r="H363" s="66">
        <v>35278</v>
      </c>
      <c r="I363" s="17"/>
      <c r="J363" s="72" t="s">
        <v>1910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1935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17"/>
      <c r="J365" s="72" t="s">
        <v>1935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1935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25"/>
      <c r="J367" s="72" t="s">
        <v>1935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12617</v>
      </c>
      <c r="G368" s="66">
        <v>12617</v>
      </c>
      <c r="H368" s="66">
        <v>0</v>
      </c>
      <c r="I368" s="39"/>
      <c r="J368" s="72" t="s">
        <v>1910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0</v>
      </c>
      <c r="G369" s="66">
        <v>0</v>
      </c>
      <c r="H369" s="66">
        <v>0</v>
      </c>
      <c r="I369" s="17"/>
      <c r="J369" s="25" t="s">
        <v>1728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6200</v>
      </c>
      <c r="G370" s="66">
        <v>6200</v>
      </c>
      <c r="H370" s="66">
        <v>0</v>
      </c>
      <c r="I370" s="17"/>
      <c r="J370" s="72" t="s">
        <v>1935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19000</v>
      </c>
      <c r="G371" s="66">
        <v>19000</v>
      </c>
      <c r="H371" s="66">
        <v>0</v>
      </c>
      <c r="I371" s="17"/>
      <c r="J371" s="72" t="s">
        <v>1935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1910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72" t="s">
        <v>1935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1910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17"/>
      <c r="J375" s="72" t="s">
        <v>1935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1935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1935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5300</v>
      </c>
      <c r="G378" s="66">
        <v>5300</v>
      </c>
      <c r="H378" s="66">
        <v>0</v>
      </c>
      <c r="I378" s="17"/>
      <c r="J378" s="72" t="s">
        <v>1910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1910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10045</v>
      </c>
      <c r="G380" s="66">
        <v>8895</v>
      </c>
      <c r="H380" s="66">
        <v>1150</v>
      </c>
      <c r="I380" s="17"/>
      <c r="J380" s="72" t="s">
        <v>1910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1935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225</v>
      </c>
      <c r="G382" s="66">
        <v>225</v>
      </c>
      <c r="H382" s="66">
        <v>0</v>
      </c>
      <c r="I382" s="17"/>
      <c r="J382" s="72" t="s">
        <v>1910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0</v>
      </c>
      <c r="G383" s="66">
        <v>0</v>
      </c>
      <c r="H383" s="66">
        <v>0</v>
      </c>
      <c r="I383" s="17"/>
      <c r="J383" s="72" t="s">
        <v>1910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23525</v>
      </c>
      <c r="G384" s="66">
        <v>23310</v>
      </c>
      <c r="H384" s="66">
        <v>215</v>
      </c>
      <c r="I384" s="25"/>
      <c r="J384" s="72" t="s">
        <v>1910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>
        <v>0</v>
      </c>
      <c r="G385" s="66">
        <v>0</v>
      </c>
      <c r="H385" s="66">
        <v>0</v>
      </c>
      <c r="I385" s="17"/>
      <c r="J385" s="25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4995</v>
      </c>
      <c r="G386" s="66">
        <v>4995</v>
      </c>
      <c r="H386" s="66">
        <v>0</v>
      </c>
      <c r="I386" s="17"/>
      <c r="J386" s="72" t="s">
        <v>1935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17"/>
      <c r="J387" s="72" t="s">
        <v>1935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25" t="s">
        <v>1728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39"/>
      <c r="J389" s="72" t="s">
        <v>1910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1910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72" t="s">
        <v>1935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17"/>
      <c r="J392" s="72" t="s">
        <v>1910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1910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1</v>
      </c>
      <c r="G394" s="66">
        <v>0</v>
      </c>
      <c r="H394" s="66">
        <v>1</v>
      </c>
      <c r="I394" s="17"/>
      <c r="J394" s="72" t="s">
        <v>1935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>
        <v>0</v>
      </c>
      <c r="G395" s="66">
        <v>0</v>
      </c>
      <c r="H395" s="66">
        <v>0</v>
      </c>
      <c r="I395" s="17"/>
      <c r="J395" s="25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1910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17"/>
      <c r="J397" s="72" t="s">
        <v>1935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1910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39"/>
      <c r="J399" s="72" t="s">
        <v>1935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1910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1895</v>
      </c>
      <c r="G401" s="66">
        <v>1895</v>
      </c>
      <c r="H401" s="66">
        <v>0</v>
      </c>
      <c r="I401" s="17"/>
      <c r="J401" s="72" t="s">
        <v>1910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1910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1</v>
      </c>
      <c r="G403" s="66">
        <v>1</v>
      </c>
      <c r="H403" s="66">
        <v>0</v>
      </c>
      <c r="I403" s="17"/>
      <c r="J403" s="72" t="s">
        <v>1910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119926</v>
      </c>
      <c r="G404" s="66">
        <v>118400</v>
      </c>
      <c r="H404" s="66">
        <v>1526</v>
      </c>
      <c r="I404" s="17"/>
      <c r="J404" s="72" t="s">
        <v>1935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22128</v>
      </c>
      <c r="G405" s="66">
        <v>0</v>
      </c>
      <c r="H405" s="66">
        <v>22128</v>
      </c>
      <c r="I405" s="17"/>
      <c r="J405" s="72" t="s">
        <v>1935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1910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1910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10219</v>
      </c>
      <c r="G408" s="66">
        <v>10219</v>
      </c>
      <c r="H408" s="66">
        <v>0</v>
      </c>
      <c r="I408" s="17"/>
      <c r="J408" s="72" t="s">
        <v>1910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1910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1910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1890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1935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2717</v>
      </c>
      <c r="G413" s="66">
        <v>2717</v>
      </c>
      <c r="H413" s="66">
        <v>0</v>
      </c>
      <c r="I413" s="17"/>
      <c r="J413" s="72" t="s">
        <v>1910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17"/>
      <c r="J414" s="72" t="s">
        <v>1910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2434</v>
      </c>
      <c r="G415" s="66">
        <v>0</v>
      </c>
      <c r="H415" s="66">
        <v>2434</v>
      </c>
      <c r="I415" s="17"/>
      <c r="J415" s="72" t="s">
        <v>1910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9400</v>
      </c>
      <c r="G416" s="66">
        <v>0</v>
      </c>
      <c r="H416" s="66">
        <v>9400</v>
      </c>
      <c r="I416" s="17"/>
      <c r="J416" s="72" t="s">
        <v>1910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50705</v>
      </c>
      <c r="G417" s="66">
        <v>50322</v>
      </c>
      <c r="H417" s="66">
        <v>383</v>
      </c>
      <c r="I417" s="17"/>
      <c r="J417" s="72" t="s">
        <v>1935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1910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7221</v>
      </c>
      <c r="G419" s="66">
        <v>4648</v>
      </c>
      <c r="H419" s="66">
        <v>2573</v>
      </c>
      <c r="I419" s="17"/>
      <c r="J419" s="72" t="s">
        <v>1935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11208</v>
      </c>
      <c r="G420" s="66">
        <v>0</v>
      </c>
      <c r="H420" s="66">
        <v>11208</v>
      </c>
      <c r="I420" s="17"/>
      <c r="J420" s="72" t="s">
        <v>1910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39"/>
      <c r="J421" s="72" t="s">
        <v>1910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1910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1910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1910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20500</v>
      </c>
      <c r="G425" s="66">
        <v>20500</v>
      </c>
      <c r="H425" s="66">
        <v>0</v>
      </c>
      <c r="I425" s="17"/>
      <c r="J425" s="72" t="s">
        <v>1910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2</v>
      </c>
      <c r="G426" s="66">
        <v>2</v>
      </c>
      <c r="H426" s="66">
        <v>0</v>
      </c>
      <c r="I426" s="17"/>
      <c r="J426" s="72" t="s">
        <v>1910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1935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1935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8101</v>
      </c>
      <c r="G429" s="66">
        <v>0</v>
      </c>
      <c r="H429" s="66">
        <v>8101</v>
      </c>
      <c r="I429" s="17"/>
      <c r="J429" s="72" t="s">
        <v>1910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39"/>
      <c r="J430" s="72" t="s">
        <v>1910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1910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17"/>
      <c r="J432" s="72" t="s">
        <v>1910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1910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37772</v>
      </c>
      <c r="G434" s="66">
        <v>37772</v>
      </c>
      <c r="H434" s="66">
        <v>0</v>
      </c>
      <c r="I434" s="39"/>
      <c r="J434" s="72" t="s">
        <v>1910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1935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2370</v>
      </c>
      <c r="G436" s="66">
        <v>1200</v>
      </c>
      <c r="H436" s="66">
        <v>1170</v>
      </c>
      <c r="I436" s="17"/>
      <c r="J436" s="72" t="s">
        <v>1935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1935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9828</v>
      </c>
      <c r="G438" s="66">
        <v>9828</v>
      </c>
      <c r="H438" s="66">
        <v>0</v>
      </c>
      <c r="I438" s="17"/>
      <c r="J438" s="72" t="s">
        <v>1910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3285</v>
      </c>
      <c r="G439" s="66">
        <v>3285</v>
      </c>
      <c r="H439" s="66">
        <v>0</v>
      </c>
      <c r="I439" s="17"/>
      <c r="J439" s="72" t="s">
        <v>1910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2850</v>
      </c>
      <c r="G440" s="66">
        <v>2850</v>
      </c>
      <c r="H440" s="66">
        <v>0</v>
      </c>
      <c r="I440" s="17"/>
      <c r="J440" s="72" t="s">
        <v>1910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5335</v>
      </c>
      <c r="G441" s="66">
        <v>0</v>
      </c>
      <c r="H441" s="66">
        <v>5335</v>
      </c>
      <c r="I441" s="17"/>
      <c r="J441" s="72" t="s">
        <v>1910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1910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0</v>
      </c>
      <c r="G443" s="66">
        <v>0</v>
      </c>
      <c r="H443" s="66">
        <v>0</v>
      </c>
      <c r="I443" s="17"/>
      <c r="J443" s="72" t="s">
        <v>1910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1910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1910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1910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800</v>
      </c>
      <c r="G447" s="66">
        <v>800</v>
      </c>
      <c r="H447" s="66">
        <v>0</v>
      </c>
      <c r="I447" s="17"/>
      <c r="J447" s="72" t="s">
        <v>1910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25"/>
      <c r="J448" s="72" t="s">
        <v>1910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880</v>
      </c>
      <c r="G449" s="66">
        <v>880</v>
      </c>
      <c r="H449" s="66">
        <v>0</v>
      </c>
      <c r="I449" s="17"/>
      <c r="J449" s="72" t="s">
        <v>1910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12264</v>
      </c>
      <c r="G450" s="66">
        <v>12264</v>
      </c>
      <c r="H450" s="66">
        <v>0</v>
      </c>
      <c r="I450" s="17"/>
      <c r="J450" s="72" t="s">
        <v>1935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42801</v>
      </c>
      <c r="G451" s="66">
        <v>42751</v>
      </c>
      <c r="H451" s="66">
        <v>50</v>
      </c>
      <c r="I451" s="39"/>
      <c r="J451" s="72" t="s">
        <v>1935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0</v>
      </c>
      <c r="G452" s="66">
        <v>0</v>
      </c>
      <c r="H452" s="66">
        <v>0</v>
      </c>
      <c r="I452" s="17"/>
      <c r="J452" s="72" t="s">
        <v>1910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2678</v>
      </c>
      <c r="G453" s="66">
        <v>2678</v>
      </c>
      <c r="H453" s="66">
        <v>0</v>
      </c>
      <c r="I453" s="17"/>
      <c r="J453" s="72" t="s">
        <v>1910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1935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1910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6000</v>
      </c>
      <c r="G456" s="66">
        <v>6000</v>
      </c>
      <c r="H456" s="66">
        <v>0</v>
      </c>
      <c r="I456" s="17"/>
      <c r="J456" s="72" t="s">
        <v>1935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1910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141008</v>
      </c>
      <c r="G458" s="66">
        <v>109008</v>
      </c>
      <c r="H458" s="66">
        <v>32000</v>
      </c>
      <c r="I458" s="17"/>
      <c r="J458" s="72" t="s">
        <v>1910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5</v>
      </c>
      <c r="G459" s="66">
        <v>3</v>
      </c>
      <c r="H459" s="66">
        <v>2</v>
      </c>
      <c r="I459" s="17"/>
      <c r="J459" s="72" t="s">
        <v>1910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1910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1910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1910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1910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1910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1910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1910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1910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1935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1728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>
        <v>0</v>
      </c>
      <c r="G470" s="66">
        <v>0</v>
      </c>
      <c r="H470" s="66">
        <v>0</v>
      </c>
      <c r="I470" s="25"/>
      <c r="J470" s="25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17"/>
      <c r="J471" s="72" t="s">
        <v>1910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3297</v>
      </c>
      <c r="G472" s="66">
        <v>0</v>
      </c>
      <c r="H472" s="66">
        <v>3297</v>
      </c>
      <c r="I472" s="17"/>
      <c r="J472" s="72" t="s">
        <v>1910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1910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0</v>
      </c>
      <c r="G474" s="66">
        <v>0</v>
      </c>
      <c r="H474" s="66">
        <v>0</v>
      </c>
      <c r="I474" s="39"/>
      <c r="J474" s="72" t="s">
        <v>1910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1910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1935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4829</v>
      </c>
      <c r="G477" s="66">
        <v>3578</v>
      </c>
      <c r="H477" s="66">
        <v>1251</v>
      </c>
      <c r="I477" s="39"/>
      <c r="J477" s="72" t="s">
        <v>1910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1910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4655</v>
      </c>
      <c r="G479" s="66">
        <v>0</v>
      </c>
      <c r="H479" s="66">
        <v>4655</v>
      </c>
      <c r="I479" s="25"/>
      <c r="J479" s="72" t="s">
        <v>1910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17"/>
      <c r="J480" s="72" t="s">
        <v>1935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1910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55400</v>
      </c>
      <c r="G482" s="66">
        <v>800</v>
      </c>
      <c r="H482" s="66">
        <v>54600</v>
      </c>
      <c r="I482" s="17"/>
      <c r="J482" s="72" t="s">
        <v>1910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1910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17"/>
      <c r="J484" s="72" t="s">
        <v>1910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651</v>
      </c>
      <c r="G485" s="66">
        <v>651</v>
      </c>
      <c r="H485" s="66">
        <v>0</v>
      </c>
      <c r="I485" s="17"/>
      <c r="J485" s="72" t="s">
        <v>1935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1910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25" t="s">
        <v>1728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1910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1910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27790</v>
      </c>
      <c r="G490" s="66">
        <v>27790</v>
      </c>
      <c r="H490" s="66">
        <v>0</v>
      </c>
      <c r="I490" s="17"/>
      <c r="J490" s="72" t="s">
        <v>1910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1910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2165</v>
      </c>
      <c r="G492" s="66">
        <v>0</v>
      </c>
      <c r="H492" s="66">
        <v>2165</v>
      </c>
      <c r="I492" s="17"/>
      <c r="J492" s="72" t="s">
        <v>1910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1910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1935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17"/>
      <c r="J495" s="72" t="s">
        <v>1935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25"/>
      <c r="J496" s="72" t="s">
        <v>1910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1910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1</v>
      </c>
      <c r="G498" s="66">
        <v>1</v>
      </c>
      <c r="H498" s="66">
        <v>0</v>
      </c>
      <c r="I498" s="17"/>
      <c r="J498" s="72" t="s">
        <v>1910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25"/>
      <c r="J499" s="72" t="s">
        <v>1935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1910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0</v>
      </c>
      <c r="G501" s="66">
        <v>0</v>
      </c>
      <c r="H501" s="66">
        <v>0</v>
      </c>
      <c r="I501" s="17"/>
      <c r="J501" s="72" t="s">
        <v>1935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1935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1935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17"/>
      <c r="J504" s="72" t="s">
        <v>1910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1910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39"/>
      <c r="J506" s="72" t="s">
        <v>1935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0</v>
      </c>
      <c r="G507" s="66">
        <v>0</v>
      </c>
      <c r="H507" s="66">
        <v>0</v>
      </c>
      <c r="I507" s="39"/>
      <c r="J507" s="72" t="s">
        <v>1935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1910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0</v>
      </c>
      <c r="G509" s="66">
        <v>0</v>
      </c>
      <c r="H509" s="66">
        <v>0</v>
      </c>
      <c r="I509" s="17"/>
      <c r="J509" s="72" t="s">
        <v>1910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4968</v>
      </c>
      <c r="G510" s="66">
        <v>4968</v>
      </c>
      <c r="H510" s="66">
        <v>0</v>
      </c>
      <c r="I510" s="17"/>
      <c r="J510" s="72" t="s">
        <v>1910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1910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1935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1</v>
      </c>
      <c r="G513" s="66">
        <v>0</v>
      </c>
      <c r="H513" s="66">
        <v>1</v>
      </c>
      <c r="I513" s="17"/>
      <c r="J513" s="72" t="s">
        <v>1936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19224</v>
      </c>
      <c r="G514" s="66">
        <v>18493</v>
      </c>
      <c r="H514" s="66">
        <v>731</v>
      </c>
      <c r="I514" s="17"/>
      <c r="J514" s="72" t="s">
        <v>1910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17"/>
      <c r="J515" s="25" t="s">
        <v>1728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1935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1935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8192</v>
      </c>
      <c r="G518" s="66">
        <v>8192</v>
      </c>
      <c r="H518" s="66">
        <v>0</v>
      </c>
      <c r="I518" s="17"/>
      <c r="J518" s="72" t="s">
        <v>1910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17"/>
      <c r="J519" s="72" t="s">
        <v>1910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25"/>
      <c r="J520" s="72" t="s">
        <v>1728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1935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17"/>
      <c r="J522" s="72" t="s">
        <v>1935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25" t="s">
        <v>1728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1935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1935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1946</v>
      </c>
      <c r="G526" s="66">
        <v>0</v>
      </c>
      <c r="H526" s="66">
        <v>1946</v>
      </c>
      <c r="I526" s="17"/>
      <c r="J526" s="72" t="s">
        <v>1910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1910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29584</v>
      </c>
      <c r="G528" s="66">
        <v>29584</v>
      </c>
      <c r="H528" s="66">
        <v>0</v>
      </c>
      <c r="I528" s="25"/>
      <c r="J528" s="72" t="s">
        <v>1910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1910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25"/>
      <c r="J530" s="72" t="s">
        <v>1935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0</v>
      </c>
      <c r="G531" s="66">
        <v>0</v>
      </c>
      <c r="H531" s="66">
        <v>0</v>
      </c>
      <c r="I531" s="17"/>
      <c r="J531" s="72" t="s">
        <v>1910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5606</v>
      </c>
      <c r="G532" s="66">
        <v>5606</v>
      </c>
      <c r="H532" s="66">
        <v>0</v>
      </c>
      <c r="I532" s="17"/>
      <c r="J532" s="72" t="s">
        <v>1910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0</v>
      </c>
      <c r="G533" s="66">
        <v>0</v>
      </c>
      <c r="H533" s="66">
        <v>0</v>
      </c>
      <c r="I533" s="17"/>
      <c r="J533" s="72" t="s">
        <v>1910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1910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1910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1910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1910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1910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1910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1910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17"/>
      <c r="J541" s="72" t="s">
        <v>1910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1910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37"/>
      <c r="J543" s="72" t="s">
        <v>1910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17"/>
      <c r="J544" s="72" t="s">
        <v>1910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45</v>
      </c>
      <c r="G545" s="66">
        <v>0</v>
      </c>
      <c r="H545" s="66">
        <v>45</v>
      </c>
      <c r="I545" s="17"/>
      <c r="J545" s="72" t="s">
        <v>1910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1910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20681</v>
      </c>
      <c r="G547" s="66">
        <v>20681</v>
      </c>
      <c r="H547" s="66">
        <v>0</v>
      </c>
      <c r="I547" s="17"/>
      <c r="J547" s="72" t="s">
        <v>1910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1935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1910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1910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12500</v>
      </c>
      <c r="G551" s="66">
        <v>12500</v>
      </c>
      <c r="H551" s="66">
        <v>0</v>
      </c>
      <c r="I551" s="17"/>
      <c r="J551" s="72" t="s">
        <v>1935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17"/>
      <c r="J552" s="72" t="s">
        <v>1935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1910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1935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25304</v>
      </c>
      <c r="G555" s="66">
        <v>25304</v>
      </c>
      <c r="H555" s="66">
        <v>0</v>
      </c>
      <c r="I555" s="17"/>
      <c r="J555" s="72" t="s">
        <v>1935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1935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18909</v>
      </c>
      <c r="G557" s="66">
        <v>18909</v>
      </c>
      <c r="H557" s="66">
        <v>0</v>
      </c>
      <c r="I557" s="39"/>
      <c r="J557" s="72" t="s">
        <v>1910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1910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39"/>
      <c r="J559" s="72" t="s">
        <v>1935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8771</v>
      </c>
      <c r="G560" s="66">
        <v>8771</v>
      </c>
      <c r="H560" s="66">
        <v>0</v>
      </c>
      <c r="I560" s="17"/>
      <c r="J560" s="72" t="s">
        <v>1910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1910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31058</v>
      </c>
      <c r="G562" s="66">
        <v>13036</v>
      </c>
      <c r="H562" s="66">
        <v>18022</v>
      </c>
      <c r="I562" s="17"/>
      <c r="J562" s="72" t="s">
        <v>1910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1910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3349</v>
      </c>
      <c r="G564" s="66">
        <v>3349</v>
      </c>
      <c r="H564" s="66">
        <v>0</v>
      </c>
      <c r="I564" s="17"/>
      <c r="J564" s="72" t="s">
        <v>1935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25" t="s">
        <v>1728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1910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17"/>
      <c r="J567" s="72" t="s">
        <v>1910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39"/>
      <c r="J568" s="72" t="s">
        <v>1910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1935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0</v>
      </c>
      <c r="G570" s="66">
        <v>0</v>
      </c>
      <c r="H570" s="66">
        <v>0</v>
      </c>
      <c r="I570" s="17"/>
      <c r="J570" s="25" t="s">
        <v>1728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1910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10548</v>
      </c>
      <c r="G572" s="66">
        <v>7219</v>
      </c>
      <c r="H572" s="66">
        <v>3329</v>
      </c>
      <c r="I572" s="17"/>
      <c r="J572" s="72" t="s">
        <v>1910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38844</v>
      </c>
      <c r="G573" s="66">
        <v>26559</v>
      </c>
      <c r="H573" s="66">
        <v>12285</v>
      </c>
      <c r="I573" s="17"/>
      <c r="J573" s="72" t="s">
        <v>1910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1935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6</v>
      </c>
      <c r="G575" s="66">
        <v>0</v>
      </c>
      <c r="H575" s="66">
        <v>6</v>
      </c>
      <c r="I575" s="17"/>
      <c r="J575" s="72" t="s">
        <v>1910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17"/>
      <c r="J576" s="72" t="s">
        <v>1935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1935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17"/>
      <c r="J578" s="72" t="s">
        <v>1910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1910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1935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1910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1935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1910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1910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1935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1910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39"/>
      <c r="J587" s="72" t="s">
        <v>1910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1910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1935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1910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17"/>
      <c r="J591" s="72" t="s">
        <v>1910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1937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1910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1910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39"/>
      <c r="J595" s="72" t="s">
        <v>1910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0</v>
      </c>
      <c r="G596" s="66">
        <v>0</v>
      </c>
      <c r="H596" s="66">
        <v>0</v>
      </c>
      <c r="I596" s="17"/>
      <c r="J596" s="72" t="s">
        <v>1935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11460</v>
      </c>
      <c r="G597" s="66">
        <v>0</v>
      </c>
      <c r="H597" s="66">
        <v>11460</v>
      </c>
      <c r="I597" s="17"/>
      <c r="J597" s="72" t="s">
        <v>1935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91554</v>
      </c>
      <c r="G598" s="66">
        <v>91554</v>
      </c>
      <c r="H598" s="66">
        <v>0</v>
      </c>
      <c r="I598" s="33"/>
      <c r="J598" s="72" t="s">
        <v>1910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1933</v>
      </c>
      <c r="B1" s="2"/>
      <c r="D1" s="2"/>
      <c r="E1" s="3"/>
      <c r="F1" s="4"/>
      <c r="R1" s="73" t="s">
        <v>1846</v>
      </c>
    </row>
    <row r="2" spans="1:27" ht="18">
      <c r="A2" s="5" t="s">
        <v>1934</v>
      </c>
      <c r="B2" s="2"/>
      <c r="C2" s="42"/>
      <c r="D2" s="2"/>
      <c r="E2" s="3"/>
      <c r="F2" s="4"/>
      <c r="R2" s="74"/>
      <c r="S2" s="75" t="str">
        <f>A1</f>
        <v>Square feet of office space authorized by building permits, August 2015</v>
      </c>
      <c r="T2" s="76"/>
      <c r="U2" s="76"/>
      <c r="V2" s="76"/>
      <c r="W2" s="76"/>
      <c r="X2" s="76"/>
      <c r="Y2" s="76"/>
      <c r="Z2" s="76"/>
      <c r="AA2" s="77"/>
    </row>
    <row r="3" spans="1:27" ht="12.75">
      <c r="A3" s="2"/>
      <c r="B3" s="2"/>
      <c r="D3" s="2"/>
      <c r="E3" s="2"/>
      <c r="F3" s="6"/>
      <c r="R3" s="78"/>
      <c r="S3" s="79" t="str">
        <f>A2</f>
        <v>Source:  New Jersey Department of Community Affairs, 10/7/15</v>
      </c>
      <c r="T3" s="79"/>
      <c r="U3" s="79"/>
      <c r="V3" s="79"/>
      <c r="W3" s="79"/>
      <c r="X3" s="79"/>
      <c r="Y3" s="79"/>
      <c r="Z3" s="79"/>
      <c r="AA3" s="80"/>
    </row>
    <row r="4" spans="1:27" ht="12.75">
      <c r="A4" s="2"/>
      <c r="B4" s="15">
        <v>1980</v>
      </c>
      <c r="D4" s="2"/>
      <c r="E4" s="2"/>
      <c r="F4" s="16"/>
      <c r="G4" s="17"/>
      <c r="H4" s="17"/>
      <c r="R4" s="81"/>
      <c r="S4" s="60"/>
      <c r="T4" s="60"/>
      <c r="U4" s="115" t="s">
        <v>1950</v>
      </c>
      <c r="V4" s="82"/>
      <c r="W4" s="82"/>
      <c r="X4" s="82"/>
      <c r="Y4" s="82" t="s">
        <v>1843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1844</v>
      </c>
      <c r="H5" s="17"/>
      <c r="R5" s="81"/>
      <c r="S5" s="60"/>
      <c r="T5" s="60"/>
      <c r="U5" s="83" t="str">
        <f>G5</f>
        <v>New</v>
      </c>
      <c r="V5" s="60"/>
      <c r="W5" s="60"/>
      <c r="X5" s="83"/>
      <c r="Y5" s="83" t="s">
        <v>1844</v>
      </c>
      <c r="Z5" s="83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1845</v>
      </c>
      <c r="H6" s="24" t="s">
        <v>1698</v>
      </c>
      <c r="J6" s="24" t="s">
        <v>1699</v>
      </c>
      <c r="R6" s="81"/>
      <c r="S6" s="84" t="str">
        <f>D6</f>
        <v>county</v>
      </c>
      <c r="T6" s="85" t="str">
        <f>F6</f>
        <v>Total</v>
      </c>
      <c r="U6" s="85" t="str">
        <f aca="true" t="shared" si="0" ref="U6:V21">G6</f>
        <v>construction</v>
      </c>
      <c r="V6" s="85" t="str">
        <f t="shared" si="0"/>
        <v>Additions</v>
      </c>
      <c r="W6" s="86"/>
      <c r="X6" s="87" t="s">
        <v>1697</v>
      </c>
      <c r="Y6" s="87" t="s">
        <v>1845</v>
      </c>
      <c r="Z6" s="87" t="s">
        <v>1698</v>
      </c>
      <c r="AA6" s="61"/>
    </row>
    <row r="7" spans="1:27" ht="13.5" thickTop="1">
      <c r="A7" s="27"/>
      <c r="B7" s="28"/>
      <c r="C7" s="8"/>
      <c r="D7" s="26" t="s">
        <v>7</v>
      </c>
      <c r="F7" s="36">
        <f>SUM(F31:F53)</f>
        <v>6000</v>
      </c>
      <c r="G7" s="36">
        <f>SUM(G31:G53)</f>
        <v>6000</v>
      </c>
      <c r="H7" s="36">
        <f>SUM(H31:H53)</f>
        <v>0</v>
      </c>
      <c r="I7" s="25"/>
      <c r="R7" s="81"/>
      <c r="S7" s="89" t="str">
        <f>D7</f>
        <v>Atlantic</v>
      </c>
      <c r="T7" s="89">
        <f>F7</f>
        <v>6000</v>
      </c>
      <c r="U7" s="89">
        <f t="shared" si="0"/>
        <v>6000</v>
      </c>
      <c r="V7" s="89">
        <f t="shared" si="0"/>
        <v>0</v>
      </c>
      <c r="W7" s="90"/>
      <c r="X7" s="36">
        <f>office_ytd!F7</f>
        <v>16186</v>
      </c>
      <c r="Y7" s="36">
        <f>office_ytd!G7</f>
        <v>12508</v>
      </c>
      <c r="Z7" s="36">
        <f>office_ytd!H7</f>
        <v>3678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126</v>
      </c>
      <c r="G8" s="36">
        <f>SUM(G54:G123)</f>
        <v>0</v>
      </c>
      <c r="H8" s="36">
        <f>SUM(H54:H123)</f>
        <v>126</v>
      </c>
      <c r="I8" s="25"/>
      <c r="R8" s="81"/>
      <c r="S8" s="91" t="str">
        <f aca="true" t="shared" si="1" ref="S8:S28">D8</f>
        <v>Bergen</v>
      </c>
      <c r="T8" s="91">
        <f aca="true" t="shared" si="2" ref="T8:V28">F8</f>
        <v>126</v>
      </c>
      <c r="U8" s="91">
        <f t="shared" si="0"/>
        <v>0</v>
      </c>
      <c r="V8" s="91">
        <f t="shared" si="0"/>
        <v>126</v>
      </c>
      <c r="W8" s="92"/>
      <c r="X8" s="36">
        <f>office_ytd!F8</f>
        <v>122020</v>
      </c>
      <c r="Y8" s="36">
        <f>office_ytd!G8</f>
        <v>75872</v>
      </c>
      <c r="Z8" s="36">
        <f>office_ytd!H8</f>
        <v>46148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13678</v>
      </c>
      <c r="G9" s="36">
        <f>SUM(G124:G163)</f>
        <v>6608</v>
      </c>
      <c r="H9" s="36">
        <f>SUM(H124:H163)</f>
        <v>7070</v>
      </c>
      <c r="I9" s="25"/>
      <c r="R9" s="81"/>
      <c r="S9" s="91" t="str">
        <f t="shared" si="1"/>
        <v>Burlington</v>
      </c>
      <c r="T9" s="91">
        <f t="shared" si="2"/>
        <v>13678</v>
      </c>
      <c r="U9" s="91">
        <f t="shared" si="0"/>
        <v>6608</v>
      </c>
      <c r="V9" s="91">
        <f t="shared" si="0"/>
        <v>7070</v>
      </c>
      <c r="W9" s="92"/>
      <c r="X9" s="36">
        <f>office_ytd!F9</f>
        <v>113281</v>
      </c>
      <c r="Y9" s="36">
        <f>office_ytd!G9</f>
        <v>101030</v>
      </c>
      <c r="Z9" s="36">
        <f>office_ytd!H9</f>
        <v>12251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6185</v>
      </c>
      <c r="G10" s="36">
        <f>SUM(G164:G201)</f>
        <v>2485</v>
      </c>
      <c r="H10" s="36">
        <f>SUM(H164:H200)</f>
        <v>3700</v>
      </c>
      <c r="I10" s="25"/>
      <c r="R10" s="81"/>
      <c r="S10" s="91" t="str">
        <f t="shared" si="1"/>
        <v>Camden</v>
      </c>
      <c r="T10" s="91">
        <f t="shared" si="2"/>
        <v>6185</v>
      </c>
      <c r="U10" s="91">
        <f t="shared" si="0"/>
        <v>2485</v>
      </c>
      <c r="V10" s="91">
        <f t="shared" si="0"/>
        <v>3700</v>
      </c>
      <c r="W10" s="92"/>
      <c r="X10" s="36">
        <f>office_ytd!F10</f>
        <v>84622</v>
      </c>
      <c r="Y10" s="36">
        <f>office_ytd!G10</f>
        <v>74984</v>
      </c>
      <c r="Z10" s="36">
        <f>office_ytd!H10</f>
        <v>9638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  <c r="R11" s="81"/>
      <c r="S11" s="91" t="str">
        <f t="shared" si="1"/>
        <v>Cape May</v>
      </c>
      <c r="T11" s="91">
        <f t="shared" si="2"/>
        <v>0</v>
      </c>
      <c r="U11" s="91">
        <f t="shared" si="0"/>
        <v>0</v>
      </c>
      <c r="V11" s="91">
        <f t="shared" si="0"/>
        <v>0</v>
      </c>
      <c r="W11" s="92"/>
      <c r="X11" s="36">
        <f>office_ytd!F11</f>
        <v>34901</v>
      </c>
      <c r="Y11" s="36">
        <f>office_ytd!G11</f>
        <v>19380</v>
      </c>
      <c r="Z11" s="36">
        <f>office_ytd!H11</f>
        <v>15521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  <c r="R12" s="81"/>
      <c r="S12" s="91" t="str">
        <f t="shared" si="1"/>
        <v>Cumberland</v>
      </c>
      <c r="T12" s="91">
        <f t="shared" si="2"/>
        <v>0</v>
      </c>
      <c r="U12" s="91">
        <f t="shared" si="0"/>
        <v>0</v>
      </c>
      <c r="V12" s="91">
        <f t="shared" si="0"/>
        <v>0</v>
      </c>
      <c r="W12" s="92"/>
      <c r="X12" s="36">
        <f>office_ytd!F12</f>
        <v>46207</v>
      </c>
      <c r="Y12" s="36">
        <f>office_ytd!G12</f>
        <v>34695</v>
      </c>
      <c r="Z12" s="36">
        <f>office_ytd!H12</f>
        <v>11512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22353</v>
      </c>
      <c r="G13" s="36">
        <f>SUM(G231:G252)</f>
        <v>0</v>
      </c>
      <c r="H13" s="36">
        <f>SUM(H231:H252)</f>
        <v>22353</v>
      </c>
      <c r="I13" s="25"/>
      <c r="R13" s="81"/>
      <c r="S13" s="91" t="str">
        <f t="shared" si="1"/>
        <v>Essex</v>
      </c>
      <c r="T13" s="91">
        <f t="shared" si="2"/>
        <v>22353</v>
      </c>
      <c r="U13" s="91">
        <f t="shared" si="0"/>
        <v>0</v>
      </c>
      <c r="V13" s="91">
        <f t="shared" si="0"/>
        <v>22353</v>
      </c>
      <c r="W13" s="92"/>
      <c r="X13" s="36">
        <f>office_ytd!F13</f>
        <v>188291</v>
      </c>
      <c r="Y13" s="36">
        <f>office_ytd!G13</f>
        <v>61968</v>
      </c>
      <c r="Z13" s="36">
        <f>office_ytd!H13</f>
        <v>126323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  <c r="R14" s="81"/>
      <c r="S14" s="91" t="str">
        <f t="shared" si="1"/>
        <v>Gloucester</v>
      </c>
      <c r="T14" s="91">
        <f t="shared" si="2"/>
        <v>0</v>
      </c>
      <c r="U14" s="91">
        <f t="shared" si="0"/>
        <v>0</v>
      </c>
      <c r="V14" s="91">
        <f t="shared" si="0"/>
        <v>0</v>
      </c>
      <c r="W14" s="92"/>
      <c r="X14" s="36">
        <f>office_ytd!F14</f>
        <v>137019</v>
      </c>
      <c r="Y14" s="36">
        <f>office_ytd!G14</f>
        <v>129392</v>
      </c>
      <c r="Z14" s="36">
        <f>office_ytd!H14</f>
        <v>7627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13797</v>
      </c>
      <c r="G15" s="36">
        <f>SUM(G277:G288)</f>
        <v>0</v>
      </c>
      <c r="H15" s="36">
        <f>SUM(H277:H288)</f>
        <v>13797</v>
      </c>
      <c r="I15" s="25"/>
      <c r="R15" s="81"/>
      <c r="S15" s="91" t="str">
        <f t="shared" si="1"/>
        <v>Hudson</v>
      </c>
      <c r="T15" s="91">
        <f t="shared" si="2"/>
        <v>13797</v>
      </c>
      <c r="U15" s="91">
        <f t="shared" si="0"/>
        <v>0</v>
      </c>
      <c r="V15" s="91">
        <f t="shared" si="0"/>
        <v>13797</v>
      </c>
      <c r="W15" s="92"/>
      <c r="X15" s="36">
        <f>office_ytd!F15</f>
        <v>201724</v>
      </c>
      <c r="Y15" s="36">
        <f>office_ytd!G15</f>
        <v>181261</v>
      </c>
      <c r="Z15" s="36">
        <f>office_ytd!H15</f>
        <v>20463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  <c r="R16" s="81"/>
      <c r="S16" s="91" t="str">
        <f t="shared" si="1"/>
        <v>Hunterdon</v>
      </c>
      <c r="T16" s="91">
        <f t="shared" si="2"/>
        <v>0</v>
      </c>
      <c r="U16" s="91">
        <f t="shared" si="0"/>
        <v>0</v>
      </c>
      <c r="V16" s="91">
        <f t="shared" si="0"/>
        <v>0</v>
      </c>
      <c r="W16" s="92"/>
      <c r="X16" s="36">
        <f>office_ytd!F16</f>
        <v>30039</v>
      </c>
      <c r="Y16" s="36">
        <f>office_ytd!G16</f>
        <v>30037</v>
      </c>
      <c r="Z16" s="36">
        <f>office_ytd!H16</f>
        <v>2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15186</v>
      </c>
      <c r="G17" s="36">
        <f>SUM(G315:G327)</f>
        <v>15186</v>
      </c>
      <c r="H17" s="36">
        <f>SUM(H315:H327)</f>
        <v>0</v>
      </c>
      <c r="I17" s="25"/>
      <c r="R17" s="81"/>
      <c r="S17" s="91" t="str">
        <f t="shared" si="1"/>
        <v>Mercer</v>
      </c>
      <c r="T17" s="91">
        <f t="shared" si="2"/>
        <v>15186</v>
      </c>
      <c r="U17" s="91">
        <f t="shared" si="0"/>
        <v>15186</v>
      </c>
      <c r="V17" s="91">
        <f t="shared" si="0"/>
        <v>0</v>
      </c>
      <c r="W17" s="92"/>
      <c r="X17" s="36">
        <f>office_ytd!F17</f>
        <v>773008</v>
      </c>
      <c r="Y17" s="36">
        <f>office_ytd!G17</f>
        <v>706220</v>
      </c>
      <c r="Z17" s="36">
        <f>office_ytd!H17</f>
        <v>66788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408452</v>
      </c>
      <c r="G18" s="36">
        <f>SUM(G328:G352)</f>
        <v>408362</v>
      </c>
      <c r="H18" s="36">
        <f>SUM(H328:H352)</f>
        <v>90</v>
      </c>
      <c r="I18" s="25"/>
      <c r="R18" s="81"/>
      <c r="S18" s="91" t="str">
        <f t="shared" si="1"/>
        <v>Middlesex</v>
      </c>
      <c r="T18" s="91">
        <f t="shared" si="2"/>
        <v>408452</v>
      </c>
      <c r="U18" s="91">
        <f t="shared" si="0"/>
        <v>408362</v>
      </c>
      <c r="V18" s="91">
        <f t="shared" si="0"/>
        <v>90</v>
      </c>
      <c r="W18" s="92"/>
      <c r="X18" s="36">
        <f>office_ytd!F18</f>
        <v>740660</v>
      </c>
      <c r="Y18" s="36">
        <f>office_ytd!G18</f>
        <v>534310</v>
      </c>
      <c r="Z18" s="36">
        <f>office_ytd!H18</f>
        <v>206350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42108</v>
      </c>
      <c r="G19" s="36">
        <f>SUM(G353:G405)</f>
        <v>19000</v>
      </c>
      <c r="H19" s="36">
        <f>SUM(H353:H405)</f>
        <v>23108</v>
      </c>
      <c r="I19" s="25"/>
      <c r="R19" s="81"/>
      <c r="S19" s="91" t="str">
        <f t="shared" si="1"/>
        <v>Monmouth</v>
      </c>
      <c r="T19" s="91">
        <f t="shared" si="2"/>
        <v>42108</v>
      </c>
      <c r="U19" s="91">
        <f t="shared" si="0"/>
        <v>19000</v>
      </c>
      <c r="V19" s="91">
        <f t="shared" si="0"/>
        <v>23108</v>
      </c>
      <c r="W19" s="92"/>
      <c r="X19" s="36">
        <f>office_ytd!F19</f>
        <v>267633</v>
      </c>
      <c r="Y19" s="36">
        <f>office_ytd!G19</f>
        <v>203175</v>
      </c>
      <c r="Z19" s="36">
        <f>office_ytd!H19</f>
        <v>64458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9523</v>
      </c>
      <c r="G20" s="36">
        <f>SUM(G406:G444)</f>
        <v>7089</v>
      </c>
      <c r="H20" s="36">
        <f>SUM(H406:H444)</f>
        <v>2434</v>
      </c>
      <c r="I20" s="25"/>
      <c r="R20" s="81"/>
      <c r="S20" s="91" t="str">
        <f t="shared" si="1"/>
        <v>Morris</v>
      </c>
      <c r="T20" s="91">
        <f t="shared" si="2"/>
        <v>9523</v>
      </c>
      <c r="U20" s="91">
        <f t="shared" si="0"/>
        <v>7089</v>
      </c>
      <c r="V20" s="91">
        <f t="shared" si="0"/>
        <v>2434</v>
      </c>
      <c r="W20" s="92"/>
      <c r="X20" s="36">
        <f>office_ytd!F20</f>
        <v>183947</v>
      </c>
      <c r="Y20" s="36">
        <f>office_ytd!G20</f>
        <v>143343</v>
      </c>
      <c r="Z20" s="36">
        <f>office_ytd!H20</f>
        <v>40604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83382</v>
      </c>
      <c r="G21" s="36">
        <f>SUM(G445:G477)</f>
        <v>51381</v>
      </c>
      <c r="H21" s="36">
        <f>SUM(H445:H477)</f>
        <v>32001</v>
      </c>
      <c r="I21" s="25"/>
      <c r="R21" s="81"/>
      <c r="S21" s="91" t="str">
        <f t="shared" si="1"/>
        <v>Ocean</v>
      </c>
      <c r="T21" s="91">
        <f t="shared" si="2"/>
        <v>83382</v>
      </c>
      <c r="U21" s="91">
        <f t="shared" si="0"/>
        <v>51381</v>
      </c>
      <c r="V21" s="91">
        <f t="shared" si="0"/>
        <v>32001</v>
      </c>
      <c r="W21" s="92"/>
      <c r="X21" s="36">
        <f>office_ytd!F21</f>
        <v>214562</v>
      </c>
      <c r="Y21" s="36">
        <f>office_ytd!G21</f>
        <v>177962</v>
      </c>
      <c r="Z21" s="36">
        <f>office_ytd!H21</f>
        <v>36600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  <c r="R22" s="81"/>
      <c r="S22" s="91" t="str">
        <f t="shared" si="1"/>
        <v>Passaic</v>
      </c>
      <c r="T22" s="91">
        <f t="shared" si="2"/>
        <v>0</v>
      </c>
      <c r="U22" s="91">
        <f t="shared" si="2"/>
        <v>0</v>
      </c>
      <c r="V22" s="91">
        <f t="shared" si="2"/>
        <v>0</v>
      </c>
      <c r="W22" s="92"/>
      <c r="X22" s="36">
        <f>office_ytd!F22</f>
        <v>90661</v>
      </c>
      <c r="Y22" s="36">
        <f>office_ytd!G22</f>
        <v>29241</v>
      </c>
      <c r="Z22" s="36">
        <f>office_ytd!H22</f>
        <v>61420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R23" s="81"/>
      <c r="S23" s="91" t="str">
        <f t="shared" si="1"/>
        <v>Salem</v>
      </c>
      <c r="T23" s="91">
        <f t="shared" si="2"/>
        <v>0</v>
      </c>
      <c r="U23" s="91">
        <f t="shared" si="2"/>
        <v>0</v>
      </c>
      <c r="V23" s="91">
        <f t="shared" si="2"/>
        <v>0</v>
      </c>
      <c r="W23" s="92"/>
      <c r="X23" s="36">
        <f>office_ytd!F23</f>
        <v>1</v>
      </c>
      <c r="Y23" s="36">
        <f>office_ytd!G23</f>
        <v>1</v>
      </c>
      <c r="Z23" s="36">
        <f>office_ytd!H23</f>
        <v>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  <c r="R24" s="81"/>
      <c r="S24" s="91" t="str">
        <f t="shared" si="1"/>
        <v>Somerset</v>
      </c>
      <c r="T24" s="91">
        <f t="shared" si="2"/>
        <v>0</v>
      </c>
      <c r="U24" s="91">
        <f t="shared" si="2"/>
        <v>0</v>
      </c>
      <c r="V24" s="91">
        <f t="shared" si="2"/>
        <v>0</v>
      </c>
      <c r="W24" s="92"/>
      <c r="X24" s="36">
        <f>office_ytd!F24</f>
        <v>63915</v>
      </c>
      <c r="Y24" s="36">
        <f>office_ytd!G24</f>
        <v>61237</v>
      </c>
      <c r="Z24" s="36">
        <f>office_ytd!H24</f>
        <v>2678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1</v>
      </c>
      <c r="G25" s="36">
        <f>SUM(G530:G553)</f>
        <v>0</v>
      </c>
      <c r="H25" s="36">
        <f>SUM(H530:H553)</f>
        <v>1</v>
      </c>
      <c r="I25" s="25"/>
      <c r="R25" s="81"/>
      <c r="S25" s="91" t="str">
        <f t="shared" si="1"/>
        <v>Sussex</v>
      </c>
      <c r="T25" s="91">
        <f t="shared" si="2"/>
        <v>1</v>
      </c>
      <c r="U25" s="91">
        <f t="shared" si="2"/>
        <v>0</v>
      </c>
      <c r="V25" s="91">
        <f t="shared" si="2"/>
        <v>1</v>
      </c>
      <c r="W25" s="92"/>
      <c r="X25" s="36">
        <f>office_ytd!F25</f>
        <v>38832</v>
      </c>
      <c r="Y25" s="36">
        <f>office_ytd!G25</f>
        <v>38787</v>
      </c>
      <c r="Z25" s="36">
        <f>office_ytd!H25</f>
        <v>45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0</v>
      </c>
      <c r="G26" s="36">
        <f>SUM(G554:G574)</f>
        <v>0</v>
      </c>
      <c r="H26" s="36">
        <f>SUM(H554:H574)</f>
        <v>0</v>
      </c>
      <c r="I26" s="25"/>
      <c r="R26" s="81"/>
      <c r="S26" s="91" t="str">
        <f t="shared" si="1"/>
        <v>Union</v>
      </c>
      <c r="T26" s="91">
        <f t="shared" si="2"/>
        <v>0</v>
      </c>
      <c r="U26" s="91">
        <f t="shared" si="2"/>
        <v>0</v>
      </c>
      <c r="V26" s="91">
        <f t="shared" si="2"/>
        <v>0</v>
      </c>
      <c r="W26" s="92"/>
      <c r="X26" s="36">
        <f>office_ytd!F26</f>
        <v>136783</v>
      </c>
      <c r="Y26" s="36">
        <f>office_ytd!G26</f>
        <v>103147</v>
      </c>
      <c r="Z26" s="36">
        <f>office_ytd!H26</f>
        <v>33636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  <c r="R27" s="81"/>
      <c r="S27" s="91" t="str">
        <f t="shared" si="1"/>
        <v>Warren</v>
      </c>
      <c r="T27" s="91">
        <f t="shared" si="2"/>
        <v>0</v>
      </c>
      <c r="U27" s="91">
        <f t="shared" si="2"/>
        <v>0</v>
      </c>
      <c r="V27" s="91">
        <f t="shared" si="2"/>
        <v>0</v>
      </c>
      <c r="W27" s="92"/>
      <c r="X27" s="36">
        <f>office_ytd!F27</f>
        <v>11466</v>
      </c>
      <c r="Y27" s="36">
        <f>office_ytd!G27</f>
        <v>0</v>
      </c>
      <c r="Z27" s="36">
        <f>office_ytd!H27</f>
        <v>11466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2596</v>
      </c>
      <c r="G28" s="36">
        <f>G598</f>
        <v>2596</v>
      </c>
      <c r="H28" s="36">
        <f>H598</f>
        <v>0</v>
      </c>
      <c r="I28" s="25"/>
      <c r="R28" s="81"/>
      <c r="S28" s="91" t="str">
        <f t="shared" si="1"/>
        <v>State buildings</v>
      </c>
      <c r="T28" s="91">
        <f t="shared" si="2"/>
        <v>2596</v>
      </c>
      <c r="U28" s="91">
        <f t="shared" si="2"/>
        <v>2596</v>
      </c>
      <c r="V28" s="91">
        <f t="shared" si="2"/>
        <v>0</v>
      </c>
      <c r="W28" s="92"/>
      <c r="X28" s="36">
        <f>office_ytd!F28</f>
        <v>91554</v>
      </c>
      <c r="Y28" s="36">
        <f>office_ytd!G28</f>
        <v>91554</v>
      </c>
      <c r="Z28" s="36">
        <f>office_ytd!H28</f>
        <v>0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623387</v>
      </c>
      <c r="G29" s="36">
        <f>SUM(G7:G28)</f>
        <v>518707</v>
      </c>
      <c r="H29" s="36">
        <f>SUM(H7:H28)</f>
        <v>104680</v>
      </c>
      <c r="I29" s="25"/>
      <c r="R29" s="81"/>
      <c r="S29" s="92"/>
      <c r="T29" s="92"/>
      <c r="U29" s="92"/>
      <c r="V29" s="92"/>
      <c r="W29" s="91"/>
      <c r="X29" s="91"/>
      <c r="Y29" s="91"/>
      <c r="Z29" s="91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81"/>
      <c r="S30" s="93" t="str">
        <f>D29</f>
        <v>New Jersey</v>
      </c>
      <c r="T30" s="93">
        <f>SUM(T7:T28)</f>
        <v>623387</v>
      </c>
      <c r="U30" s="93">
        <f>SUM(U7:U28)</f>
        <v>518707</v>
      </c>
      <c r="V30" s="93">
        <f>SUM(V7:V28)</f>
        <v>104680</v>
      </c>
      <c r="W30" s="94"/>
      <c r="X30" s="93">
        <f>SUM(X7:X28)</f>
        <v>3587312</v>
      </c>
      <c r="Y30" s="93">
        <f>SUM(Y7:Y28)</f>
        <v>2810104</v>
      </c>
      <c r="Z30" s="93">
        <f>SUM(Z7:Z28)</f>
        <v>777208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0</v>
      </c>
      <c r="G31" s="66">
        <v>0</v>
      </c>
      <c r="H31" s="66">
        <v>0</v>
      </c>
      <c r="I31" s="17"/>
      <c r="J31" s="72" t="s">
        <v>1910</v>
      </c>
      <c r="K31" s="69"/>
      <c r="L31" s="70"/>
      <c r="M31" s="71"/>
      <c r="N31" s="71"/>
      <c r="R31" s="95"/>
      <c r="S31" s="96"/>
      <c r="T31" s="96"/>
      <c r="U31" s="96"/>
      <c r="V31" s="96"/>
      <c r="W31" s="96"/>
      <c r="X31" s="96"/>
      <c r="Y31" s="96"/>
      <c r="Z31" s="96"/>
      <c r="AA31" s="97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0</v>
      </c>
      <c r="G32" s="66">
        <v>0</v>
      </c>
      <c r="H32" s="66">
        <v>0</v>
      </c>
      <c r="I32" s="17"/>
      <c r="J32" s="72" t="s">
        <v>1935</v>
      </c>
      <c r="K32" s="69"/>
      <c r="L32" s="70"/>
      <c r="M32" s="71"/>
      <c r="O32" s="71"/>
      <c r="R32" s="74"/>
      <c r="S32" s="76"/>
      <c r="T32" s="76"/>
      <c r="U32" s="76"/>
      <c r="V32" s="76"/>
      <c r="W32" s="76"/>
      <c r="X32" s="76"/>
      <c r="Y32" s="76"/>
      <c r="Z32" s="76"/>
      <c r="AA32" s="77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25"/>
      <c r="J33" s="72" t="s">
        <v>1910</v>
      </c>
      <c r="K33" s="69"/>
      <c r="L33" s="70"/>
      <c r="M33" s="71"/>
      <c r="N33" s="71"/>
      <c r="R33" s="98"/>
      <c r="S33" s="99" t="s">
        <v>1951</v>
      </c>
      <c r="T33" s="100">
        <v>671230</v>
      </c>
      <c r="U33" s="100">
        <v>465604</v>
      </c>
      <c r="V33" s="100">
        <v>205626</v>
      </c>
      <c r="W33" s="101"/>
      <c r="X33" s="100">
        <v>3575184</v>
      </c>
      <c r="Y33" s="100">
        <v>2939202</v>
      </c>
      <c r="Z33" s="100">
        <v>635982</v>
      </c>
      <c r="AA33" s="102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0</v>
      </c>
      <c r="G34" s="66">
        <v>0</v>
      </c>
      <c r="H34" s="66">
        <v>0</v>
      </c>
      <c r="I34" s="17"/>
      <c r="J34" s="72" t="s">
        <v>1935</v>
      </c>
      <c r="K34" s="69"/>
      <c r="L34" s="70"/>
      <c r="M34" s="71"/>
      <c r="N34" s="71"/>
      <c r="R34" s="78"/>
      <c r="S34" s="103"/>
      <c r="T34" s="79"/>
      <c r="U34" s="79"/>
      <c r="V34" s="79"/>
      <c r="W34" s="79"/>
      <c r="X34" s="79"/>
      <c r="Y34" s="79"/>
      <c r="Z34" s="79"/>
      <c r="AA34" s="80"/>
    </row>
    <row r="35" spans="1:14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0</v>
      </c>
      <c r="G35" s="66">
        <v>0</v>
      </c>
      <c r="H35" s="66">
        <v>0</v>
      </c>
      <c r="I35" s="39"/>
      <c r="J35" s="72" t="s">
        <v>1935</v>
      </c>
      <c r="K35" s="69"/>
      <c r="L35" s="70"/>
      <c r="M35" s="71"/>
      <c r="N35" s="71"/>
    </row>
    <row r="36" spans="1:14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1910</v>
      </c>
      <c r="K36" s="69"/>
      <c r="L36" s="70"/>
      <c r="M36" s="71"/>
      <c r="N36" s="71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25"/>
      <c r="J37" s="72" t="s">
        <v>1910</v>
      </c>
      <c r="K37" s="69"/>
      <c r="L37" s="70"/>
      <c r="M37" s="71"/>
      <c r="O37" s="71"/>
    </row>
    <row r="38" spans="1:14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6000</v>
      </c>
      <c r="G38" s="66">
        <v>6000</v>
      </c>
      <c r="H38" s="66">
        <v>0</v>
      </c>
      <c r="I38" s="39"/>
      <c r="J38" s="72" t="s">
        <v>1935</v>
      </c>
      <c r="K38" s="69"/>
      <c r="L38" s="70"/>
      <c r="M38" s="71"/>
      <c r="N38" s="71"/>
    </row>
    <row r="39" spans="1:14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1910</v>
      </c>
      <c r="K39" s="69"/>
      <c r="L39" s="70"/>
      <c r="M39" s="71"/>
      <c r="N39" s="71"/>
    </row>
    <row r="40" spans="1:15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25"/>
      <c r="J40" s="72" t="s">
        <v>1910</v>
      </c>
      <c r="K40" s="69"/>
      <c r="L40" s="70"/>
      <c r="M40" s="71"/>
      <c r="O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0</v>
      </c>
      <c r="G41" s="66">
        <v>0</v>
      </c>
      <c r="H41" s="66">
        <v>0</v>
      </c>
      <c r="I41" s="17"/>
      <c r="J41" s="72" t="s">
        <v>1910</v>
      </c>
      <c r="K41" s="69"/>
      <c r="L41" s="70"/>
      <c r="M41" s="71"/>
      <c r="O41" s="71"/>
    </row>
    <row r="42" spans="1:15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 t="s">
        <v>1708</v>
      </c>
      <c r="G42" s="66" t="s">
        <v>1708</v>
      </c>
      <c r="H42" s="66" t="s">
        <v>1708</v>
      </c>
      <c r="I42" s="17"/>
      <c r="J42" s="25" t="s">
        <v>1708</v>
      </c>
      <c r="K42" s="69"/>
      <c r="L42" s="70"/>
      <c r="M42" s="71"/>
      <c r="O42" s="71"/>
    </row>
    <row r="43" spans="1:14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0</v>
      </c>
      <c r="G43" s="66">
        <v>0</v>
      </c>
      <c r="H43" s="66">
        <v>0</v>
      </c>
      <c r="I43" s="39"/>
      <c r="J43" s="72" t="s">
        <v>1910</v>
      </c>
      <c r="K43" s="69"/>
      <c r="L43" s="70"/>
      <c r="M43" s="71"/>
      <c r="N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1935</v>
      </c>
      <c r="K44" s="69"/>
      <c r="L44" s="70"/>
      <c r="M44" s="71"/>
      <c r="N44" s="71"/>
    </row>
    <row r="45" spans="1:14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1910</v>
      </c>
      <c r="K45" s="69"/>
      <c r="L45" s="70"/>
      <c r="M45" s="71"/>
      <c r="N45" s="71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0</v>
      </c>
      <c r="G46" s="66">
        <v>0</v>
      </c>
      <c r="H46" s="66">
        <v>0</v>
      </c>
      <c r="I46" s="17"/>
      <c r="J46" s="72" t="s">
        <v>1910</v>
      </c>
      <c r="K46" s="69"/>
      <c r="L46" s="70"/>
      <c r="M46" s="71"/>
      <c r="O46" s="71"/>
    </row>
    <row r="47" spans="1:14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1910</v>
      </c>
      <c r="K47" s="69"/>
      <c r="L47" s="70"/>
      <c r="M47" s="71"/>
      <c r="N47" s="71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0</v>
      </c>
      <c r="G48" s="66">
        <v>0</v>
      </c>
      <c r="H48" s="66">
        <v>0</v>
      </c>
      <c r="I48" s="17"/>
      <c r="J48" s="72" t="s">
        <v>1910</v>
      </c>
      <c r="K48" s="69"/>
      <c r="L48" s="70"/>
      <c r="M48" s="71"/>
      <c r="O48" s="71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1910</v>
      </c>
      <c r="K49" s="69"/>
      <c r="L49" s="70"/>
      <c r="M49" s="71"/>
      <c r="N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72" t="s">
        <v>1935</v>
      </c>
      <c r="K50" s="69"/>
      <c r="L50" s="70"/>
      <c r="M50" s="71"/>
      <c r="N50" s="71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1935</v>
      </c>
      <c r="K51" s="69"/>
      <c r="L51" s="70"/>
      <c r="M51" s="71"/>
      <c r="N51" s="71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39"/>
      <c r="J52" s="72" t="s">
        <v>1935</v>
      </c>
      <c r="K52" s="69"/>
      <c r="L52" s="70"/>
      <c r="M52" s="71"/>
      <c r="N52" s="71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1910</v>
      </c>
      <c r="K53" s="69"/>
      <c r="L53" s="70"/>
      <c r="M53" s="71"/>
      <c r="N53" s="71"/>
    </row>
    <row r="54" spans="1:15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1935</v>
      </c>
      <c r="K54" s="69"/>
      <c r="L54" s="70"/>
      <c r="M54" s="71"/>
      <c r="O54" s="71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1935</v>
      </c>
      <c r="K55" s="69"/>
      <c r="L55" s="70"/>
      <c r="M55" s="71"/>
      <c r="N55" s="71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39"/>
      <c r="J56" s="72" t="s">
        <v>1910</v>
      </c>
      <c r="K56" s="69"/>
      <c r="L56" s="70"/>
      <c r="M56" s="71"/>
      <c r="N56" s="71"/>
      <c r="O56" s="71"/>
    </row>
    <row r="57" spans="1:15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1935</v>
      </c>
      <c r="K57" s="69"/>
      <c r="L57" s="70"/>
      <c r="M57" s="71"/>
      <c r="O57" s="71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1935</v>
      </c>
      <c r="K58" s="69"/>
      <c r="L58" s="70"/>
      <c r="M58" s="71"/>
      <c r="N58" s="71"/>
    </row>
    <row r="59" spans="1:15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72" t="s">
        <v>1935</v>
      </c>
      <c r="K59" s="69"/>
      <c r="L59" s="70"/>
      <c r="M59" s="71"/>
      <c r="O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1910</v>
      </c>
      <c r="K60" s="69"/>
      <c r="L60" s="70"/>
      <c r="M60" s="71"/>
      <c r="N60" s="71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1935</v>
      </c>
      <c r="K61" s="69"/>
      <c r="L61" s="70"/>
      <c r="M61" s="71"/>
      <c r="N61" s="71"/>
    </row>
    <row r="62" spans="1:14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25"/>
      <c r="J62" s="72" t="s">
        <v>1910</v>
      </c>
      <c r="K62" s="69"/>
      <c r="L62" s="70"/>
      <c r="M62" s="71"/>
      <c r="N62" s="71"/>
    </row>
    <row r="63" spans="1:15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 t="s">
        <v>1708</v>
      </c>
      <c r="G63" s="66" t="s">
        <v>1708</v>
      </c>
      <c r="H63" s="66" t="s">
        <v>1708</v>
      </c>
      <c r="I63" s="39"/>
      <c r="J63" s="25" t="s">
        <v>1708</v>
      </c>
      <c r="K63" s="69"/>
      <c r="L63" s="70"/>
      <c r="M63" s="71"/>
      <c r="O63" s="71"/>
    </row>
    <row r="64" spans="1:14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0</v>
      </c>
      <c r="G64" s="66">
        <v>0</v>
      </c>
      <c r="H64" s="66">
        <v>0</v>
      </c>
      <c r="I64" s="17"/>
      <c r="J64" s="72" t="s">
        <v>1935</v>
      </c>
      <c r="K64" s="69"/>
      <c r="L64" s="70"/>
      <c r="M64" s="71"/>
      <c r="N64" s="71"/>
    </row>
    <row r="65" spans="1:15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0</v>
      </c>
      <c r="G65" s="66">
        <v>0</v>
      </c>
      <c r="H65" s="66">
        <v>0</v>
      </c>
      <c r="I65" s="17"/>
      <c r="J65" s="72" t="s">
        <v>1910</v>
      </c>
      <c r="K65" s="69"/>
      <c r="L65" s="70"/>
      <c r="M65" s="71"/>
      <c r="O65" s="71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0</v>
      </c>
      <c r="G66" s="66">
        <v>0</v>
      </c>
      <c r="H66" s="66">
        <v>0</v>
      </c>
      <c r="I66" s="17"/>
      <c r="J66" s="72" t="s">
        <v>1910</v>
      </c>
      <c r="K66" s="69"/>
      <c r="L66" s="70"/>
      <c r="M66" s="71"/>
      <c r="O66" s="71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1935</v>
      </c>
      <c r="K67" s="69"/>
      <c r="L67" s="70"/>
      <c r="M67" s="71"/>
      <c r="N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72" t="s">
        <v>1910</v>
      </c>
      <c r="K68" s="69"/>
      <c r="L68" s="70"/>
      <c r="M68" s="71"/>
      <c r="N68" s="71"/>
    </row>
    <row r="69" spans="1:15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0</v>
      </c>
      <c r="G69" s="66">
        <v>0</v>
      </c>
      <c r="H69" s="66">
        <v>0</v>
      </c>
      <c r="I69" s="17"/>
      <c r="J69" s="72" t="s">
        <v>1910</v>
      </c>
      <c r="K69" s="69"/>
      <c r="L69" s="70"/>
      <c r="M69" s="71"/>
      <c r="O69" s="71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1910</v>
      </c>
      <c r="K70" s="69"/>
      <c r="L70" s="70"/>
      <c r="M70" s="71"/>
      <c r="N70" s="71"/>
      <c r="O70" s="71"/>
    </row>
    <row r="71" spans="1:14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1910</v>
      </c>
      <c r="K71" s="69"/>
      <c r="L71" s="70"/>
      <c r="M71" s="71"/>
      <c r="N71" s="71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17"/>
      <c r="J72" s="72" t="s">
        <v>1910</v>
      </c>
      <c r="K72" s="69"/>
      <c r="L72" s="70"/>
      <c r="M72" s="71"/>
      <c r="N72" s="71"/>
    </row>
    <row r="73" spans="1:14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1910</v>
      </c>
      <c r="K73" s="69"/>
      <c r="L73" s="70"/>
      <c r="M73" s="71"/>
      <c r="N73" s="71"/>
    </row>
    <row r="74" spans="1:14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1935</v>
      </c>
      <c r="K74" s="69"/>
      <c r="L74" s="70"/>
      <c r="M74" s="71"/>
      <c r="N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1910</v>
      </c>
      <c r="K75" s="69"/>
      <c r="L75" s="70"/>
      <c r="M75" s="71"/>
      <c r="N75" s="71"/>
    </row>
    <row r="76" spans="1:15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0</v>
      </c>
      <c r="G76" s="66">
        <v>0</v>
      </c>
      <c r="H76" s="66">
        <v>0</v>
      </c>
      <c r="I76" s="17"/>
      <c r="J76" s="72" t="s">
        <v>1910</v>
      </c>
      <c r="K76" s="69"/>
      <c r="L76" s="70"/>
      <c r="M76" s="71"/>
      <c r="N76" s="71"/>
      <c r="O76" s="71"/>
    </row>
    <row r="77" spans="1:14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17"/>
      <c r="J77" s="72" t="s">
        <v>1910</v>
      </c>
      <c r="K77" s="69"/>
      <c r="L77" s="70"/>
      <c r="M77" s="71"/>
      <c r="N77" s="71"/>
    </row>
    <row r="78" spans="1:15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17"/>
      <c r="J78" s="72" t="s">
        <v>1935</v>
      </c>
      <c r="K78" s="69"/>
      <c r="L78" s="70"/>
      <c r="M78" s="71"/>
      <c r="O78" s="71"/>
    </row>
    <row r="79" spans="1:14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1910</v>
      </c>
      <c r="K79" s="69"/>
      <c r="L79" s="70"/>
      <c r="M79" s="71"/>
      <c r="N79" s="71"/>
    </row>
    <row r="80" spans="1:14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1910</v>
      </c>
      <c r="K80" s="69"/>
      <c r="L80" s="70"/>
      <c r="M80" s="71"/>
      <c r="N80" s="71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1910</v>
      </c>
      <c r="K81" s="69"/>
      <c r="L81" s="70"/>
      <c r="M81" s="71"/>
      <c r="O81" s="71"/>
    </row>
    <row r="82" spans="1:15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1910</v>
      </c>
      <c r="K82" s="69"/>
      <c r="L82" s="70"/>
      <c r="M82" s="71"/>
      <c r="O82" s="71"/>
    </row>
    <row r="83" spans="1:14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0</v>
      </c>
      <c r="G83" s="66">
        <v>0</v>
      </c>
      <c r="H83" s="66">
        <v>0</v>
      </c>
      <c r="I83" s="17"/>
      <c r="J83" s="72" t="s">
        <v>1910</v>
      </c>
      <c r="K83" s="69"/>
      <c r="L83" s="70"/>
      <c r="M83" s="71"/>
      <c r="N83" s="71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126</v>
      </c>
      <c r="G84" s="66">
        <v>0</v>
      </c>
      <c r="H84" s="66">
        <v>126</v>
      </c>
      <c r="I84" s="17"/>
      <c r="J84" s="72" t="s">
        <v>1910</v>
      </c>
      <c r="K84" s="69"/>
      <c r="L84" s="70"/>
      <c r="M84" s="71"/>
      <c r="O84" s="71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0</v>
      </c>
      <c r="G85" s="66">
        <v>0</v>
      </c>
      <c r="H85" s="66">
        <v>0</v>
      </c>
      <c r="I85" s="17"/>
      <c r="J85" s="72" t="s">
        <v>1910</v>
      </c>
      <c r="K85" s="69"/>
      <c r="L85" s="70"/>
      <c r="M85" s="71"/>
      <c r="O85" s="71"/>
    </row>
    <row r="86" spans="1:15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0</v>
      </c>
      <c r="G86" s="66">
        <v>0</v>
      </c>
      <c r="H86" s="66">
        <v>0</v>
      </c>
      <c r="I86" s="17"/>
      <c r="J86" s="72" t="s">
        <v>1910</v>
      </c>
      <c r="K86" s="69"/>
      <c r="L86" s="70"/>
      <c r="M86" s="71"/>
      <c r="O86" s="71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1910</v>
      </c>
      <c r="K87" s="69"/>
      <c r="L87" s="70"/>
      <c r="M87" s="71"/>
      <c r="O87" s="71"/>
    </row>
    <row r="88" spans="1:14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1910</v>
      </c>
      <c r="K88" s="69"/>
      <c r="L88" s="70"/>
      <c r="M88" s="71"/>
      <c r="N88" s="71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0</v>
      </c>
      <c r="G89" s="66">
        <v>0</v>
      </c>
      <c r="H89" s="66">
        <v>0</v>
      </c>
      <c r="I89" s="17"/>
      <c r="J89" s="72" t="s">
        <v>1910</v>
      </c>
      <c r="K89" s="69"/>
      <c r="L89" s="70"/>
      <c r="M89" s="71"/>
      <c r="N89" s="71"/>
    </row>
    <row r="90" spans="1:14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1910</v>
      </c>
      <c r="K90" s="69"/>
      <c r="L90" s="70"/>
      <c r="M90" s="71"/>
      <c r="N90" s="71"/>
    </row>
    <row r="91" spans="1:14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1935</v>
      </c>
      <c r="K91" s="69"/>
      <c r="L91" s="70"/>
      <c r="M91" s="71"/>
      <c r="N91" s="71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1910</v>
      </c>
      <c r="K92" s="69"/>
      <c r="L92" s="70"/>
      <c r="M92" s="71"/>
      <c r="O92" s="71"/>
    </row>
    <row r="93" spans="1:14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1910</v>
      </c>
      <c r="K93" s="69"/>
      <c r="L93" s="70"/>
      <c r="M93" s="71"/>
      <c r="N93" s="71"/>
    </row>
    <row r="94" spans="1:14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1910</v>
      </c>
      <c r="K94" s="69"/>
      <c r="L94" s="70"/>
      <c r="M94" s="71"/>
      <c r="N94" s="71"/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1935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1910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1935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0</v>
      </c>
      <c r="G98" s="66">
        <v>0</v>
      </c>
      <c r="H98" s="66">
        <v>0</v>
      </c>
      <c r="I98" s="17"/>
      <c r="J98" s="72" t="s">
        <v>1910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0</v>
      </c>
      <c r="G99" s="66">
        <v>0</v>
      </c>
      <c r="H99" s="66">
        <v>0</v>
      </c>
      <c r="I99" s="17"/>
      <c r="J99" s="72" t="s">
        <v>1910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0</v>
      </c>
      <c r="G100" s="66">
        <v>0</v>
      </c>
      <c r="H100" s="66">
        <v>0</v>
      </c>
      <c r="I100" s="17"/>
      <c r="J100" s="72" t="s">
        <v>1910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1935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0</v>
      </c>
      <c r="G102" s="66">
        <v>0</v>
      </c>
      <c r="H102" s="66">
        <v>0</v>
      </c>
      <c r="I102" s="17"/>
      <c r="J102" s="72" t="s">
        <v>1910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1935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1935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0</v>
      </c>
      <c r="G105" s="66">
        <v>0</v>
      </c>
      <c r="H105" s="66">
        <v>0</v>
      </c>
      <c r="I105" s="17"/>
      <c r="J105" s="72" t="s">
        <v>1935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0</v>
      </c>
      <c r="G106" s="66">
        <v>0</v>
      </c>
      <c r="H106" s="66">
        <v>0</v>
      </c>
      <c r="I106" s="17"/>
      <c r="J106" s="72" t="s">
        <v>1935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39"/>
      <c r="J107" s="72" t="s">
        <v>1910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1910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1935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72" t="s">
        <v>1935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1910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1935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1910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0</v>
      </c>
      <c r="G114" s="66">
        <v>0</v>
      </c>
      <c r="H114" s="66">
        <v>0</v>
      </c>
      <c r="I114" s="17"/>
      <c r="J114" s="72" t="s">
        <v>1935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0</v>
      </c>
      <c r="G115" s="66">
        <v>0</v>
      </c>
      <c r="H115" s="66">
        <v>0</v>
      </c>
      <c r="I115" s="17"/>
      <c r="J115" s="72" t="s">
        <v>1910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0</v>
      </c>
      <c r="G116" s="66">
        <v>0</v>
      </c>
      <c r="H116" s="66">
        <v>0</v>
      </c>
      <c r="I116" s="17"/>
      <c r="J116" s="72" t="s">
        <v>1910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1910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25"/>
      <c r="J118" s="72" t="s">
        <v>1910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72" t="s">
        <v>1935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17"/>
      <c r="J120" s="72" t="s">
        <v>1935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1935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1910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39"/>
      <c r="J123" s="72" t="s">
        <v>1910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0</v>
      </c>
      <c r="G124" s="66">
        <v>0</v>
      </c>
      <c r="H124" s="66">
        <v>0</v>
      </c>
      <c r="I124" s="39"/>
      <c r="J124" s="72" t="s">
        <v>1910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1935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1935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0</v>
      </c>
      <c r="G127" s="66">
        <v>0</v>
      </c>
      <c r="H127" s="66">
        <v>0</v>
      </c>
      <c r="I127" s="17"/>
      <c r="J127" s="72" t="s">
        <v>1935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1910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0</v>
      </c>
      <c r="G129" s="66">
        <v>0</v>
      </c>
      <c r="H129" s="66">
        <v>0</v>
      </c>
      <c r="I129" s="17"/>
      <c r="J129" s="72" t="s">
        <v>1910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0</v>
      </c>
      <c r="G130" s="66">
        <v>0</v>
      </c>
      <c r="H130" s="66">
        <v>0</v>
      </c>
      <c r="I130" s="17"/>
      <c r="J130" s="72" t="s">
        <v>1910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3088</v>
      </c>
      <c r="G131" s="66">
        <v>3088</v>
      </c>
      <c r="H131" s="66">
        <v>0</v>
      </c>
      <c r="I131" s="17"/>
      <c r="J131" s="72" t="s">
        <v>1935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1910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0</v>
      </c>
      <c r="G133" s="66">
        <v>0</v>
      </c>
      <c r="H133" s="66">
        <v>0</v>
      </c>
      <c r="I133" s="17"/>
      <c r="J133" s="72" t="s">
        <v>1935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0</v>
      </c>
      <c r="G134" s="66">
        <v>0</v>
      </c>
      <c r="H134" s="66">
        <v>0</v>
      </c>
      <c r="I134" s="17"/>
      <c r="J134" s="72" t="s">
        <v>1910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1910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0</v>
      </c>
      <c r="G136" s="66">
        <v>0</v>
      </c>
      <c r="H136" s="66">
        <v>0</v>
      </c>
      <c r="I136" s="17"/>
      <c r="J136" s="72" t="s">
        <v>1910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17"/>
      <c r="J137" s="72" t="s">
        <v>1890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3520</v>
      </c>
      <c r="G138" s="66">
        <v>3520</v>
      </c>
      <c r="H138" s="66">
        <v>0</v>
      </c>
      <c r="I138" s="17"/>
      <c r="J138" s="72" t="s">
        <v>1910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1910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0</v>
      </c>
      <c r="G140" s="66">
        <v>0</v>
      </c>
      <c r="H140" s="66">
        <v>0</v>
      </c>
      <c r="I140" s="17"/>
      <c r="J140" s="72" t="s">
        <v>1910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1910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0</v>
      </c>
      <c r="G142" s="66">
        <v>0</v>
      </c>
      <c r="H142" s="66">
        <v>0</v>
      </c>
      <c r="I142" s="17"/>
      <c r="J142" s="72" t="s">
        <v>1910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0</v>
      </c>
      <c r="G143" s="66">
        <v>0</v>
      </c>
      <c r="H143" s="66">
        <v>0</v>
      </c>
      <c r="I143" s="17"/>
      <c r="J143" s="72" t="s">
        <v>1910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1935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1935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1910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7070</v>
      </c>
      <c r="G147" s="66">
        <v>0</v>
      </c>
      <c r="H147" s="66">
        <v>7070</v>
      </c>
      <c r="I147" s="17"/>
      <c r="J147" s="72" t="s">
        <v>1910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1910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1935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1935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1935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1910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1910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1910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1910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0</v>
      </c>
      <c r="G156" s="66">
        <v>0</v>
      </c>
      <c r="H156" s="66">
        <v>0</v>
      </c>
      <c r="I156" s="17"/>
      <c r="J156" s="72" t="s">
        <v>1935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0</v>
      </c>
      <c r="G157" s="66">
        <v>0</v>
      </c>
      <c r="H157" s="66">
        <v>0</v>
      </c>
      <c r="I157" s="17"/>
      <c r="J157" s="72" t="s">
        <v>1910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1910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1910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1910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1910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 t="s">
        <v>1708</v>
      </c>
      <c r="G162" s="66" t="s">
        <v>1708</v>
      </c>
      <c r="H162" s="66" t="s">
        <v>1708</v>
      </c>
      <c r="I162" s="39"/>
      <c r="J162" s="25" t="s">
        <v>1708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0</v>
      </c>
      <c r="G163" s="66">
        <v>0</v>
      </c>
      <c r="H163" s="66">
        <v>0</v>
      </c>
      <c r="I163" s="17"/>
      <c r="J163" s="72" t="s">
        <v>1935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39"/>
      <c r="J164" s="72" t="s">
        <v>1935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39"/>
      <c r="J165" s="72" t="s">
        <v>1910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0</v>
      </c>
      <c r="G166" s="66">
        <v>0</v>
      </c>
      <c r="H166" s="66">
        <v>0</v>
      </c>
      <c r="I166" s="17"/>
      <c r="J166" s="72" t="s">
        <v>1935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0</v>
      </c>
      <c r="G167" s="66">
        <v>0</v>
      </c>
      <c r="H167" s="66">
        <v>0</v>
      </c>
      <c r="I167" s="17"/>
      <c r="J167" s="72" t="s">
        <v>1910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17"/>
      <c r="J168" s="72" t="s">
        <v>1935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0</v>
      </c>
      <c r="G169" s="66">
        <v>0</v>
      </c>
      <c r="H169" s="66">
        <v>0</v>
      </c>
      <c r="I169" s="17"/>
      <c r="J169" s="72" t="s">
        <v>1935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1935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0</v>
      </c>
      <c r="G171" s="66">
        <v>0</v>
      </c>
      <c r="H171" s="66">
        <v>0</v>
      </c>
      <c r="I171" s="17"/>
      <c r="J171" s="72" t="s">
        <v>1910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0</v>
      </c>
      <c r="G172" s="66">
        <v>0</v>
      </c>
      <c r="H172" s="66">
        <v>0</v>
      </c>
      <c r="I172" s="17"/>
      <c r="J172" s="72" t="s">
        <v>1935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1910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2485</v>
      </c>
      <c r="G174" s="66">
        <v>2485</v>
      </c>
      <c r="H174" s="66">
        <v>0</v>
      </c>
      <c r="I174" s="17"/>
      <c r="J174" s="72" t="s">
        <v>1935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1910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39"/>
      <c r="J176" s="72" t="s">
        <v>1910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2500</v>
      </c>
      <c r="G177" s="66">
        <v>0</v>
      </c>
      <c r="H177" s="66">
        <v>2500</v>
      </c>
      <c r="I177" s="39"/>
      <c r="J177" s="72" t="s">
        <v>1935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0</v>
      </c>
      <c r="G178" s="66">
        <v>0</v>
      </c>
      <c r="H178" s="66">
        <v>0</v>
      </c>
      <c r="I178" s="17"/>
      <c r="J178" s="72" t="s">
        <v>1910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0</v>
      </c>
      <c r="G179" s="66">
        <v>0</v>
      </c>
      <c r="H179" s="66">
        <v>0</v>
      </c>
      <c r="I179" s="17"/>
      <c r="J179" s="72" t="s">
        <v>1910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0</v>
      </c>
      <c r="G180" s="66">
        <v>0</v>
      </c>
      <c r="H180" s="66">
        <v>0</v>
      </c>
      <c r="I180" s="17"/>
      <c r="J180" s="72" t="s">
        <v>1935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39"/>
      <c r="J181" s="72" t="s">
        <v>1910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1910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1935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0</v>
      </c>
      <c r="G184" s="66">
        <v>0</v>
      </c>
      <c r="H184" s="66">
        <v>0</v>
      </c>
      <c r="I184" s="17"/>
      <c r="J184" s="72" t="s">
        <v>1910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1910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39"/>
      <c r="J186" s="72" t="s">
        <v>1910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39"/>
      <c r="J187" s="72" t="s">
        <v>1910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0</v>
      </c>
      <c r="G188" s="66">
        <v>0</v>
      </c>
      <c r="H188" s="66">
        <v>0</v>
      </c>
      <c r="I188" s="17"/>
      <c r="J188" s="72" t="s">
        <v>1910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17"/>
      <c r="J189" s="72" t="s">
        <v>1910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1910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39"/>
      <c r="J191" s="72" t="s">
        <v>1935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1935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1200</v>
      </c>
      <c r="G193" s="66">
        <v>0</v>
      </c>
      <c r="H193" s="66">
        <v>1200</v>
      </c>
      <c r="I193" s="17"/>
      <c r="J193" s="72" t="s">
        <v>1935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17"/>
      <c r="J194" s="72" t="s">
        <v>1910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1935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1935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1910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72" t="s">
        <v>1910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 t="s">
        <v>1708</v>
      </c>
      <c r="G200" s="66" t="s">
        <v>1708</v>
      </c>
      <c r="H200" s="66" t="s">
        <v>1708</v>
      </c>
      <c r="I200" s="17"/>
      <c r="J200" s="25" t="s">
        <v>1708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1910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1910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1910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1910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1910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0</v>
      </c>
      <c r="G206" s="66">
        <v>0</v>
      </c>
      <c r="H206" s="66">
        <v>0</v>
      </c>
      <c r="I206" s="17"/>
      <c r="J206" s="72" t="s">
        <v>1935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0</v>
      </c>
      <c r="G207" s="66">
        <v>0</v>
      </c>
      <c r="H207" s="66">
        <v>0</v>
      </c>
      <c r="I207" s="17"/>
      <c r="J207" s="72" t="s">
        <v>1910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1935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0</v>
      </c>
      <c r="G209" s="66">
        <v>0</v>
      </c>
      <c r="H209" s="66">
        <v>0</v>
      </c>
      <c r="I209" s="17"/>
      <c r="J209" s="72" t="s">
        <v>1910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1910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0</v>
      </c>
      <c r="G211" s="66">
        <v>0</v>
      </c>
      <c r="H211" s="66">
        <v>0</v>
      </c>
      <c r="I211" s="17"/>
      <c r="J211" s="72" t="s">
        <v>1910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0</v>
      </c>
      <c r="G212" s="66">
        <v>0</v>
      </c>
      <c r="H212" s="66">
        <v>0</v>
      </c>
      <c r="I212" s="17"/>
      <c r="J212" s="72" t="s">
        <v>1910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1910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1910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0</v>
      </c>
      <c r="G215" s="66">
        <v>0</v>
      </c>
      <c r="H215" s="66">
        <v>0</v>
      </c>
      <c r="I215" s="39"/>
      <c r="J215" s="72" t="s">
        <v>1910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25"/>
      <c r="J216" s="72" t="s">
        <v>1935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0</v>
      </c>
      <c r="G217" s="66">
        <v>0</v>
      </c>
      <c r="H217" s="66">
        <v>0</v>
      </c>
      <c r="I217" s="17"/>
      <c r="J217" s="72" t="s">
        <v>1935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1935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1910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0</v>
      </c>
      <c r="G220" s="66">
        <v>0</v>
      </c>
      <c r="H220" s="66">
        <v>0</v>
      </c>
      <c r="I220" s="17"/>
      <c r="J220" s="72" t="s">
        <v>1910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1910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1910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1910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1910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1910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0</v>
      </c>
      <c r="G226" s="66">
        <v>0</v>
      </c>
      <c r="H226" s="66">
        <v>0</v>
      </c>
      <c r="I226" s="17"/>
      <c r="J226" s="72" t="s">
        <v>1910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1935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1910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1910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 t="s">
        <v>1708</v>
      </c>
      <c r="G230" s="66" t="s">
        <v>1708</v>
      </c>
      <c r="H230" s="66" t="s">
        <v>1708</v>
      </c>
      <c r="I230" s="17"/>
      <c r="J230" s="25" t="s">
        <v>1708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0</v>
      </c>
      <c r="G231" s="66">
        <v>0</v>
      </c>
      <c r="H231" s="66">
        <v>0</v>
      </c>
      <c r="I231" s="17"/>
      <c r="J231" s="72" t="s">
        <v>1935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0</v>
      </c>
      <c r="G232" s="66">
        <v>0</v>
      </c>
      <c r="H232" s="66">
        <v>0</v>
      </c>
      <c r="I232" s="17"/>
      <c r="J232" s="72" t="s">
        <v>1910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1910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17"/>
      <c r="J234" s="72" t="s">
        <v>1910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0</v>
      </c>
      <c r="G235" s="66">
        <v>0</v>
      </c>
      <c r="H235" s="66">
        <v>0</v>
      </c>
      <c r="I235" s="17"/>
      <c r="J235" s="72" t="s">
        <v>1910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1910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0</v>
      </c>
      <c r="G237" s="66">
        <v>0</v>
      </c>
      <c r="H237" s="66">
        <v>0</v>
      </c>
      <c r="I237" s="25"/>
      <c r="J237" s="72" t="s">
        <v>1910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1910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0</v>
      </c>
      <c r="G239" s="66">
        <v>0</v>
      </c>
      <c r="H239" s="66">
        <v>0</v>
      </c>
      <c r="I239" s="17"/>
      <c r="J239" s="72" t="s">
        <v>1935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0</v>
      </c>
      <c r="G240" s="66">
        <v>0</v>
      </c>
      <c r="H240" s="66">
        <v>0</v>
      </c>
      <c r="I240" s="39"/>
      <c r="J240" s="72" t="s">
        <v>1935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1910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1935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22353</v>
      </c>
      <c r="G243" s="66">
        <v>0</v>
      </c>
      <c r="H243" s="66">
        <v>22353</v>
      </c>
      <c r="I243" s="39"/>
      <c r="J243" s="72" t="s">
        <v>1910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0</v>
      </c>
      <c r="G244" s="66">
        <v>0</v>
      </c>
      <c r="H244" s="66">
        <v>0</v>
      </c>
      <c r="I244" s="39"/>
      <c r="J244" s="72" t="s">
        <v>1935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1935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0</v>
      </c>
      <c r="G246" s="66">
        <v>0</v>
      </c>
      <c r="H246" s="66">
        <v>0</v>
      </c>
      <c r="I246" s="17"/>
      <c r="J246" s="72" t="s">
        <v>1910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1935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1910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1910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1935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1910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0</v>
      </c>
      <c r="G252" s="66">
        <v>0</v>
      </c>
      <c r="H252" s="66">
        <v>0</v>
      </c>
      <c r="I252" s="17"/>
      <c r="J252" s="72" t="s">
        <v>1910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1910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0</v>
      </c>
      <c r="G254" s="66">
        <v>0</v>
      </c>
      <c r="H254" s="66">
        <v>0</v>
      </c>
      <c r="I254" s="39"/>
      <c r="J254" s="72" t="s">
        <v>1935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0</v>
      </c>
      <c r="G255" s="66">
        <v>0</v>
      </c>
      <c r="H255" s="66">
        <v>0</v>
      </c>
      <c r="I255" s="17"/>
      <c r="J255" s="72" t="s">
        <v>1935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1910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0</v>
      </c>
      <c r="G257" s="66">
        <v>0</v>
      </c>
      <c r="H257" s="66">
        <v>0</v>
      </c>
      <c r="I257" s="17"/>
      <c r="J257" s="72" t="s">
        <v>1935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0</v>
      </c>
      <c r="G258" s="66">
        <v>0</v>
      </c>
      <c r="H258" s="66">
        <v>0</v>
      </c>
      <c r="I258" s="17"/>
      <c r="J258" s="72" t="s">
        <v>1935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1910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1910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0</v>
      </c>
      <c r="G261" s="66">
        <v>0</v>
      </c>
      <c r="H261" s="66">
        <v>0</v>
      </c>
      <c r="I261" s="17"/>
      <c r="J261" s="72" t="s">
        <v>1935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0</v>
      </c>
      <c r="G262" s="66">
        <v>0</v>
      </c>
      <c r="H262" s="66">
        <v>0</v>
      </c>
      <c r="I262" s="17"/>
      <c r="J262" s="72" t="s">
        <v>1910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0</v>
      </c>
      <c r="G263" s="66">
        <v>0</v>
      </c>
      <c r="H263" s="66">
        <v>0</v>
      </c>
      <c r="I263" s="17"/>
      <c r="J263" s="72" t="s">
        <v>1910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1910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1935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1935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1935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1935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17"/>
      <c r="J269" s="72" t="s">
        <v>1910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0</v>
      </c>
      <c r="G270" s="66">
        <v>0</v>
      </c>
      <c r="H270" s="66">
        <v>0</v>
      </c>
      <c r="I270" s="17"/>
      <c r="J270" s="72" t="s">
        <v>1935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1910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0</v>
      </c>
      <c r="G272" s="66">
        <v>0</v>
      </c>
      <c r="H272" s="66">
        <v>0</v>
      </c>
      <c r="I272" s="17"/>
      <c r="J272" s="72" t="s">
        <v>1910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 t="s">
        <v>1708</v>
      </c>
      <c r="G273" s="66" t="s">
        <v>1708</v>
      </c>
      <c r="H273" s="66" t="s">
        <v>1708</v>
      </c>
      <c r="I273" s="17"/>
      <c r="J273" s="25" t="s">
        <v>1708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1910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1935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0</v>
      </c>
      <c r="G276" s="66">
        <v>0</v>
      </c>
      <c r="H276" s="66">
        <v>0</v>
      </c>
      <c r="I276" s="17"/>
      <c r="J276" s="72" t="s">
        <v>1910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0</v>
      </c>
      <c r="G277" s="66">
        <v>0</v>
      </c>
      <c r="H277" s="66">
        <v>0</v>
      </c>
      <c r="I277" s="17"/>
      <c r="J277" s="72" t="s">
        <v>1910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25"/>
      <c r="J278" s="72" t="s">
        <v>1910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17"/>
      <c r="J279" s="72" t="s">
        <v>1910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0</v>
      </c>
      <c r="G280" s="66">
        <v>0</v>
      </c>
      <c r="H280" s="66">
        <v>0</v>
      </c>
      <c r="I280" s="17"/>
      <c r="J280" s="72" t="s">
        <v>1935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25"/>
      <c r="J281" s="72" t="s">
        <v>1910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13797</v>
      </c>
      <c r="G282" s="66">
        <v>0</v>
      </c>
      <c r="H282" s="66">
        <v>13797</v>
      </c>
      <c r="I282" s="17"/>
      <c r="J282" s="72" t="s">
        <v>1935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0</v>
      </c>
      <c r="G283" s="66">
        <v>0</v>
      </c>
      <c r="H283" s="66">
        <v>0</v>
      </c>
      <c r="I283" s="17"/>
      <c r="J283" s="72" t="s">
        <v>1935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1935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0</v>
      </c>
      <c r="G285" s="66">
        <v>0</v>
      </c>
      <c r="H285" s="66">
        <v>0</v>
      </c>
      <c r="I285" s="17"/>
      <c r="J285" s="72" t="s">
        <v>1935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0</v>
      </c>
      <c r="G286" s="66">
        <v>0</v>
      </c>
      <c r="H286" s="66">
        <v>0</v>
      </c>
      <c r="I286" s="39"/>
      <c r="J286" s="72" t="s">
        <v>1935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1935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1910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0</v>
      </c>
      <c r="G289" s="66">
        <v>0</v>
      </c>
      <c r="H289" s="66">
        <v>0</v>
      </c>
      <c r="I289" s="17"/>
      <c r="J289" s="72" t="s">
        <v>1910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1910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1910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1910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1910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1910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1935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1910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17"/>
      <c r="J297" s="72" t="s">
        <v>1910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1910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17"/>
      <c r="J299" s="72" t="s">
        <v>1910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1910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1910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39"/>
      <c r="J302" s="72" t="s">
        <v>1935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17"/>
      <c r="J303" s="72" t="s">
        <v>1910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1910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0</v>
      </c>
      <c r="G305" s="66">
        <v>0</v>
      </c>
      <c r="H305" s="66">
        <v>0</v>
      </c>
      <c r="I305" s="17"/>
      <c r="J305" s="72" t="s">
        <v>1935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0</v>
      </c>
      <c r="G306" s="66">
        <v>0</v>
      </c>
      <c r="H306" s="66">
        <v>0</v>
      </c>
      <c r="I306" s="17"/>
      <c r="J306" s="72" t="s">
        <v>1910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0</v>
      </c>
      <c r="G307" s="66">
        <v>0</v>
      </c>
      <c r="H307" s="66">
        <v>0</v>
      </c>
      <c r="I307" s="17"/>
      <c r="J307" s="72" t="s">
        <v>1910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1910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0</v>
      </c>
      <c r="G309" s="66">
        <v>0</v>
      </c>
      <c r="H309" s="66">
        <v>0</v>
      </c>
      <c r="I309" s="17"/>
      <c r="J309" s="72" t="s">
        <v>1935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1910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1935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1910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39"/>
      <c r="J313" s="72" t="s">
        <v>1935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1910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0</v>
      </c>
      <c r="G315" s="66">
        <v>0</v>
      </c>
      <c r="H315" s="66">
        <v>0</v>
      </c>
      <c r="I315" s="17"/>
      <c r="J315" s="72" t="s">
        <v>1910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17"/>
      <c r="J316" s="72" t="s">
        <v>1910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0</v>
      </c>
      <c r="G317" s="66">
        <v>0</v>
      </c>
      <c r="H317" s="66">
        <v>0</v>
      </c>
      <c r="I317" s="17"/>
      <c r="J317" s="72" t="s">
        <v>1935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1910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17"/>
      <c r="J319" s="72" t="s">
        <v>1935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0</v>
      </c>
      <c r="G320" s="66">
        <v>0</v>
      </c>
      <c r="H320" s="66">
        <v>0</v>
      </c>
      <c r="I320" s="17"/>
      <c r="J320" s="72" t="s">
        <v>1935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11985</v>
      </c>
      <c r="G321" s="66">
        <v>11985</v>
      </c>
      <c r="H321" s="66">
        <v>0</v>
      </c>
      <c r="I321" s="17"/>
      <c r="J321" s="72" t="s">
        <v>1910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1910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25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66">
        <v>0</v>
      </c>
      <c r="G324" s="66">
        <v>0</v>
      </c>
      <c r="H324" s="66">
        <v>0</v>
      </c>
      <c r="I324" s="17"/>
      <c r="J324" s="72" t="s">
        <v>1910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0</v>
      </c>
      <c r="G325" s="66">
        <v>0</v>
      </c>
      <c r="H325" s="66">
        <v>0</v>
      </c>
      <c r="I325" s="39"/>
      <c r="J325" s="72" t="s">
        <v>1910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3200</v>
      </c>
      <c r="G326" s="66">
        <v>3200</v>
      </c>
      <c r="H326" s="66">
        <v>0</v>
      </c>
      <c r="I326" s="17"/>
      <c r="J326" s="72" t="s">
        <v>1910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1</v>
      </c>
      <c r="G327" s="66">
        <v>1</v>
      </c>
      <c r="H327" s="66">
        <v>0</v>
      </c>
      <c r="I327" s="17"/>
      <c r="J327" s="72" t="s">
        <v>1910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123000</v>
      </c>
      <c r="G328" s="66">
        <v>123000</v>
      </c>
      <c r="H328" s="66">
        <v>0</v>
      </c>
      <c r="I328" s="17"/>
      <c r="J328" s="72" t="s">
        <v>1910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1910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90</v>
      </c>
      <c r="G330" s="66">
        <v>0</v>
      </c>
      <c r="H330" s="66">
        <v>90</v>
      </c>
      <c r="I330" s="17"/>
      <c r="J330" s="72" t="s">
        <v>1910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72" t="s">
        <v>1910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0</v>
      </c>
      <c r="G332" s="66">
        <v>0</v>
      </c>
      <c r="H332" s="66">
        <v>0</v>
      </c>
      <c r="I332" s="17"/>
      <c r="J332" s="72" t="s">
        <v>1910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1910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72" t="s">
        <v>1890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1935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0</v>
      </c>
      <c r="G336" s="66">
        <v>0</v>
      </c>
      <c r="H336" s="66">
        <v>0</v>
      </c>
      <c r="I336" s="17"/>
      <c r="J336" s="72" t="s">
        <v>1935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1910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1935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17"/>
      <c r="J339" s="72" t="s">
        <v>1910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0</v>
      </c>
      <c r="G340" s="66">
        <v>0</v>
      </c>
      <c r="H340" s="66">
        <v>0</v>
      </c>
      <c r="I340" s="17"/>
      <c r="J340" s="72" t="s">
        <v>1910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0</v>
      </c>
      <c r="G341" s="66">
        <v>0</v>
      </c>
      <c r="H341" s="66">
        <v>0</v>
      </c>
      <c r="I341" s="17"/>
      <c r="J341" s="72" t="s">
        <v>1910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0</v>
      </c>
      <c r="G342" s="66">
        <v>0</v>
      </c>
      <c r="H342" s="66">
        <v>0</v>
      </c>
      <c r="I342" s="17"/>
      <c r="J342" s="72" t="s">
        <v>1935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25"/>
      <c r="J343" s="72" t="s">
        <v>1935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1910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17"/>
      <c r="J345" s="72" t="s">
        <v>1910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39"/>
      <c r="J346" s="72" t="s">
        <v>1910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17"/>
      <c r="J347" s="72" t="s">
        <v>1910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285362</v>
      </c>
      <c r="G348" s="66">
        <v>285362</v>
      </c>
      <c r="H348" s="66">
        <v>0</v>
      </c>
      <c r="I348" s="17"/>
      <c r="J348" s="72" t="s">
        <v>1910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0</v>
      </c>
      <c r="G349" s="66">
        <v>0</v>
      </c>
      <c r="H349" s="66">
        <v>0</v>
      </c>
      <c r="I349" s="17"/>
      <c r="J349" s="72" t="s">
        <v>1910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1910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1910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0</v>
      </c>
      <c r="G352" s="66">
        <v>0</v>
      </c>
      <c r="H352" s="66">
        <v>0</v>
      </c>
      <c r="I352" s="39"/>
      <c r="J352" s="72" t="s">
        <v>1910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1935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1910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1910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0</v>
      </c>
      <c r="G356" s="66">
        <v>0</v>
      </c>
      <c r="H356" s="66">
        <v>0</v>
      </c>
      <c r="I356" s="17"/>
      <c r="J356" s="72" t="s">
        <v>1910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1910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0</v>
      </c>
      <c r="G358" s="66">
        <v>0</v>
      </c>
      <c r="H358" s="66">
        <v>0</v>
      </c>
      <c r="I358" s="17"/>
      <c r="J358" s="72" t="s">
        <v>1935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1910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1910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1910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1910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17639</v>
      </c>
      <c r="G363" s="66">
        <v>0</v>
      </c>
      <c r="H363" s="66">
        <v>17639</v>
      </c>
      <c r="I363" s="17"/>
      <c r="J363" s="72" t="s">
        <v>1910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1935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39"/>
      <c r="J365" s="72" t="s">
        <v>1935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1935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39"/>
      <c r="J367" s="72" t="s">
        <v>1935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0</v>
      </c>
      <c r="G368" s="66">
        <v>0</v>
      </c>
      <c r="H368" s="66">
        <v>0</v>
      </c>
      <c r="I368" s="17"/>
      <c r="J368" s="72" t="s">
        <v>1910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 t="s">
        <v>1708</v>
      </c>
      <c r="G369" s="66" t="s">
        <v>1708</v>
      </c>
      <c r="H369" s="66" t="s">
        <v>1708</v>
      </c>
      <c r="I369" s="17"/>
      <c r="J369" s="25" t="s">
        <v>1708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0</v>
      </c>
      <c r="G370" s="66">
        <v>0</v>
      </c>
      <c r="H370" s="66">
        <v>0</v>
      </c>
      <c r="I370" s="17"/>
      <c r="J370" s="72" t="s">
        <v>1935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19000</v>
      </c>
      <c r="G371" s="66">
        <v>19000</v>
      </c>
      <c r="H371" s="66">
        <v>0</v>
      </c>
      <c r="I371" s="17"/>
      <c r="J371" s="72" t="s">
        <v>1935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1910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72" t="s">
        <v>1935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1910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39"/>
      <c r="J375" s="72" t="s">
        <v>1935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1935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1935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0</v>
      </c>
      <c r="G378" s="66">
        <v>0</v>
      </c>
      <c r="H378" s="66">
        <v>0</v>
      </c>
      <c r="I378" s="17"/>
      <c r="J378" s="72" t="s">
        <v>1910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1910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0</v>
      </c>
      <c r="G380" s="66">
        <v>0</v>
      </c>
      <c r="H380" s="66">
        <v>0</v>
      </c>
      <c r="I380" s="17"/>
      <c r="J380" s="72" t="s">
        <v>1910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1935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0</v>
      </c>
      <c r="G382" s="66">
        <v>0</v>
      </c>
      <c r="H382" s="66">
        <v>0</v>
      </c>
      <c r="I382" s="17"/>
      <c r="J382" s="72" t="s">
        <v>1910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0</v>
      </c>
      <c r="G383" s="66">
        <v>0</v>
      </c>
      <c r="H383" s="66">
        <v>0</v>
      </c>
      <c r="I383" s="17"/>
      <c r="J383" s="72" t="s">
        <v>1910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215</v>
      </c>
      <c r="G384" s="66">
        <v>0</v>
      </c>
      <c r="H384" s="66">
        <v>215</v>
      </c>
      <c r="I384" s="17"/>
      <c r="J384" s="72" t="s">
        <v>1910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 t="s">
        <v>1708</v>
      </c>
      <c r="G385" s="66" t="s">
        <v>1708</v>
      </c>
      <c r="H385" s="66" t="s">
        <v>1708</v>
      </c>
      <c r="I385" s="17"/>
      <c r="J385" s="25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0</v>
      </c>
      <c r="G386" s="66">
        <v>0</v>
      </c>
      <c r="H386" s="66">
        <v>0</v>
      </c>
      <c r="I386" s="39"/>
      <c r="J386" s="72" t="s">
        <v>1935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39"/>
      <c r="J387" s="72" t="s">
        <v>1935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 t="s">
        <v>1708</v>
      </c>
      <c r="G388" s="66" t="s">
        <v>1708</v>
      </c>
      <c r="H388" s="66" t="s">
        <v>1708</v>
      </c>
      <c r="I388" s="17"/>
      <c r="J388" s="25" t="s">
        <v>1708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25"/>
      <c r="J389" s="72" t="s">
        <v>1910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1910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72" t="s">
        <v>1935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39"/>
      <c r="J392" s="72" t="s">
        <v>1910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1910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0</v>
      </c>
      <c r="G394" s="66">
        <v>0</v>
      </c>
      <c r="H394" s="66">
        <v>0</v>
      </c>
      <c r="I394" s="25"/>
      <c r="J394" s="72" t="s">
        <v>1935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 t="s">
        <v>1708</v>
      </c>
      <c r="G395" s="66" t="s">
        <v>1708</v>
      </c>
      <c r="H395" s="66" t="s">
        <v>1708</v>
      </c>
      <c r="I395" s="39"/>
      <c r="J395" s="25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1910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39"/>
      <c r="J397" s="72" t="s">
        <v>1935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1910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17"/>
      <c r="J399" s="72" t="s">
        <v>1935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1910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0</v>
      </c>
      <c r="G401" s="66">
        <v>0</v>
      </c>
      <c r="H401" s="66">
        <v>0</v>
      </c>
      <c r="I401" s="17"/>
      <c r="J401" s="72" t="s">
        <v>1910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1910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0</v>
      </c>
      <c r="G403" s="66">
        <v>0</v>
      </c>
      <c r="H403" s="66">
        <v>0</v>
      </c>
      <c r="I403" s="17"/>
      <c r="J403" s="72" t="s">
        <v>1910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626</v>
      </c>
      <c r="G404" s="66">
        <v>0</v>
      </c>
      <c r="H404" s="66">
        <v>626</v>
      </c>
      <c r="I404" s="39"/>
      <c r="J404" s="72" t="s">
        <v>1935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4628</v>
      </c>
      <c r="G405" s="66">
        <v>0</v>
      </c>
      <c r="H405" s="66">
        <v>4628</v>
      </c>
      <c r="I405" s="17"/>
      <c r="J405" s="72" t="s">
        <v>1935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1910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1910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0</v>
      </c>
      <c r="G408" s="66">
        <v>0</v>
      </c>
      <c r="H408" s="66">
        <v>0</v>
      </c>
      <c r="I408" s="17"/>
      <c r="J408" s="72" t="s">
        <v>1910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1910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1910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1890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1935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2717</v>
      </c>
      <c r="G413" s="66">
        <v>2717</v>
      </c>
      <c r="H413" s="66">
        <v>0</v>
      </c>
      <c r="I413" s="17"/>
      <c r="J413" s="72" t="s">
        <v>1910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25"/>
      <c r="J414" s="72" t="s">
        <v>1910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2434</v>
      </c>
      <c r="G415" s="66">
        <v>0</v>
      </c>
      <c r="H415" s="66">
        <v>2434</v>
      </c>
      <c r="I415" s="39"/>
      <c r="J415" s="72" t="s">
        <v>1910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0</v>
      </c>
      <c r="G416" s="66">
        <v>0</v>
      </c>
      <c r="H416" s="66">
        <v>0</v>
      </c>
      <c r="I416" s="17"/>
      <c r="J416" s="72" t="s">
        <v>1910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0</v>
      </c>
      <c r="G417" s="66">
        <v>0</v>
      </c>
      <c r="H417" s="66">
        <v>0</v>
      </c>
      <c r="I417" s="17"/>
      <c r="J417" s="72" t="s">
        <v>1935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1910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0</v>
      </c>
      <c r="G419" s="66">
        <v>0</v>
      </c>
      <c r="H419" s="66">
        <v>0</v>
      </c>
      <c r="I419" s="17"/>
      <c r="J419" s="72" t="s">
        <v>1935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0</v>
      </c>
      <c r="G420" s="66">
        <v>0</v>
      </c>
      <c r="H420" s="66">
        <v>0</v>
      </c>
      <c r="I420" s="17"/>
      <c r="J420" s="72" t="s">
        <v>1910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17"/>
      <c r="J421" s="72" t="s">
        <v>1910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1910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1910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1910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0</v>
      </c>
      <c r="G425" s="66">
        <v>0</v>
      </c>
      <c r="H425" s="66">
        <v>0</v>
      </c>
      <c r="I425" s="17"/>
      <c r="J425" s="72" t="s">
        <v>1910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0</v>
      </c>
      <c r="G426" s="66">
        <v>0</v>
      </c>
      <c r="H426" s="66">
        <v>0</v>
      </c>
      <c r="I426" s="17"/>
      <c r="J426" s="72" t="s">
        <v>1910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1935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1935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0</v>
      </c>
      <c r="G429" s="66">
        <v>0</v>
      </c>
      <c r="H429" s="66">
        <v>0</v>
      </c>
      <c r="I429" s="17"/>
      <c r="J429" s="72" t="s">
        <v>1910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17"/>
      <c r="J430" s="72" t="s">
        <v>1910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1910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25"/>
      <c r="J432" s="72" t="s">
        <v>1910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1910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4372</v>
      </c>
      <c r="G434" s="66">
        <v>4372</v>
      </c>
      <c r="H434" s="66">
        <v>0</v>
      </c>
      <c r="I434" s="17"/>
      <c r="J434" s="72" t="s">
        <v>1910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1935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0</v>
      </c>
      <c r="G436" s="66">
        <v>0</v>
      </c>
      <c r="H436" s="66">
        <v>0</v>
      </c>
      <c r="I436" s="17"/>
      <c r="J436" s="72" t="s">
        <v>1935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1935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0</v>
      </c>
      <c r="G438" s="66">
        <v>0</v>
      </c>
      <c r="H438" s="66">
        <v>0</v>
      </c>
      <c r="I438" s="39"/>
      <c r="J438" s="72" t="s">
        <v>1910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0</v>
      </c>
      <c r="G439" s="66">
        <v>0</v>
      </c>
      <c r="H439" s="66">
        <v>0</v>
      </c>
      <c r="I439" s="17"/>
      <c r="J439" s="72" t="s">
        <v>1910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0</v>
      </c>
      <c r="G440" s="66">
        <v>0</v>
      </c>
      <c r="H440" s="66">
        <v>0</v>
      </c>
      <c r="I440" s="17"/>
      <c r="J440" s="72" t="s">
        <v>1910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0</v>
      </c>
      <c r="G441" s="66">
        <v>0</v>
      </c>
      <c r="H441" s="66">
        <v>0</v>
      </c>
      <c r="I441" s="17"/>
      <c r="J441" s="72" t="s">
        <v>1910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1910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0</v>
      </c>
      <c r="G443" s="66">
        <v>0</v>
      </c>
      <c r="H443" s="66">
        <v>0</v>
      </c>
      <c r="I443" s="17"/>
      <c r="J443" s="72" t="s">
        <v>1910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1910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1910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1910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0</v>
      </c>
      <c r="G447" s="66">
        <v>0</v>
      </c>
      <c r="H447" s="66">
        <v>0</v>
      </c>
      <c r="I447" s="17"/>
      <c r="J447" s="72" t="s">
        <v>1910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17"/>
      <c r="J448" s="72" t="s">
        <v>1910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0</v>
      </c>
      <c r="G449" s="66">
        <v>0</v>
      </c>
      <c r="H449" s="66">
        <v>0</v>
      </c>
      <c r="I449" s="39"/>
      <c r="J449" s="72" t="s">
        <v>1910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1920</v>
      </c>
      <c r="G450" s="66">
        <v>1920</v>
      </c>
      <c r="H450" s="66">
        <v>0</v>
      </c>
      <c r="I450" s="17"/>
      <c r="J450" s="72" t="s">
        <v>1935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3460</v>
      </c>
      <c r="G451" s="66">
        <v>3460</v>
      </c>
      <c r="H451" s="66">
        <v>0</v>
      </c>
      <c r="I451" s="17"/>
      <c r="J451" s="72" t="s">
        <v>1935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0</v>
      </c>
      <c r="G452" s="66">
        <v>0</v>
      </c>
      <c r="H452" s="66">
        <v>0</v>
      </c>
      <c r="I452" s="17"/>
      <c r="J452" s="72" t="s">
        <v>1910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0</v>
      </c>
      <c r="G453" s="66">
        <v>0</v>
      </c>
      <c r="H453" s="66">
        <v>0</v>
      </c>
      <c r="I453" s="17"/>
      <c r="J453" s="72" t="s">
        <v>1910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1935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1910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6000</v>
      </c>
      <c r="G456" s="66">
        <v>6000</v>
      </c>
      <c r="H456" s="66">
        <v>0</v>
      </c>
      <c r="I456" s="17"/>
      <c r="J456" s="72" t="s">
        <v>1935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1910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72000</v>
      </c>
      <c r="G458" s="66">
        <v>40000</v>
      </c>
      <c r="H458" s="66">
        <v>32000</v>
      </c>
      <c r="I458" s="17"/>
      <c r="J458" s="72" t="s">
        <v>1910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1</v>
      </c>
      <c r="G459" s="66">
        <v>1</v>
      </c>
      <c r="H459" s="66">
        <v>0</v>
      </c>
      <c r="I459" s="17"/>
      <c r="J459" s="72" t="s">
        <v>1910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1910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1910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1910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1910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1910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1910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1910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1910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1935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1910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 t="s">
        <v>1708</v>
      </c>
      <c r="G470" s="66" t="s">
        <v>1708</v>
      </c>
      <c r="H470" s="66" t="s">
        <v>1708</v>
      </c>
      <c r="I470" s="39"/>
      <c r="J470" s="25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39"/>
      <c r="J471" s="72" t="s">
        <v>1910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1</v>
      </c>
      <c r="G472" s="66">
        <v>0</v>
      </c>
      <c r="H472" s="66">
        <v>1</v>
      </c>
      <c r="I472" s="17"/>
      <c r="J472" s="72" t="s">
        <v>1910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1910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0</v>
      </c>
      <c r="G474" s="66">
        <v>0</v>
      </c>
      <c r="H474" s="66">
        <v>0</v>
      </c>
      <c r="I474" s="17"/>
      <c r="J474" s="72" t="s">
        <v>1910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1910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1935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0</v>
      </c>
      <c r="G477" s="66">
        <v>0</v>
      </c>
      <c r="H477" s="66">
        <v>0</v>
      </c>
      <c r="I477" s="17"/>
      <c r="J477" s="72" t="s">
        <v>1910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1910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0</v>
      </c>
      <c r="G479" s="66">
        <v>0</v>
      </c>
      <c r="H479" s="66">
        <v>0</v>
      </c>
      <c r="I479" s="17"/>
      <c r="J479" s="72" t="s">
        <v>1910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39"/>
      <c r="J480" s="72" t="s">
        <v>1935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1910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0</v>
      </c>
      <c r="G482" s="66">
        <v>0</v>
      </c>
      <c r="H482" s="66">
        <v>0</v>
      </c>
      <c r="I482" s="17"/>
      <c r="J482" s="72" t="s">
        <v>1910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1910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39"/>
      <c r="J484" s="72" t="s">
        <v>1910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0</v>
      </c>
      <c r="G485" s="66">
        <v>0</v>
      </c>
      <c r="H485" s="66">
        <v>0</v>
      </c>
      <c r="I485" s="17"/>
      <c r="J485" s="72" t="s">
        <v>1935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1910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 t="s">
        <v>1708</v>
      </c>
      <c r="G487" s="66" t="s">
        <v>1708</v>
      </c>
      <c r="H487" s="66" t="s">
        <v>1708</v>
      </c>
      <c r="I487" s="17"/>
      <c r="J487" s="25" t="s">
        <v>1708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1910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1910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0</v>
      </c>
      <c r="G490" s="66">
        <v>0</v>
      </c>
      <c r="H490" s="66">
        <v>0</v>
      </c>
      <c r="I490" s="17"/>
      <c r="J490" s="72" t="s">
        <v>1910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1910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0</v>
      </c>
      <c r="G492" s="66">
        <v>0</v>
      </c>
      <c r="H492" s="66">
        <v>0</v>
      </c>
      <c r="I492" s="17"/>
      <c r="J492" s="72" t="s">
        <v>1910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1910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1935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25"/>
      <c r="J495" s="72" t="s">
        <v>1935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17"/>
      <c r="J496" s="72" t="s">
        <v>1910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1910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0</v>
      </c>
      <c r="G498" s="66">
        <v>0</v>
      </c>
      <c r="H498" s="66">
        <v>0</v>
      </c>
      <c r="I498" s="17"/>
      <c r="J498" s="72" t="s">
        <v>1910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17"/>
      <c r="J499" s="72" t="s">
        <v>1935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1910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0</v>
      </c>
      <c r="G501" s="66">
        <v>0</v>
      </c>
      <c r="H501" s="66">
        <v>0</v>
      </c>
      <c r="I501" s="17"/>
      <c r="J501" s="72" t="s">
        <v>1935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1935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1935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39"/>
      <c r="J504" s="72" t="s">
        <v>1910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1910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17"/>
      <c r="J506" s="72" t="s">
        <v>1935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0</v>
      </c>
      <c r="G507" s="66">
        <v>0</v>
      </c>
      <c r="H507" s="66">
        <v>0</v>
      </c>
      <c r="I507" s="17"/>
      <c r="J507" s="72" t="s">
        <v>1935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1910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0</v>
      </c>
      <c r="G509" s="66">
        <v>0</v>
      </c>
      <c r="H509" s="66">
        <v>0</v>
      </c>
      <c r="I509" s="17"/>
      <c r="J509" s="72" t="s">
        <v>1910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0</v>
      </c>
      <c r="G510" s="66">
        <v>0</v>
      </c>
      <c r="H510" s="66">
        <v>0</v>
      </c>
      <c r="I510" s="17"/>
      <c r="J510" s="72" t="s">
        <v>1910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1910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1935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0</v>
      </c>
      <c r="G513" s="66">
        <v>0</v>
      </c>
      <c r="H513" s="66">
        <v>0</v>
      </c>
      <c r="I513" s="17"/>
      <c r="J513" s="72" t="s">
        <v>1936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0</v>
      </c>
      <c r="G514" s="66">
        <v>0</v>
      </c>
      <c r="H514" s="66">
        <v>0</v>
      </c>
      <c r="I514" s="17"/>
      <c r="J514" s="72" t="s">
        <v>1910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 t="s">
        <v>1708</v>
      </c>
      <c r="G515" s="66" t="s">
        <v>1708</v>
      </c>
      <c r="H515" s="66" t="s">
        <v>1708</v>
      </c>
      <c r="I515" s="39"/>
      <c r="J515" s="25" t="s">
        <v>1708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1935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1935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0</v>
      </c>
      <c r="G518" s="66">
        <v>0</v>
      </c>
      <c r="H518" s="66">
        <v>0</v>
      </c>
      <c r="I518" s="17"/>
      <c r="J518" s="72" t="s">
        <v>1910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39"/>
      <c r="J519" s="72" t="s">
        <v>1910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17"/>
      <c r="J520" s="72" t="s">
        <v>1935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1935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39"/>
      <c r="J522" s="72" t="s">
        <v>1935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 t="s">
        <v>1708</v>
      </c>
      <c r="G523" s="66" t="s">
        <v>1708</v>
      </c>
      <c r="H523" s="66" t="s">
        <v>1708</v>
      </c>
      <c r="I523" s="17"/>
      <c r="J523" s="25" t="s">
        <v>1708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1935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1935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0</v>
      </c>
      <c r="G526" s="66">
        <v>0</v>
      </c>
      <c r="H526" s="66">
        <v>0</v>
      </c>
      <c r="I526" s="17"/>
      <c r="J526" s="72" t="s">
        <v>1910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1910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0</v>
      </c>
      <c r="G528" s="66">
        <v>0</v>
      </c>
      <c r="H528" s="66">
        <v>0</v>
      </c>
      <c r="I528" s="17"/>
      <c r="J528" s="72" t="s">
        <v>1910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1910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17"/>
      <c r="J530" s="72" t="s">
        <v>1935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0</v>
      </c>
      <c r="G531" s="66">
        <v>0</v>
      </c>
      <c r="H531" s="66">
        <v>0</v>
      </c>
      <c r="I531" s="17"/>
      <c r="J531" s="72" t="s">
        <v>1910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0</v>
      </c>
      <c r="G532" s="66">
        <v>0</v>
      </c>
      <c r="H532" s="66">
        <v>0</v>
      </c>
      <c r="I532" s="17"/>
      <c r="J532" s="72" t="s">
        <v>1910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0</v>
      </c>
      <c r="G533" s="66">
        <v>0</v>
      </c>
      <c r="H533" s="66">
        <v>0</v>
      </c>
      <c r="I533" s="17"/>
      <c r="J533" s="72" t="s">
        <v>1910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1910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1910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1910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1910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1910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1910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1910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25"/>
      <c r="J541" s="72" t="s">
        <v>1910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1910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17"/>
      <c r="J543" s="72" t="s">
        <v>1910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25"/>
      <c r="J544" s="72" t="s">
        <v>1910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1</v>
      </c>
      <c r="G545" s="66">
        <v>0</v>
      </c>
      <c r="H545" s="66">
        <v>1</v>
      </c>
      <c r="I545" s="17"/>
      <c r="J545" s="72" t="s">
        <v>1910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1910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0</v>
      </c>
      <c r="G547" s="66">
        <v>0</v>
      </c>
      <c r="H547" s="66">
        <v>0</v>
      </c>
      <c r="I547" s="17"/>
      <c r="J547" s="72" t="s">
        <v>1910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1935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1910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1910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0</v>
      </c>
      <c r="G551" s="66">
        <v>0</v>
      </c>
      <c r="H551" s="66">
        <v>0</v>
      </c>
      <c r="I551" s="39"/>
      <c r="J551" s="72" t="s">
        <v>1935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39"/>
      <c r="J552" s="72" t="s">
        <v>1935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1910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1935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0</v>
      </c>
      <c r="G555" s="66">
        <v>0</v>
      </c>
      <c r="H555" s="66">
        <v>0</v>
      </c>
      <c r="I555" s="17"/>
      <c r="J555" s="72" t="s">
        <v>1935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1935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0</v>
      </c>
      <c r="G557" s="66">
        <v>0</v>
      </c>
      <c r="H557" s="66">
        <v>0</v>
      </c>
      <c r="I557" s="17"/>
      <c r="J557" s="72" t="s">
        <v>1910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1910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17"/>
      <c r="J559" s="72" t="s">
        <v>1935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0</v>
      </c>
      <c r="G560" s="66">
        <v>0</v>
      </c>
      <c r="H560" s="66">
        <v>0</v>
      </c>
      <c r="I560" s="17"/>
      <c r="J560" s="72" t="s">
        <v>1910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1910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0</v>
      </c>
      <c r="G562" s="66">
        <v>0</v>
      </c>
      <c r="H562" s="66">
        <v>0</v>
      </c>
      <c r="I562" s="17"/>
      <c r="J562" s="72" t="s">
        <v>1910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1910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0</v>
      </c>
      <c r="G564" s="66">
        <v>0</v>
      </c>
      <c r="H564" s="66">
        <v>0</v>
      </c>
      <c r="I564" s="17"/>
      <c r="J564" s="72" t="s">
        <v>1935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 t="s">
        <v>1708</v>
      </c>
      <c r="G565" s="66" t="s">
        <v>1708</v>
      </c>
      <c r="H565" s="66" t="s">
        <v>1708</v>
      </c>
      <c r="I565" s="17"/>
      <c r="J565" s="25" t="s">
        <v>1708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1910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25"/>
      <c r="J567" s="72" t="s">
        <v>1910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17"/>
      <c r="J568" s="72" t="s">
        <v>1910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1935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 t="s">
        <v>1708</v>
      </c>
      <c r="G570" s="66" t="s">
        <v>1708</v>
      </c>
      <c r="H570" s="66" t="s">
        <v>1708</v>
      </c>
      <c r="I570" s="17"/>
      <c r="J570" s="25" t="s">
        <v>1708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1910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0</v>
      </c>
      <c r="G572" s="66">
        <v>0</v>
      </c>
      <c r="H572" s="66">
        <v>0</v>
      </c>
      <c r="I572" s="17"/>
      <c r="J572" s="72" t="s">
        <v>1910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0</v>
      </c>
      <c r="G573" s="66">
        <v>0</v>
      </c>
      <c r="H573" s="66">
        <v>0</v>
      </c>
      <c r="I573" s="39"/>
      <c r="J573" s="72" t="s">
        <v>1910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1935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0</v>
      </c>
      <c r="G575" s="66">
        <v>0</v>
      </c>
      <c r="H575" s="66">
        <v>0</v>
      </c>
      <c r="I575" s="17"/>
      <c r="J575" s="72" t="s">
        <v>1910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25"/>
      <c r="J576" s="72" t="s">
        <v>1935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1935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25"/>
      <c r="J578" s="72" t="s">
        <v>1910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1910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1935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1910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1935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1910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1910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1935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1910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17"/>
      <c r="J587" s="72" t="s">
        <v>1910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1910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1935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1910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37"/>
      <c r="J591" s="72" t="s">
        <v>1910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1937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1910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1910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17"/>
      <c r="J595" s="72" t="s">
        <v>1910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0</v>
      </c>
      <c r="G596" s="66">
        <v>0</v>
      </c>
      <c r="H596" s="66">
        <v>0</v>
      </c>
      <c r="I596" s="17"/>
      <c r="J596" s="72" t="s">
        <v>1935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0</v>
      </c>
      <c r="G597" s="66">
        <v>0</v>
      </c>
      <c r="H597" s="66">
        <v>0</v>
      </c>
      <c r="I597" s="17"/>
      <c r="J597" s="72" t="s">
        <v>1935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2596</v>
      </c>
      <c r="G598" s="66">
        <v>2596</v>
      </c>
      <c r="H598" s="66">
        <v>0</v>
      </c>
      <c r="J598" s="72" t="s">
        <v>1910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2015-10-20T18:01:20Z</dcterms:modified>
  <cp:category/>
  <cp:version/>
  <cp:contentType/>
  <cp:contentStatus/>
</cp:coreProperties>
</file>