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410" windowWidth="15330" windowHeight="3945" activeTab="4"/>
  </bookViews>
  <sheets>
    <sheet name="Sheet1" sheetId="5" r:id="rId1"/>
    <sheet name="Sheet2" sheetId="6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B29" i="4" l="1"/>
  <c r="C29" i="4"/>
  <c r="D29" i="4"/>
  <c r="E29" i="4"/>
  <c r="F29" i="4"/>
  <c r="G29" i="4"/>
  <c r="G29" i="3" l="1"/>
  <c r="F29" i="3"/>
  <c r="E29" i="3"/>
  <c r="D29" i="3"/>
  <c r="C29" i="3"/>
  <c r="B29" i="3"/>
  <c r="N4" i="3" l="1"/>
  <c r="H59" i="6" l="1"/>
  <c r="G59" i="6"/>
  <c r="F59" i="6"/>
  <c r="E59" i="6"/>
  <c r="D59" i="6"/>
  <c r="C59" i="6"/>
  <c r="S28" i="4" l="1"/>
  <c r="R28" i="4"/>
  <c r="Q28" i="4"/>
  <c r="O28" i="4"/>
  <c r="N28" i="4"/>
  <c r="M28" i="4"/>
  <c r="S27" i="4"/>
  <c r="R27" i="4"/>
  <c r="Q27" i="4"/>
  <c r="O27" i="4"/>
  <c r="N27" i="4"/>
  <c r="M27" i="4"/>
  <c r="S26" i="4"/>
  <c r="R26" i="4"/>
  <c r="Q26" i="4"/>
  <c r="O26" i="4"/>
  <c r="N26" i="4"/>
  <c r="M26" i="4"/>
  <c r="S25" i="4"/>
  <c r="R25" i="4"/>
  <c r="Q25" i="4"/>
  <c r="O25" i="4"/>
  <c r="N25" i="4"/>
  <c r="M25" i="4"/>
  <c r="S24" i="4"/>
  <c r="R24" i="4"/>
  <c r="Q24" i="4"/>
  <c r="O24" i="4"/>
  <c r="N24" i="4"/>
  <c r="M24" i="4"/>
  <c r="S23" i="4"/>
  <c r="R23" i="4"/>
  <c r="Q23" i="4"/>
  <c r="O23" i="4"/>
  <c r="N23" i="4"/>
  <c r="M23" i="4"/>
  <c r="S22" i="4"/>
  <c r="R22" i="4"/>
  <c r="Q22" i="4"/>
  <c r="O22" i="4"/>
  <c r="N22" i="4"/>
  <c r="M22" i="4"/>
  <c r="S21" i="4"/>
  <c r="R21" i="4"/>
  <c r="Q21" i="4"/>
  <c r="O21" i="4"/>
  <c r="N21" i="4"/>
  <c r="M21" i="4"/>
  <c r="S20" i="4"/>
  <c r="R20" i="4"/>
  <c r="Q20" i="4"/>
  <c r="O20" i="4"/>
  <c r="N20" i="4"/>
  <c r="M20" i="4"/>
  <c r="S19" i="4"/>
  <c r="R19" i="4"/>
  <c r="Q19" i="4"/>
  <c r="O19" i="4"/>
  <c r="N19" i="4"/>
  <c r="M19" i="4"/>
  <c r="S18" i="4"/>
  <c r="R18" i="4"/>
  <c r="Q18" i="4"/>
  <c r="O18" i="4"/>
  <c r="N18" i="4"/>
  <c r="M18" i="4"/>
  <c r="S17" i="4"/>
  <c r="R17" i="4"/>
  <c r="Q17" i="4"/>
  <c r="O17" i="4"/>
  <c r="N17" i="4"/>
  <c r="M17" i="4"/>
  <c r="S16" i="4"/>
  <c r="R16" i="4"/>
  <c r="Q16" i="4"/>
  <c r="O16" i="4"/>
  <c r="N16" i="4"/>
  <c r="M16" i="4"/>
  <c r="S15" i="4"/>
  <c r="R15" i="4"/>
  <c r="Q15" i="4"/>
  <c r="O15" i="4"/>
  <c r="N15" i="4"/>
  <c r="M15" i="4"/>
  <c r="S14" i="4"/>
  <c r="R14" i="4"/>
  <c r="Q14" i="4"/>
  <c r="O14" i="4"/>
  <c r="N14" i="4"/>
  <c r="M14" i="4"/>
  <c r="S13" i="4"/>
  <c r="R13" i="4"/>
  <c r="Q13" i="4"/>
  <c r="O13" i="4"/>
  <c r="N13" i="4"/>
  <c r="M13" i="4"/>
  <c r="S12" i="4"/>
  <c r="R12" i="4"/>
  <c r="Q12" i="4"/>
  <c r="O12" i="4"/>
  <c r="N12" i="4"/>
  <c r="M12" i="4"/>
  <c r="S11" i="4"/>
  <c r="R11" i="4"/>
  <c r="Q11" i="4"/>
  <c r="O11" i="4"/>
  <c r="N11" i="4"/>
  <c r="M11" i="4"/>
  <c r="S10" i="4"/>
  <c r="R10" i="4"/>
  <c r="Q10" i="4"/>
  <c r="O10" i="4"/>
  <c r="N10" i="4"/>
  <c r="M10" i="4"/>
  <c r="S9" i="4"/>
  <c r="R9" i="4"/>
  <c r="Q9" i="4"/>
  <c r="O9" i="4"/>
  <c r="N9" i="4"/>
  <c r="M9" i="4"/>
  <c r="S8" i="4"/>
  <c r="R8" i="4"/>
  <c r="Q8" i="4"/>
  <c r="O8" i="4"/>
  <c r="N8" i="4"/>
  <c r="M8" i="4"/>
  <c r="S7" i="4"/>
  <c r="R7" i="4"/>
  <c r="Q7" i="4"/>
  <c r="O7" i="4"/>
  <c r="N7" i="4"/>
  <c r="M7" i="4"/>
  <c r="R4" i="4"/>
  <c r="L2" i="4"/>
  <c r="M30" i="4" l="1"/>
  <c r="R30" i="4"/>
  <c r="N30" i="4"/>
  <c r="S30" i="4"/>
  <c r="O30" i="4"/>
  <c r="Q30" i="4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R4" i="3"/>
  <c r="L2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P7" i="2"/>
  <c r="L7" i="2"/>
  <c r="J7" i="2"/>
  <c r="F7" i="2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K8" i="2"/>
  <c r="J8" i="2"/>
  <c r="G8" i="2"/>
  <c r="F8" i="2"/>
  <c r="S7" i="2"/>
  <c r="K7" i="2"/>
  <c r="H7" i="2"/>
  <c r="G7" i="2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I13" i="2"/>
  <c r="P12" i="2"/>
  <c r="O11" i="2"/>
  <c r="N10" i="2"/>
  <c r="J10" i="2"/>
  <c r="R9" i="2"/>
  <c r="N9" i="2"/>
  <c r="F9" i="2"/>
  <c r="T8" i="2"/>
  <c r="P8" i="2"/>
  <c r="H8" i="2"/>
  <c r="I7" i="2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G28" i="2"/>
  <c r="G13" i="2"/>
  <c r="R10" i="2"/>
  <c r="Q7" i="2"/>
  <c r="Q23" i="2"/>
  <c r="K13" i="2"/>
  <c r="F21" i="2"/>
  <c r="T28" i="2"/>
  <c r="B4" i="4"/>
  <c r="N4" i="4" s="1"/>
  <c r="H28" i="6"/>
  <c r="G28" i="6"/>
  <c r="F28" i="6"/>
  <c r="E28" i="6"/>
  <c r="D28" i="6"/>
  <c r="C28" i="6"/>
  <c r="E4" i="4"/>
  <c r="A2" i="4"/>
  <c r="L3" i="4" s="1"/>
  <c r="A2" i="3"/>
  <c r="L3" i="3" s="1"/>
  <c r="R23" i="2"/>
  <c r="N30" i="3" l="1"/>
  <c r="R30" i="3"/>
  <c r="S30" i="3"/>
  <c r="P29" i="2"/>
  <c r="O30" i="3"/>
  <c r="Q30" i="3"/>
  <c r="M30" i="3"/>
  <c r="Q29" i="2"/>
  <c r="M29" i="2"/>
  <c r="I29" i="2"/>
  <c r="O29" i="2"/>
  <c r="H29" i="2"/>
  <c r="J29" i="2"/>
  <c r="T29" i="2"/>
  <c r="G29" i="2"/>
  <c r="R29" i="2"/>
  <c r="K29" i="2"/>
  <c r="L29" i="2"/>
  <c r="F29" i="2"/>
  <c r="N29" i="2"/>
  <c r="S29" i="2"/>
</calcChain>
</file>

<file path=xl/sharedStrings.xml><?xml version="1.0" encoding="utf-8"?>
<sst xmlns="http://schemas.openxmlformats.org/spreadsheetml/2006/main" count="3479" uniqueCount="1946">
  <si>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</si>
  <si>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</si>
  <si>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</si>
  <si>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</si>
  <si>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</si>
  <si>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</si>
  <si>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</si>
  <si>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</si>
  <si>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</si>
  <si>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</si>
  <si>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</si>
  <si>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</si>
  <si>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</si>
  <si>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</si>
  <si>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</si>
  <si>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</si>
  <si>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</si>
  <si>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</si>
  <si>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</si>
  <si>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</si>
  <si>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</si>
  <si>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</si>
  <si>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</si>
  <si>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</si>
  <si>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</si>
  <si>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</si>
  <si>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</si>
  <si>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</si>
  <si>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</si>
  <si>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</si>
  <si>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</si>
  <si>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</si>
  <si>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</si>
  <si>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</si>
  <si>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</si>
  <si>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</si>
  <si>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</si>
  <si>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</si>
  <si>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</si>
  <si>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</si>
  <si>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</si>
  <si>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</si>
  <si>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</si>
  <si>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</si>
  <si>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</si>
  <si>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</si>
  <si>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</si>
  <si>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</si>
  <si>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</si>
  <si>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</si>
  <si>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</si>
  <si>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</si>
  <si>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</si>
  <si>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</si>
  <si>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</si>
  <si>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</si>
  <si>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</si>
  <si>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</si>
  <si>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</si>
  <si>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</si>
  <si>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</si>
  <si>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</si>
  <si>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</si>
  <si>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</si>
  <si>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</si>
  <si>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</si>
  <si>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</si>
  <si>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</si>
  <si>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</si>
  <si>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</si>
  <si>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</si>
  <si>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</si>
  <si>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</si>
  <si>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</si>
  <si>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</si>
  <si>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</si>
  <si>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</si>
  <si>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</si>
  <si>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</si>
  <si>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</si>
  <si>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</si>
  <si>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</si>
  <si>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</si>
  <si>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</si>
  <si>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</si>
  <si>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</si>
  <si>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</si>
  <si>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</si>
  <si>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</si>
  <si>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</si>
  <si>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</si>
  <si>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</si>
  <si>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</si>
  <si>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</si>
  <si>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</si>
  <si>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</si>
  <si>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</si>
  <si>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</si>
  <si>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</si>
  <si>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</si>
  <si>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</si>
  <si>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</si>
  <si>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</si>
  <si>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</si>
  <si>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</si>
  <si>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</si>
  <si>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</si>
  <si>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</si>
  <si>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</si>
  <si>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</si>
  <si>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</si>
  <si>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</si>
  <si>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</si>
  <si>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</si>
  <si>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</si>
  <si>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</si>
  <si>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</si>
  <si>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</si>
  <si>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</si>
  <si>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</si>
  <si>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</si>
  <si>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</si>
  <si>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</si>
  <si>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</si>
  <si>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</si>
  <si>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</si>
  <si>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</si>
  <si>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</si>
  <si>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</si>
  <si>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</si>
  <si>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</si>
  <si>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</si>
  <si>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</si>
  <si>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</si>
  <si>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</si>
  <si>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</si>
  <si>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</si>
  <si>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</si>
  <si>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</si>
  <si>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</si>
  <si>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</si>
  <si>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</si>
  <si>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</si>
  <si>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</si>
  <si>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</si>
  <si>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</si>
  <si>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</si>
  <si>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</si>
  <si>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</si>
  <si>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</si>
  <si>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</si>
  <si>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</si>
  <si>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</si>
  <si>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</si>
  <si>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</si>
  <si>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</si>
  <si>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</si>
  <si>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</si>
  <si>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</si>
  <si>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</si>
  <si>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</si>
  <si>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</si>
  <si>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</si>
  <si>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</si>
  <si>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</si>
  <si>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</si>
  <si>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</si>
  <si>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</si>
  <si>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</si>
  <si>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</si>
  <si>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</si>
  <si>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</si>
  <si>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</si>
  <si>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</si>
  <si>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</si>
  <si>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</si>
  <si>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</si>
  <si>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</si>
  <si>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</si>
  <si>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</si>
  <si>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</si>
  <si>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</si>
  <si>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</si>
  <si>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</si>
  <si>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</si>
  <si>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</si>
  <si>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</si>
  <si>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</si>
  <si>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</si>
  <si>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</si>
  <si>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</si>
  <si>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</si>
  <si>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</si>
  <si>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</si>
  <si>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</si>
  <si>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</si>
  <si>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</si>
  <si>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</si>
  <si>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</si>
  <si>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</si>
  <si>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</si>
  <si>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</si>
  <si>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</si>
  <si>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</si>
  <si>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</si>
  <si>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</si>
  <si>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</si>
  <si>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</si>
  <si>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</si>
  <si>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</si>
  <si>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</si>
  <si>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</si>
  <si>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</si>
  <si>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</si>
  <si>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</si>
  <si>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</si>
  <si>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</si>
  <si>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</si>
  <si>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</si>
  <si>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</si>
  <si>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</si>
  <si>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</si>
  <si>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</si>
  <si>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</si>
  <si>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</si>
  <si>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</si>
  <si>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</si>
  <si>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</si>
  <si>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</si>
  <si>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</si>
  <si>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</si>
  <si>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</si>
  <si>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</si>
  <si>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</si>
  <si>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</si>
  <si>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</si>
  <si>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</si>
  <si>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</si>
  <si>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</si>
  <si>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</si>
  <si>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</si>
  <si>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</si>
  <si>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</si>
  <si>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</si>
  <si>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</si>
  <si>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</si>
  <si>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</si>
  <si>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</si>
  <si>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</si>
  <si>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</si>
  <si>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</si>
  <si>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</si>
  <si>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</si>
  <si>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</si>
  <si>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</si>
  <si>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</si>
  <si>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</si>
  <si>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</si>
  <si>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</si>
  <si>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</si>
  <si>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</si>
  <si>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</si>
  <si>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</si>
  <si>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</si>
  <si>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</si>
  <si>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</si>
  <si>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</si>
  <si>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</si>
  <si>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</si>
  <si>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</si>
  <si>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</si>
  <si>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</si>
  <si>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</si>
  <si>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</si>
  <si>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</si>
  <si>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</si>
  <si>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</si>
  <si>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</si>
  <si>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</si>
  <si>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</si>
  <si>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</si>
  <si>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</si>
  <si>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</si>
  <si>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</si>
  <si>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</si>
  <si>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</si>
  <si>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</si>
  <si>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</si>
  <si>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</si>
  <si>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</si>
  <si>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</si>
  <si>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</si>
  <si>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</si>
  <si>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</si>
  <si>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</si>
  <si>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</si>
  <si>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</si>
  <si>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</si>
  <si>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</si>
  <si>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</si>
  <si>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</si>
  <si>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</si>
  <si>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</si>
  <si>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</si>
  <si>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</si>
  <si>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</si>
  <si>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</si>
  <si>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</si>
  <si>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</si>
  <si>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</si>
  <si>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</si>
  <si>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</si>
  <si>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</si>
  <si>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</si>
  <si>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</si>
  <si>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</si>
  <si>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</si>
  <si>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</si>
  <si>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</si>
  <si>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</si>
  <si>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</si>
  <si>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</si>
  <si>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</si>
  <si>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</si>
  <si>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</si>
  <si>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</si>
  <si>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</si>
  <si>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</si>
  <si>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</si>
  <si>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</si>
  <si>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</si>
  <si>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</si>
  <si>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</si>
  <si>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</si>
  <si>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</si>
  <si>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</si>
  <si>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</si>
  <si>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</si>
  <si>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</si>
  <si>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</si>
  <si>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</si>
  <si>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</si>
  <si>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</si>
  <si>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</si>
  <si>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</si>
  <si>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</si>
  <si>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</si>
  <si>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</si>
  <si>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</si>
  <si>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</si>
  <si>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</si>
  <si>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</si>
  <si>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</si>
  <si>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</si>
  <si>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</si>
  <si>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</si>
  <si>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</si>
  <si>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</si>
  <si>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</si>
  <si>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</si>
  <si>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</si>
  <si>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</si>
  <si>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</si>
  <si>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</si>
  <si>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</si>
  <si>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</si>
  <si>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</si>
  <si>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</si>
  <si>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</si>
  <si>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</si>
  <si>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</si>
  <si>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</si>
  <si>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</si>
  <si>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</si>
  <si>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</si>
  <si>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</si>
  <si>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</si>
  <si>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</si>
  <si>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</si>
  <si>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</si>
  <si>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</si>
  <si>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</si>
  <si>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</si>
  <si>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</si>
  <si>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</si>
  <si>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</si>
  <si>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</si>
  <si>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</si>
  <si>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</si>
  <si>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</si>
  <si>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</si>
  <si>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</si>
  <si>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</si>
  <si>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</si>
  <si>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</si>
  <si>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</si>
  <si>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</si>
  <si>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</si>
  <si>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</si>
  <si>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</si>
  <si>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</si>
  <si>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</si>
  <si>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</si>
  <si>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</si>
  <si>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</si>
  <si>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</si>
  <si>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</si>
  <si>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</si>
  <si>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</si>
  <si>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</si>
  <si>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</si>
  <si>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</si>
  <si>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</si>
  <si>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</si>
  <si>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</si>
  <si>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</si>
  <si>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</si>
  <si>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</si>
  <si>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</si>
  <si>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</si>
  <si>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</si>
  <si>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</si>
  <si>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</si>
  <si>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</si>
  <si>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</si>
  <si>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</si>
  <si>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</si>
  <si>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</si>
  <si>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</si>
  <si>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</si>
  <si>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</si>
  <si>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</si>
  <si>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</si>
  <si>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</si>
  <si>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</si>
  <si>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</si>
  <si>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</si>
  <si>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</si>
  <si>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</si>
  <si>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</si>
  <si>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</si>
  <si>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</si>
  <si>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</si>
  <si>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</si>
  <si>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</si>
  <si>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</si>
  <si>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</si>
  <si>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</si>
  <si>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</si>
  <si>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</si>
  <si>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</si>
  <si>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</si>
  <si>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</si>
  <si>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</si>
  <si>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</si>
  <si>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</si>
  <si>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</si>
  <si>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</si>
  <si>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</si>
  <si>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</si>
  <si>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</si>
  <si>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</si>
  <si>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</si>
  <si>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</si>
  <si>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</si>
  <si>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</si>
  <si>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</si>
  <si>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</si>
  <si>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</si>
  <si>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</si>
  <si>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</si>
  <si>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</si>
  <si>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</si>
  <si>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</si>
  <si>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</si>
  <si>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</si>
  <si>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</si>
  <si>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</si>
  <si>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</si>
  <si>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</si>
  <si>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</si>
  <si>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</si>
  <si>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</si>
  <si>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</si>
  <si>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</si>
  <si>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</si>
  <si>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</si>
  <si>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</si>
  <si>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</si>
  <si>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</si>
  <si>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</si>
  <si>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</si>
  <si>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</si>
  <si>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</si>
  <si>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</si>
  <si>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</si>
  <si>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</si>
  <si>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</si>
  <si>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</si>
  <si>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</si>
  <si>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</si>
  <si>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</si>
  <si>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</si>
  <si>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</si>
  <si>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</si>
  <si>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</si>
  <si>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</si>
  <si>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</si>
  <si>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</si>
  <si>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</si>
  <si>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</si>
  <si>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</si>
  <si>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</si>
  <si>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</si>
  <si>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</si>
  <si>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</si>
  <si>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</si>
  <si>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</si>
  <si>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</si>
  <si>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</si>
  <si>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</si>
  <si>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</si>
  <si>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</si>
  <si>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</si>
  <si>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</si>
  <si>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</si>
  <si>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</si>
  <si>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</si>
  <si>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</si>
  <si>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</si>
  <si>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</si>
  <si>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</si>
  <si>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</si>
  <si>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</si>
  <si>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</si>
  <si>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</si>
  <si>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</si>
  <si>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</si>
  <si>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</si>
  <si>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</si>
  <si>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</si>
  <si>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</si>
  <si>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</si>
  <si>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</si>
  <si>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</si>
  <si>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</si>
  <si>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</si>
  <si>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</si>
  <si>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</si>
  <si>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</si>
  <si>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</si>
  <si>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</si>
  <si>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</si>
  <si>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</si>
  <si>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</si>
  <si>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</si>
  <si>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</si>
  <si>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</si>
  <si>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</si>
  <si>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</si>
  <si>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</si>
  <si>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</si>
  <si>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</si>
  <si>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</si>
  <si>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</si>
  <si>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</si>
  <si>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</si>
  <si>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</si>
  <si>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</si>
  <si>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</si>
  <si>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</si>
  <si>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</si>
  <si>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</si>
  <si>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</si>
  <si>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</si>
  <si>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</si>
  <si>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</si>
  <si>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</si>
  <si>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</si>
  <si>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</si>
  <si>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</si>
  <si>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</si>
  <si>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</si>
  <si>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</si>
  <si>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</si>
  <si>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</si>
  <si>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</si>
  <si>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</si>
  <si>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</si>
  <si>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</si>
  <si>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</si>
  <si>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</si>
  <si>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</si>
  <si>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</si>
  <si>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</si>
  <si>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</si>
  <si>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</si>
  <si>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</si>
  <si>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</si>
  <si>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</si>
  <si>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</si>
  <si>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</si>
  <si>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</si>
  <si>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</si>
  <si>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</si>
  <si>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</si>
  <si>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</si>
  <si>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</si>
  <si>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</si>
  <si>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</si>
  <si>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</si>
  <si>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</si>
  <si>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</si>
  <si>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</si>
  <si>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</si>
  <si>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</si>
  <si>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</si>
  <si>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</si>
  <si>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</si>
  <si>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</si>
  <si>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</si>
  <si>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</si>
  <si>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</si>
  <si>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</si>
  <si>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</si>
  <si>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</si>
  <si>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</si>
  <si>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</si>
  <si>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</si>
  <si>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</si>
  <si>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</si>
  <si>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</si>
  <si>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</si>
  <si>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</si>
  <si>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</si>
  <si>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</si>
  <si>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</si>
  <si>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</si>
  <si>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</si>
  <si>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</si>
  <si>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</si>
  <si>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</si>
  <si>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</si>
  <si>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</si>
  <si>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</si>
  <si>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</si>
  <si>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</si>
  <si>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</si>
  <si>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</si>
  <si>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</si>
  <si>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</si>
  <si>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</si>
  <si>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</si>
  <si>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</si>
  <si>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</si>
  <si>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</si>
  <si>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</si>
  <si>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</si>
  <si>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</si>
  <si>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</si>
  <si>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</si>
  <si>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</si>
  <si>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</si>
  <si>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</si>
  <si>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</si>
  <si>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</si>
  <si>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</si>
  <si>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</si>
  <si>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</si>
  <si>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</si>
  <si>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</si>
  <si>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</si>
  <si>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</si>
  <si>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</si>
  <si>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</si>
  <si>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</si>
  <si>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</si>
  <si>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</si>
  <si>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</si>
  <si>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</si>
  <si>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</si>
  <si>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</si>
  <si>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</si>
  <si>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</si>
  <si>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</si>
  <si>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</si>
  <si>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</si>
  <si>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</si>
  <si>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</si>
  <si>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</si>
  <si>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</si>
  <si>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</si>
  <si>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</si>
  <si>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</si>
  <si>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</si>
  <si>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</si>
  <si>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</si>
  <si>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</si>
  <si>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</si>
  <si>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</si>
  <si>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</si>
  <si>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</si>
  <si>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</si>
  <si>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</si>
  <si>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</si>
  <si>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</si>
  <si>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</si>
  <si>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</si>
  <si>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</si>
  <si>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</si>
  <si>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</si>
  <si>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</si>
  <si>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</si>
  <si>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</si>
  <si>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</si>
  <si>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</si>
  <si>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</si>
  <si>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</si>
  <si>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</si>
  <si>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</si>
  <si>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</si>
  <si>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</si>
  <si>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</si>
  <si>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</si>
  <si>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</si>
  <si>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</si>
  <si>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</si>
  <si>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</si>
  <si>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</si>
  <si>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</si>
  <si>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</si>
  <si>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</si>
  <si>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</si>
  <si>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</si>
  <si>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</si>
  <si>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</si>
  <si>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</si>
  <si>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</si>
  <si>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</si>
  <si>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</si>
  <si>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</si>
  <si>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</si>
  <si>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</si>
  <si>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</si>
  <si>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</si>
  <si>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</si>
  <si>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</si>
  <si>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</si>
  <si>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</si>
  <si>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</si>
  <si>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</si>
  <si>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</si>
  <si>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</si>
  <si>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</si>
  <si>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</si>
  <si>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</si>
  <si>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</si>
  <si>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</si>
  <si>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</si>
  <si>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</si>
  <si>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</si>
  <si>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</si>
  <si>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</si>
  <si>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</si>
  <si>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</si>
  <si>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</si>
  <si>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</si>
  <si>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</si>
  <si>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</si>
  <si>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</si>
  <si>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</si>
  <si>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</si>
  <si>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</si>
  <si>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</si>
  <si>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</si>
  <si>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</si>
  <si>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</si>
  <si>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</si>
  <si>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</si>
  <si>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</si>
  <si>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</si>
  <si>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</si>
  <si>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</si>
  <si>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</si>
  <si>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</si>
  <si>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</si>
  <si>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</si>
  <si>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</si>
  <si>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</si>
  <si>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</si>
  <si>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</si>
  <si>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</si>
  <si>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</si>
  <si>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</si>
  <si>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</si>
  <si>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</si>
  <si>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</si>
  <si>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</si>
  <si>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</si>
  <si>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</si>
  <si>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</si>
  <si>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</si>
  <si>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</si>
  <si>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</si>
  <si>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</si>
  <si>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</si>
  <si>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</si>
  <si>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</si>
  <si>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</si>
  <si>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</si>
  <si>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</si>
  <si>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</si>
  <si>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</si>
  <si>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</si>
  <si>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</si>
  <si>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</si>
  <si>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</si>
  <si>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</si>
  <si>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</si>
  <si>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</si>
  <si>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</si>
  <si>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</si>
  <si>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</si>
  <si>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</si>
  <si>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</si>
  <si>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</si>
  <si>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</si>
  <si>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</si>
  <si>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</si>
  <si>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</si>
  <si>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</si>
  <si>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</si>
  <si>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</si>
  <si>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</si>
  <si>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</si>
  <si>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</si>
  <si>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</si>
  <si>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</si>
  <si>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</si>
  <si>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</si>
  <si>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</si>
  <si>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</si>
  <si>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</si>
  <si>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</si>
  <si>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</si>
  <si>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</si>
  <si>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</si>
  <si>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</si>
  <si>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</si>
  <si>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</si>
  <si>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</si>
  <si>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</si>
  <si>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</si>
  <si>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</si>
  <si>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</si>
  <si>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</si>
  <si>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</si>
  <si>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</si>
  <si>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</si>
  <si>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</si>
  <si>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</si>
  <si>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</si>
  <si>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</si>
  <si>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</si>
  <si>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</si>
  <si>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</si>
  <si>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</si>
  <si>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</si>
  <si>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</si>
  <si>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</si>
  <si>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</si>
  <si>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</si>
  <si>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</si>
  <si>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</si>
  <si>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</si>
  <si>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</si>
  <si>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</si>
  <si>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</si>
  <si>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</si>
  <si>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</si>
  <si>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</si>
  <si>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</si>
  <si>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</si>
  <si>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</si>
  <si>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</si>
  <si>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</si>
  <si>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</si>
  <si>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</si>
  <si>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</si>
  <si>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</si>
  <si>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</si>
  <si>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</si>
  <si>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</si>
  <si>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</si>
  <si>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</si>
  <si>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</si>
  <si>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</si>
  <si>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</si>
  <si>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</si>
  <si>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</si>
  <si>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</si>
  <si>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</si>
  <si>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</si>
  <si>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</si>
  <si>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</si>
  <si>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</si>
  <si>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</si>
  <si>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</si>
  <si>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</si>
  <si>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</si>
  <si>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</si>
  <si>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</si>
  <si>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</si>
  <si>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</si>
  <si>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</si>
  <si>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</si>
  <si>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</si>
  <si>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</si>
  <si>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</si>
  <si>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</si>
  <si>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</si>
  <si>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</si>
  <si>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</si>
  <si>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</si>
  <si>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</si>
  <si>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</si>
  <si>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</si>
  <si>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</si>
  <si>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</si>
  <si>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</si>
  <si>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</si>
  <si>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</si>
  <si>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</si>
  <si>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</si>
  <si>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</si>
  <si>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</si>
  <si>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</si>
  <si>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</si>
  <si>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</si>
  <si>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</si>
  <si>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</si>
  <si>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</si>
  <si>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</si>
  <si>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</si>
  <si>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</si>
  <si>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</si>
  <si>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</si>
  <si>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</si>
  <si>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</si>
  <si>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</si>
  <si>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</si>
  <si>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</si>
  <si>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</si>
  <si>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</si>
  <si>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</si>
  <si>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</si>
  <si>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</si>
  <si>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</si>
  <si>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</si>
  <si>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</si>
  <si>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</si>
  <si>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</si>
  <si>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</si>
  <si>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</si>
  <si>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</si>
  <si>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</si>
  <si>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</si>
  <si>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</si>
  <si>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</si>
  <si>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</si>
  <si>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</si>
  <si>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</si>
  <si>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</si>
  <si>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</si>
  <si>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</si>
  <si>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</si>
  <si>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</si>
  <si>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</si>
  <si>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</si>
  <si>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</si>
  <si>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</si>
  <si>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</si>
  <si>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</si>
  <si>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</si>
  <si>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</si>
  <si>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</si>
  <si>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</si>
  <si>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</si>
  <si>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</si>
  <si>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</si>
  <si>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</si>
  <si>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</si>
  <si>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</si>
  <si>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</si>
  <si>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</si>
  <si>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</si>
  <si>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</si>
  <si>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</si>
  <si>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</si>
  <si>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</si>
  <si>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</si>
  <si>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</si>
  <si>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</si>
  <si>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</si>
  <si>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</si>
  <si>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</si>
  <si>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</si>
  <si>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</si>
  <si>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</si>
  <si>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</si>
  <si>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</si>
  <si>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</si>
  <si>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</si>
  <si>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</si>
  <si>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</si>
  <si>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</si>
  <si>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</si>
  <si>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</si>
  <si>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</si>
  <si>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</si>
  <si>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</si>
  <si>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</si>
  <si>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</si>
  <si>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</si>
  <si>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</si>
  <si>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</si>
  <si>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</si>
  <si>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</si>
  <si>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</si>
  <si>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</si>
  <si>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</si>
  <si>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</si>
  <si>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</si>
  <si>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</si>
  <si>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</si>
  <si>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</si>
  <si>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</si>
  <si>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</si>
  <si>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</si>
  <si>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</si>
  <si>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</si>
  <si>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</si>
  <si>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</si>
  <si>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</si>
  <si>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</si>
  <si>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</si>
  <si>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</si>
  <si>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</si>
  <si>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</si>
  <si>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</si>
  <si>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</si>
  <si>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</si>
  <si>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</si>
  <si>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</si>
  <si>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</si>
  <si>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</si>
  <si>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</si>
  <si>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</si>
  <si>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</si>
  <si>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</si>
  <si>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</si>
  <si>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</si>
  <si>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</si>
  <si>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</si>
  <si>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</si>
  <si>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</si>
  <si>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</si>
  <si>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</si>
  <si>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</si>
  <si>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</si>
  <si>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</si>
  <si>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</si>
  <si>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</si>
  <si>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</si>
  <si>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</si>
  <si>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</si>
  <si>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</si>
  <si>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</si>
  <si>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</si>
  <si>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</si>
  <si>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</si>
  <si>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</si>
  <si>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</si>
  <si>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</si>
  <si>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</si>
  <si>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</si>
  <si>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</si>
  <si>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</si>
  <si>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</si>
  <si>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</si>
  <si>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</si>
  <si>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</si>
  <si>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</si>
  <si>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</si>
  <si>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</si>
  <si>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</si>
  <si>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</si>
  <si>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</si>
  <si>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</si>
  <si>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</si>
  <si>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</si>
  <si>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</si>
  <si>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</si>
  <si>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</si>
  <si>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</si>
  <si>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</si>
  <si>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</si>
  <si>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</si>
  <si>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</si>
  <si>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</si>
  <si>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</si>
  <si>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</si>
  <si>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</si>
  <si>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</si>
  <si>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</si>
  <si>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</si>
  <si>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</si>
  <si>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</si>
  <si>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</si>
  <si>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</si>
  <si>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</si>
  <si>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</si>
  <si>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</si>
  <si>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</si>
  <si>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</si>
  <si>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</si>
  <si>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</si>
  <si>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</si>
  <si>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</si>
  <si>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</si>
  <si>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</si>
  <si>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</si>
  <si>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</si>
  <si>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</si>
  <si>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</si>
  <si>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</si>
  <si>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</si>
  <si>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</si>
  <si>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</si>
  <si>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</si>
  <si>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</si>
  <si>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</si>
  <si>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</si>
  <si>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</si>
  <si>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</si>
  <si>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</si>
  <si>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</si>
  <si>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</si>
  <si>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</si>
  <si>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</si>
  <si>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</si>
  <si>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</si>
  <si>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</si>
  <si>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</si>
  <si>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</si>
  <si>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</si>
  <si>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</si>
  <si>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</si>
  <si>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</si>
  <si>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</si>
  <si>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</si>
  <si>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</si>
  <si>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</si>
  <si>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</si>
  <si>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</si>
  <si>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</si>
  <si>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</si>
  <si>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</si>
  <si>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</si>
  <si>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</si>
  <si>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</si>
  <si>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</si>
  <si>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</si>
  <si>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</si>
  <si>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</si>
  <si>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</si>
  <si>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</si>
  <si>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</si>
  <si>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</si>
  <si>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</si>
  <si>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</si>
  <si>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</si>
  <si>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</si>
  <si>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</si>
  <si>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</si>
  <si>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</si>
  <si>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</si>
  <si>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</si>
  <si>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</si>
  <si>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</si>
  <si>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</si>
  <si>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</si>
  <si>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</si>
  <si>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</si>
  <si>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</si>
  <si>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</si>
  <si>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</si>
  <si>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</si>
  <si>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</si>
  <si>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</si>
  <si>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</si>
  <si>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</si>
  <si>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</si>
  <si>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</si>
  <si>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</si>
  <si>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</si>
  <si>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</si>
  <si>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</si>
  <si>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</si>
  <si>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</si>
  <si>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</si>
  <si>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</si>
  <si>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</si>
  <si>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</si>
  <si>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</si>
  <si>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</si>
  <si>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</si>
  <si>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</si>
  <si>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</si>
  <si>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</si>
  <si>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</si>
  <si>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</si>
  <si>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</si>
  <si>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</si>
  <si>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</si>
  <si>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</si>
  <si>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</si>
  <si>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</si>
  <si>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</si>
  <si>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</si>
  <si>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</si>
  <si>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</si>
  <si>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</si>
  <si>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</si>
  <si>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</si>
  <si>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</si>
  <si>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</si>
  <si>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</si>
  <si>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</si>
  <si>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</si>
  <si>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</si>
  <si>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</si>
  <si>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</si>
  <si>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</si>
  <si>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</si>
  <si>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</si>
  <si>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</si>
  <si>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</si>
  <si>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</si>
  <si>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</si>
  <si>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</si>
  <si>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</si>
  <si>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</si>
  <si>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</si>
  <si>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</si>
  <si>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</si>
  <si>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</si>
  <si>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</si>
  <si>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</si>
  <si>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</si>
  <si>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</si>
  <si>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</si>
  <si>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</si>
  <si>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</si>
  <si>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</si>
  <si>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</si>
  <si>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</si>
  <si>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</si>
  <si>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</si>
  <si>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</si>
  <si>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</si>
  <si>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</si>
  <si>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</si>
  <si>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</si>
  <si>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</si>
  <si>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</si>
  <si>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</si>
  <si>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</si>
  <si>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</si>
  <si>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</si>
  <si>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</si>
  <si>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</si>
  <si>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</si>
  <si>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</si>
  <si>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</si>
  <si>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</si>
  <si>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</si>
  <si>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</si>
  <si>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</si>
  <si>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</si>
  <si>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</si>
  <si>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</si>
  <si>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</si>
  <si>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</si>
  <si>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</si>
  <si>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</si>
  <si>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</si>
  <si>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</si>
  <si>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</si>
  <si>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</si>
  <si>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</si>
  <si>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</si>
  <si>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</si>
  <si>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</si>
  <si>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</si>
  <si>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</si>
  <si>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</si>
  <si>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</si>
  <si>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</si>
  <si>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</si>
  <si>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</si>
  <si>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</si>
  <si>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</si>
  <si>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</si>
  <si>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</si>
  <si>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</si>
  <si>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</si>
  <si>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</si>
  <si>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</si>
  <si>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</si>
  <si>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</si>
  <si>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</si>
  <si>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</si>
  <si>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</si>
  <si>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</si>
  <si>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</si>
  <si>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</si>
  <si>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</si>
  <si>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</si>
  <si>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</si>
  <si>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</si>
  <si>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</si>
  <si>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</si>
  <si>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</si>
  <si>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</si>
  <si>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</si>
  <si>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</si>
  <si>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</si>
  <si>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</si>
  <si>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</si>
  <si>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</si>
  <si>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</si>
  <si>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</si>
  <si>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</si>
  <si>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</si>
  <si>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</si>
  <si>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</si>
  <si>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</si>
  <si>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</si>
  <si>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</si>
  <si>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</si>
  <si>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</si>
  <si>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</si>
  <si>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</si>
  <si>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</si>
  <si>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</si>
  <si>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</si>
  <si>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</si>
  <si>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</si>
  <si>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</si>
  <si>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</si>
  <si>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</si>
  <si>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</si>
  <si>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</si>
  <si>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</si>
  <si>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</si>
  <si>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</si>
  <si>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</si>
  <si>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</si>
  <si>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</si>
  <si>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</si>
  <si>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</si>
  <si>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</si>
  <si>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</si>
  <si>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</si>
  <si>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</si>
  <si>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</si>
  <si>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</si>
  <si>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</si>
  <si>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</si>
  <si>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</si>
  <si>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</si>
  <si>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</si>
  <si>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</si>
  <si>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</si>
  <si>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</si>
  <si>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</si>
  <si>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</si>
  <si>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</si>
  <si>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</si>
  <si>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</si>
  <si>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</si>
  <si>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</si>
  <si>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</si>
  <si>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</si>
  <si>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</si>
  <si>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</si>
  <si>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</si>
  <si>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</si>
  <si>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</si>
  <si>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</si>
  <si>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</si>
  <si>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</si>
  <si>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</si>
  <si>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</si>
  <si>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</si>
  <si>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</si>
  <si>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</si>
  <si>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</si>
  <si>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</si>
  <si>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</si>
  <si>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</si>
  <si>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</si>
  <si>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</si>
  <si>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</si>
  <si>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</si>
  <si>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</si>
  <si>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</si>
  <si>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</si>
  <si>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</si>
  <si>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</si>
  <si>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</si>
  <si>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</si>
  <si>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</si>
  <si>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</si>
  <si>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</si>
  <si>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</si>
  <si>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</si>
  <si>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</si>
  <si>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</si>
  <si>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</si>
  <si>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</si>
  <si>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</si>
  <si>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</si>
  <si>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</si>
  <si>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</si>
  <si>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</si>
  <si>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</si>
  <si>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</si>
  <si>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</si>
  <si>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</si>
  <si>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</si>
  <si>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</si>
  <si>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</si>
  <si>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</si>
  <si>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</si>
  <si>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</si>
  <si>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</si>
  <si>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</si>
  <si>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</si>
  <si>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</si>
  <si>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</si>
  <si>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</si>
  <si>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</si>
  <si>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</si>
  <si>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</si>
  <si>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</si>
  <si>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</si>
  <si>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</si>
  <si>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</si>
  <si>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</si>
  <si>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</si>
  <si>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</si>
  <si>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</si>
  <si>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</si>
  <si>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</si>
  <si>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</si>
  <si>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</si>
  <si>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</si>
  <si>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</si>
  <si>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</si>
  <si>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</si>
  <si>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</si>
  <si>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</si>
  <si>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</si>
  <si>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</si>
  <si>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</si>
  <si>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</si>
  <si>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</si>
  <si>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</si>
  <si>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</si>
  <si>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</si>
  <si>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</si>
  <si>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</si>
  <si>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</si>
  <si>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</si>
  <si>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</si>
  <si>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</si>
  <si>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</si>
  <si>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</si>
  <si>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</si>
  <si>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</si>
  <si>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</si>
  <si>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</si>
  <si>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</si>
  <si>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</si>
  <si>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</si>
  <si>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</si>
  <si>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</si>
  <si>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</si>
  <si>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</si>
  <si>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</si>
  <si>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</si>
  <si>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</si>
  <si>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</si>
  <si>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</si>
  <si>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</si>
  <si>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</si>
  <si>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</si>
  <si>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</si>
  <si>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</si>
  <si>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</si>
  <si>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</si>
  <si>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</si>
  <si>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</si>
  <si>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</si>
  <si>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</si>
  <si>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</si>
  <si>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</si>
  <si>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</si>
  <si>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</si>
  <si>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</si>
  <si>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</si>
  <si>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</si>
  <si>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</si>
  <si>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</si>
  <si>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</si>
  <si>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</si>
  <si>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</si>
  <si>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</si>
  <si>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</si>
  <si>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</si>
  <si>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</si>
  <si>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</si>
  <si>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</si>
  <si>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</si>
  <si>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</si>
  <si>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</si>
  <si>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</si>
  <si>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</si>
  <si>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</si>
  <si>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</si>
  <si>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</si>
  <si>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</si>
  <si>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</si>
  <si>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</si>
  <si>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</si>
  <si>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</si>
  <si>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</si>
  <si>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</si>
  <si>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</si>
  <si>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</si>
  <si>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</si>
  <si>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</si>
  <si>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</si>
  <si>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</si>
  <si>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</si>
  <si>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</si>
  <si>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</si>
  <si>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</si>
  <si>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</si>
  <si>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</si>
  <si>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</si>
  <si>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</si>
  <si>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</si>
  <si>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</si>
  <si>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</si>
  <si>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</si>
  <si>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</si>
  <si>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</si>
  <si>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</si>
  <si>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</si>
  <si>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</si>
  <si>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</si>
  <si>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</si>
  <si>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</si>
  <si>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</si>
  <si>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</si>
  <si>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</si>
  <si>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</si>
  <si>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</si>
  <si>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</si>
  <si>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</si>
  <si>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</si>
  <si>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</si>
  <si>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</si>
  <si>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</si>
  <si>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</si>
  <si>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</si>
  <si>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</si>
  <si>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</si>
  <si>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</si>
  <si>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</si>
  <si>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</si>
  <si>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</si>
  <si>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</si>
  <si>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</si>
  <si>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</si>
  <si>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</si>
  <si>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</si>
  <si>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</si>
  <si>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</si>
  <si>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</si>
  <si>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</si>
  <si>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</si>
  <si>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</si>
  <si>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</si>
  <si>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</si>
  <si>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</si>
  <si>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</si>
  <si>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</si>
  <si>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</si>
  <si>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</si>
  <si>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</si>
  <si>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</si>
  <si>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</si>
  <si>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</si>
  <si>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</si>
  <si>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</si>
  <si>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</si>
  <si>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</si>
  <si>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</si>
  <si>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</si>
  <si>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</si>
  <si>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</si>
  <si>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</si>
  <si>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</si>
  <si>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</si>
  <si>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</si>
  <si>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</si>
  <si>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</si>
  <si>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</si>
  <si>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</si>
  <si>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</si>
  <si>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</si>
  <si>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</si>
  <si>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</si>
  <si>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</si>
  <si>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</si>
  <si>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</si>
  <si>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</si>
  <si>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</si>
  <si>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</si>
  <si>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</si>
  <si>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</si>
  <si>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</si>
  <si>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</si>
  <si>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</si>
  <si>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</si>
  <si>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</si>
  <si>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</si>
  <si>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</si>
  <si>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</si>
  <si>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</si>
  <si>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</si>
  <si>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</si>
  <si>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</si>
  <si>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</si>
  <si>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</si>
  <si>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</si>
  <si>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</si>
  <si>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</si>
  <si>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</si>
  <si>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</si>
  <si>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</si>
  <si>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</si>
  <si>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</si>
  <si>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</si>
  <si>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</si>
  <si>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</si>
  <si>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</si>
  <si>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</si>
  <si>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</si>
  <si>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</si>
  <si>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</si>
  <si>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</si>
  <si>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</si>
  <si>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</si>
  <si>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</si>
  <si>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</si>
  <si>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</si>
  <si>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</si>
  <si>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</si>
  <si>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</si>
  <si>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</si>
  <si>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</si>
  <si>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</si>
  <si>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</si>
  <si>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</si>
  <si>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</si>
  <si>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</si>
  <si>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</si>
  <si>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</si>
  <si>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</si>
  <si>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</si>
  <si>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</si>
  <si>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</si>
  <si>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</si>
  <si>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</si>
  <si>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</si>
  <si>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</si>
  <si>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</si>
  <si>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</si>
  <si>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</si>
  <si>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</si>
  <si>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</si>
  <si>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</si>
  <si>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</si>
  <si>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</si>
  <si>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</si>
  <si>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</si>
  <si>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</si>
  <si>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</si>
  <si>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</si>
  <si>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</si>
  <si>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</si>
  <si>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</si>
  <si>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</si>
  <si>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</si>
  <si>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</si>
  <si>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</si>
  <si>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</si>
  <si>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</si>
  <si>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</si>
  <si>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</si>
  <si>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</si>
  <si>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</si>
  <si>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</si>
  <si>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</si>
  <si>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</si>
  <si>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</si>
  <si>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</si>
  <si>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</si>
  <si>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</si>
  <si>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</si>
  <si>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</si>
  <si>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</si>
  <si>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</si>
  <si>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</si>
  <si>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</si>
  <si>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</si>
  <si>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</si>
  <si>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</si>
  <si>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</si>
  <si>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</si>
  <si>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</si>
  <si>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</si>
  <si>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</si>
  <si>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</si>
  <si>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</si>
  <si>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</si>
  <si>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</si>
  <si>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</si>
  <si>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</si>
  <si>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</si>
  <si>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</si>
  <si>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</si>
  <si>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</si>
  <si>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</si>
  <si>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</si>
  <si>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</si>
  <si>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</si>
  <si>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</si>
  <si>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</si>
  <si>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</si>
  <si>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</si>
  <si>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</si>
  <si>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</si>
  <si>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</si>
  <si>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</si>
  <si>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</si>
  <si>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</si>
  <si>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</si>
  <si>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</si>
  <si>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</si>
  <si>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</si>
  <si>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</si>
  <si>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</si>
  <si>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</si>
  <si>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</si>
  <si>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</si>
  <si>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</si>
  <si>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</si>
  <si>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</si>
  <si>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MONROE TWP</t>
  </si>
  <si>
    <t>RARITAN TWP</t>
  </si>
  <si>
    <t>Table 8.</t>
  </si>
  <si>
    <t>Table 10.</t>
  </si>
  <si>
    <t>New</t>
  </si>
  <si>
    <t>construction</t>
  </si>
  <si>
    <t>HOLLAND TWP</t>
  </si>
  <si>
    <t>MILLSTONE TWP</t>
  </si>
  <si>
    <t>WASHINGTON TWP</t>
  </si>
  <si>
    <t>See Hardwick Twp.</t>
  </si>
  <si>
    <t>LACEY TWP</t>
  </si>
  <si>
    <t>MULLICA TWP</t>
  </si>
  <si>
    <t>NEWARK CITY</t>
  </si>
  <si>
    <t>LAKEWOOD TWP</t>
  </si>
  <si>
    <t>HAMILTON TWP</t>
  </si>
  <si>
    <t>WANTAGE TWP</t>
  </si>
  <si>
    <t>PENNSAUKEN TWP</t>
  </si>
  <si>
    <t>HOWELL TWP</t>
  </si>
  <si>
    <t>MANNINGTON TWP</t>
  </si>
  <si>
    <t>BUENA VISTA TWP</t>
  </si>
  <si>
    <t>MONTVALE BORO</t>
  </si>
  <si>
    <t>MOORESTOWN TWP</t>
  </si>
  <si>
    <t>TABERNACLE TWP</t>
  </si>
  <si>
    <t>VINELAND CITY</t>
  </si>
  <si>
    <t>VERNON TWP</t>
  </si>
  <si>
    <t>STATE OFFICE</t>
  </si>
  <si>
    <t>GARFIELD CITY</t>
  </si>
  <si>
    <t>LOWER TWP</t>
  </si>
  <si>
    <t>BLOOMFIELD TOWN</t>
  </si>
  <si>
    <t>CLINTON TWP</t>
  </si>
  <si>
    <t>MARLBORO TWP</t>
  </si>
  <si>
    <t>SEA GIRT BORO</t>
  </si>
  <si>
    <t>WALL TWP</t>
  </si>
  <si>
    <t>20160307</t>
  </si>
  <si>
    <t>ATLANTIC CITY</t>
  </si>
  <si>
    <t>BAYONNE CITY</t>
  </si>
  <si>
    <t>JERSEY CITY</t>
  </si>
  <si>
    <t>TEWKSBURY TWP</t>
  </si>
  <si>
    <t>UNION TWP</t>
  </si>
  <si>
    <t>HOPEWELL TWP</t>
  </si>
  <si>
    <t>PISCATAWAY TWP</t>
  </si>
  <si>
    <t>FREEHOLD TWP</t>
  </si>
  <si>
    <t>MANALAPAN TWP</t>
  </si>
  <si>
    <t>MONTVILLE TWP</t>
  </si>
  <si>
    <t>ROXBURY TWP</t>
  </si>
  <si>
    <t>CLIFTON CITY</t>
  </si>
  <si>
    <t>PITTSGROVE TWP</t>
  </si>
  <si>
    <t>20160407</t>
  </si>
  <si>
    <t>See Hardwick</t>
  </si>
  <si>
    <t>ESTELLE MANOR CITY</t>
  </si>
  <si>
    <t>ENGLEWOOD CITY</t>
  </si>
  <si>
    <t>MAYWOOD BORO</t>
  </si>
  <si>
    <t>TETERBORO BORO</t>
  </si>
  <si>
    <t>BORDENTOWN TWP</t>
  </si>
  <si>
    <t>CHERRY HILL TWP</t>
  </si>
  <si>
    <t>CLEMENTON BORO</t>
  </si>
  <si>
    <t>GLOUCESTER TWP</t>
  </si>
  <si>
    <t>OCEAN CITY</t>
  </si>
  <si>
    <t>NUTLEY TOWN</t>
  </si>
  <si>
    <t>WEST ORANGE TOWN</t>
  </si>
  <si>
    <t>KINGWOOD TWP</t>
  </si>
  <si>
    <t>SOUTH PLAINFIELD BORO</t>
  </si>
  <si>
    <t>ABERDEEN TWP</t>
  </si>
  <si>
    <t>OCEAN TWP</t>
  </si>
  <si>
    <t>RED BANK BORO</t>
  </si>
  <si>
    <t>CHATHAM BORO</t>
  </si>
  <si>
    <t>BEACHWOOD BORO</t>
  </si>
  <si>
    <t>DOVER TWP</t>
  </si>
  <si>
    <t>POINT PLEASANT BORO</t>
  </si>
  <si>
    <t>WANAQUE BORO</t>
  </si>
  <si>
    <t>WEST MILFORD TWP</t>
  </si>
  <si>
    <t>OLDMANS TWP</t>
  </si>
  <si>
    <t>BEDMINSTER TWP</t>
  </si>
  <si>
    <t>BRANCHBURG TWP</t>
  </si>
  <si>
    <t>FRANKLIN TWP</t>
  </si>
  <si>
    <t>MONTGOMERY TWP</t>
  </si>
  <si>
    <t>BYRAM TWP</t>
  </si>
  <si>
    <t>Square feet of nonresidential construction reported on certificates of occupancy, March 2016</t>
  </si>
  <si>
    <t>Source: New Jersey Department of Community Affairs, 5/9/16</t>
  </si>
  <si>
    <t>20160509</t>
  </si>
  <si>
    <t>see Princeton (1114)</t>
  </si>
  <si>
    <t>FAIRVIEW BORO</t>
  </si>
  <si>
    <t>FORT LEE BORO</t>
  </si>
  <si>
    <t>FRANKLIN LAKES BORO</t>
  </si>
  <si>
    <t>LITTLE FERRY BORO</t>
  </si>
  <si>
    <t>OAKLAND BORO</t>
  </si>
  <si>
    <t>PARAMUS BORO</t>
  </si>
  <si>
    <t>RIVER VALE TWP</t>
  </si>
  <si>
    <t>RUTHERFORD BORO</t>
  </si>
  <si>
    <t>TENAFLY BORO</t>
  </si>
  <si>
    <t>WYCKOFF TWP</t>
  </si>
  <si>
    <t>CHESTERFIELD TWP</t>
  </si>
  <si>
    <t>CINNAMINSON TWP</t>
  </si>
  <si>
    <t>DELRAN TWP</t>
  </si>
  <si>
    <t>EVESHAM TWP</t>
  </si>
  <si>
    <t>HAINESPORT TWP</t>
  </si>
  <si>
    <t>SHAMONG TWP</t>
  </si>
  <si>
    <t>WILLINGBORO TWP</t>
  </si>
  <si>
    <t>AUDUBON BORO</t>
  </si>
  <si>
    <t>BERLIN BORO</t>
  </si>
  <si>
    <t>CHESILHURST BORO</t>
  </si>
  <si>
    <t>HADDON TWP</t>
  </si>
  <si>
    <t>HI-NELLA BORO</t>
  </si>
  <si>
    <t>WATERFORD TWP</t>
  </si>
  <si>
    <t>WINSLOW TWP</t>
  </si>
  <si>
    <t>DENNIS TWP</t>
  </si>
  <si>
    <t>UPPER TWP</t>
  </si>
  <si>
    <t>MILLVILLE CITY</t>
  </si>
  <si>
    <t>MILLBURN TWP</t>
  </si>
  <si>
    <t>WEST CALDWELL BORO</t>
  </si>
  <si>
    <t>SWEDESBORO BORO</t>
  </si>
  <si>
    <t>WOOLWICH TWP</t>
  </si>
  <si>
    <t>HARRISON TOWN</t>
  </si>
  <si>
    <t>KEARNY TOWN</t>
  </si>
  <si>
    <t>UNION CITY</t>
  </si>
  <si>
    <t>BETHLEHEM TWP</t>
  </si>
  <si>
    <t>LAWRENCE TWP</t>
  </si>
  <si>
    <t>ROBBINSVILLE</t>
  </si>
  <si>
    <t>WEST WINDSOR TWP</t>
  </si>
  <si>
    <t>PRINCETON (CONSOLIDATED)</t>
  </si>
  <si>
    <t>CARTERET BORO</t>
  </si>
  <si>
    <t>MIDDLESEX BORO</t>
  </si>
  <si>
    <t>SAYREVILLE BORO</t>
  </si>
  <si>
    <t>SOUTH BRUNSWICK TWP</t>
  </si>
  <si>
    <t>WOODBRIDGE TWP</t>
  </si>
  <si>
    <t>EATONTOWN BORO</t>
  </si>
  <si>
    <t>HOLMDEL TWP</t>
  </si>
  <si>
    <t>ROOSEVELT BORO</t>
  </si>
  <si>
    <t>RUMSON BORO</t>
  </si>
  <si>
    <t>DOVER TOWN</t>
  </si>
  <si>
    <t>MORRIS TWP</t>
  </si>
  <si>
    <t>MOUNT OLIVE TWP</t>
  </si>
  <si>
    <t>BARNEGAT LIGHT BORO</t>
  </si>
  <si>
    <t>EAGLESWOOD TWP</t>
  </si>
  <si>
    <t>POINT PLEASANT BEACH BORO</t>
  </si>
  <si>
    <t>STAFFORD TWP</t>
  </si>
  <si>
    <t>TUCKERTON BORO</t>
  </si>
  <si>
    <t>TWP OF BARNEGAT</t>
  </si>
  <si>
    <t>LITTLE FALLS TWP</t>
  </si>
  <si>
    <t>LOWER ALLOWAYS CREEK TWP</t>
  </si>
  <si>
    <t>CARNEYS POINT TWP</t>
  </si>
  <si>
    <t>UPPER PITTSGROVE TWP</t>
  </si>
  <si>
    <t>HILLSBOROUGH TWP</t>
  </si>
  <si>
    <t>RARITAN BORO</t>
  </si>
  <si>
    <t>HAMPTON TWP</t>
  </si>
  <si>
    <t>HOPATCONG BORO</t>
  </si>
  <si>
    <t>OGDENSBURG BORO</t>
  </si>
  <si>
    <t>CRANFORD TWP</t>
  </si>
  <si>
    <t>ELIZABETH CITY</t>
  </si>
  <si>
    <t>GARWOOD BORO</t>
  </si>
  <si>
    <t>WESTFIELD TOWN</t>
  </si>
  <si>
    <t>ALLAMUCHY TWP</t>
  </si>
  <si>
    <t>HACKETTSTOWN TOWN</t>
  </si>
  <si>
    <t>KNOWLTON TWP</t>
  </si>
  <si>
    <t>OXFORD TWP</t>
  </si>
  <si>
    <t>POHATCONG TWP</t>
  </si>
  <si>
    <t>WASHINGTON BORO</t>
  </si>
  <si>
    <t>March</t>
  </si>
  <si>
    <t>Office square feet certified, March 2016</t>
  </si>
  <si>
    <t xml:space="preserve">  March 2015</t>
  </si>
  <si>
    <t>Retail square feet certified, March  2016</t>
  </si>
  <si>
    <t xml:space="preserve">  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</si>
</sst>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7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ck">
        <color theme="1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167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4" fontId="14" fillId="2" borderId="0" xfId="0" applyNumberFormat="1" applyFont="1" applyAlignment="1" applyProtection="1">
      <alignment horizontal="left"/>
      <protection locked="0"/>
    </xf>
    <xf numFmtId="164" fontId="14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4" fillId="2" borderId="1" xfId="0" applyNumberFormat="1" applyFont="1" applyBorder="1" applyAlignment="1" applyProtection="1">
      <alignment horizontal="right"/>
      <protection locked="0"/>
    </xf>
    <xf numFmtId="164" fontId="14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15" fillId="2" borderId="0" xfId="0" applyNumberFormat="1" applyFont="1" applyAlignment="1">
      <alignment horizontal="center"/>
    </xf>
    <xf numFmtId="0" fontId="2" fillId="2" borderId="0" xfId="0" applyFont="1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3" fontId="4" fillId="2" borderId="4" xfId="0" applyNumberFormat="1" applyFont="1" applyBorder="1" applyAlignment="1">
      <alignment horizontal="right"/>
    </xf>
    <xf numFmtId="37" fontId="1" fillId="2" borderId="1" xfId="0" applyNumberFormat="1" applyFont="1" applyBorder="1" applyAlignment="1">
      <alignment horizontal="right" shrinkToFit="1"/>
    </xf>
    <xf numFmtId="0" fontId="3" fillId="2" borderId="1" xfId="0" applyFont="1" applyBorder="1" applyAlignment="1">
      <alignment horizontal="right"/>
    </xf>
    <xf numFmtId="0" fontId="9" fillId="2" borderId="0" xfId="0" applyFont="1"/>
    <xf numFmtId="0" fontId="11" fillId="3" borderId="3" xfId="0" applyNumberFormat="1" applyFont="1" applyFill="1" applyBorder="1"/>
    <xf numFmtId="0" fontId="4" fillId="3" borderId="3" xfId="0" applyNumberFormat="1" applyFont="1" applyFill="1" applyBorder="1" applyAlignment="1">
      <alignment horizontal="right" shrinkToFit="1"/>
    </xf>
    <xf numFmtId="0" fontId="0" fillId="3" borderId="3" xfId="0" applyFill="1" applyBorder="1" applyAlignment="1">
      <alignment horizontal="right"/>
    </xf>
    <xf numFmtId="0" fontId="2" fillId="2" borderId="2" xfId="0" applyFont="1" applyBorder="1" applyAlignment="1">
      <alignment horizontal="right"/>
    </xf>
    <xf numFmtId="0" fontId="2" fillId="2" borderId="2" xfId="0" applyNumberFormat="1" applyFont="1" applyBorder="1"/>
    <xf numFmtId="0" fontId="12" fillId="2" borderId="2" xfId="0" applyNumberFormat="1" applyFont="1" applyBorder="1" applyAlignment="1">
      <alignment horizontal="right" shrinkToFit="1"/>
    </xf>
    <xf numFmtId="0" fontId="3" fillId="2" borderId="2" xfId="0" applyFont="1" applyBorder="1" applyAlignment="1">
      <alignment horizontal="right"/>
    </xf>
    <xf numFmtId="0" fontId="0" fillId="2" borderId="2" xfId="0" applyBorder="1" applyAlignment="1">
      <alignment horizontal="right"/>
    </xf>
    <xf numFmtId="0" fontId="2" fillId="2" borderId="0" xfId="0" applyNumberFormat="1" applyFont="1" applyBorder="1"/>
    <xf numFmtId="0" fontId="0" fillId="3" borderId="2" xfId="0" applyFill="1" applyBorder="1"/>
    <xf numFmtId="3" fontId="4" fillId="2" borderId="5" xfId="0" applyNumberFormat="1" applyFont="1" applyBorder="1"/>
    <xf numFmtId="3" fontId="4" fillId="2" borderId="6" xfId="0" applyNumberFormat="1" applyFont="1" applyBorder="1" applyAlignment="1">
      <alignment horizontal="right"/>
    </xf>
    <xf numFmtId="0" fontId="4" fillId="2" borderId="6" xfId="0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/>
    <xf numFmtId="0" fontId="4" fillId="2" borderId="4" xfId="0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3" fillId="2" borderId="10" xfId="0" applyNumberFormat="1" applyFont="1" applyBorder="1"/>
    <xf numFmtId="3" fontId="3" fillId="2" borderId="11" xfId="0" applyNumberFormat="1" applyFont="1" applyBorder="1" applyAlignment="1">
      <alignment horizontal="right"/>
    </xf>
    <xf numFmtId="0" fontId="3" fillId="2" borderId="11" xfId="0" applyFont="1" applyBorder="1" applyAlignment="1">
      <alignment horizontal="right"/>
    </xf>
    <xf numFmtId="3" fontId="3" fillId="2" borderId="12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left"/>
    </xf>
    <xf numFmtId="49" fontId="15" fillId="2" borderId="0" xfId="0" applyNumberFormat="1" applyFont="1" applyAlignment="1" applyProtection="1">
      <alignment horizontal="left"/>
      <protection locked="0"/>
    </xf>
    <xf numFmtId="49" fontId="4" fillId="2" borderId="0" xfId="0" applyNumberFormat="1" applyFont="1"/>
    <xf numFmtId="3" fontId="4" fillId="2" borderId="4" xfId="0" applyNumberFormat="1" applyFont="1" applyBorder="1" applyAlignment="1"/>
    <xf numFmtId="0" fontId="0" fillId="3" borderId="13" xfId="0" applyNumberFormat="1" applyFill="1" applyBorder="1"/>
    <xf numFmtId="0" fontId="10" fillId="3" borderId="14" xfId="0" applyNumberFormat="1" applyFont="1" applyFill="1" applyBorder="1"/>
    <xf numFmtId="0" fontId="4" fillId="3" borderId="14" xfId="0" applyNumberFormat="1" applyFont="1" applyFill="1" applyBorder="1" applyAlignment="1">
      <alignment horizontal="right" shrinkToFit="1"/>
    </xf>
    <xf numFmtId="0" fontId="0" fillId="3" borderId="14" xfId="0" applyFill="1" applyBorder="1" applyAlignment="1">
      <alignment horizontal="right"/>
    </xf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2" borderId="18" xfId="0" applyNumberFormat="1" applyBorder="1"/>
    <xf numFmtId="0" fontId="0" fillId="2" borderId="19" xfId="0" applyNumberFormat="1" applyBorder="1"/>
    <xf numFmtId="0" fontId="0" fillId="2" borderId="20" xfId="0" applyNumberFormat="1" applyBorder="1"/>
    <xf numFmtId="0" fontId="0" fillId="2" borderId="21" xfId="0" applyNumberFormat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2" xfId="0" applyNumberFormat="1" applyFill="1" applyBorder="1"/>
    <xf numFmtId="14" fontId="2" fillId="3" borderId="23" xfId="0" applyNumberFormat="1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0" fillId="3" borderId="26" xfId="0" applyNumberFormat="1" applyFont="1" applyFill="1" applyBorder="1"/>
    <xf numFmtId="0" fontId="4" fillId="3" borderId="26" xfId="0" applyNumberFormat="1" applyFont="1" applyFill="1" applyBorder="1" applyAlignment="1">
      <alignment horizontal="right" shrinkToFit="1"/>
    </xf>
    <xf numFmtId="0" fontId="0" fillId="3" borderId="26" xfId="0" applyFill="1" applyBorder="1" applyAlignment="1">
      <alignment horizontal="right"/>
    </xf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3" borderId="29" xfId="0" applyNumberFormat="1" applyFill="1" applyBorder="1"/>
    <xf numFmtId="0" fontId="0" fillId="2" borderId="28" xfId="0" applyNumberFormat="1" applyBorder="1"/>
    <xf numFmtId="0" fontId="2" fillId="2" borderId="4" xfId="0" applyNumberFormat="1" applyFont="1" applyBorder="1"/>
    <xf numFmtId="0" fontId="2" fillId="2" borderId="4" xfId="0" applyFont="1" applyBorder="1" applyAlignment="1">
      <alignment horizontal="right"/>
    </xf>
    <xf numFmtId="0" fontId="0" fillId="2" borderId="4" xfId="0" applyBorder="1" applyAlignment="1">
      <alignment horizontal="right"/>
    </xf>
    <xf numFmtId="0" fontId="0" fillId="2" borderId="29" xfId="0" applyNumberFormat="1" applyBorder="1"/>
    <xf numFmtId="37" fontId="12" fillId="2" borderId="4" xfId="0" applyNumberFormat="1" applyFont="1" applyBorder="1" applyAlignment="1">
      <alignment horizontal="right" shrinkToFit="1"/>
    </xf>
    <xf numFmtId="0" fontId="3" fillId="2" borderId="4" xfId="0" applyNumberFormat="1" applyFont="1" applyBorder="1" applyAlignment="1">
      <alignment horizontal="right"/>
    </xf>
    <xf numFmtId="3" fontId="4" fillId="2" borderId="4" xfId="0" applyNumberFormat="1" applyFont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0" fontId="0" fillId="3" borderId="4" xfId="0" applyNumberFormat="1" applyFill="1" applyBorder="1"/>
    <xf numFmtId="3" fontId="2" fillId="4" borderId="4" xfId="0" applyNumberFormat="1" applyFont="1" applyFill="1" applyBorder="1"/>
    <xf numFmtId="0" fontId="0" fillId="3" borderId="30" xfId="0" applyNumberFormat="1" applyFill="1" applyBorder="1"/>
    <xf numFmtId="14" fontId="2" fillId="3" borderId="31" xfId="0" applyNumberFormat="1" applyFont="1" applyFill="1" applyBorder="1" applyAlignment="1">
      <alignment horizontal="left"/>
    </xf>
    <xf numFmtId="0" fontId="0" fillId="3" borderId="31" xfId="0" applyFill="1" applyBorder="1"/>
    <xf numFmtId="0" fontId="0" fillId="3" borderId="32" xfId="0" applyNumberFormat="1" applyFill="1" applyBorder="1"/>
    <xf numFmtId="0" fontId="0" fillId="2" borderId="33" xfId="0" applyNumberFormat="1" applyBorder="1"/>
    <xf numFmtId="0" fontId="2" fillId="2" borderId="34" xfId="0" applyNumberFormat="1" applyFont="1" applyBorder="1"/>
    <xf numFmtId="0" fontId="12" fillId="2" borderId="34" xfId="0" applyNumberFormat="1" applyFont="1" applyBorder="1" applyAlignment="1">
      <alignment horizontal="right" shrinkToFit="1"/>
    </xf>
    <xf numFmtId="0" fontId="3" fillId="2" borderId="34" xfId="0" applyFont="1" applyBorder="1" applyAlignment="1">
      <alignment horizontal="right"/>
    </xf>
    <xf numFmtId="0" fontId="2" fillId="2" borderId="34" xfId="0" applyFont="1" applyBorder="1" applyAlignment="1">
      <alignment horizontal="right"/>
    </xf>
    <xf numFmtId="0" fontId="0" fillId="2" borderId="34" xfId="0" applyBorder="1" applyAlignment="1">
      <alignment horizontal="right"/>
    </xf>
    <xf numFmtId="0" fontId="0" fillId="2" borderId="35" xfId="0" applyNumberFormat="1" applyBorder="1"/>
    <xf numFmtId="0" fontId="11" fillId="3" borderId="31" xfId="0" applyNumberFormat="1" applyFont="1" applyFill="1" applyBorder="1"/>
    <xf numFmtId="0" fontId="4" fillId="3" borderId="31" xfId="0" applyNumberFormat="1" applyFont="1" applyFill="1" applyBorder="1" applyAlignment="1">
      <alignment horizontal="right" shrinkToFit="1"/>
    </xf>
    <xf numFmtId="0" fontId="0" fillId="3" borderId="31" xfId="0" applyFill="1" applyBorder="1" applyAlignment="1">
      <alignment horizontal="right"/>
    </xf>
    <xf numFmtId="3" fontId="4" fillId="2" borderId="34" xfId="0" applyNumberFormat="1" applyFont="1" applyBorder="1"/>
    <xf numFmtId="3" fontId="4" fillId="2" borderId="34" xfId="0" applyNumberFormat="1" applyFont="1" applyBorder="1" applyAlignment="1">
      <alignment horizontal="right"/>
    </xf>
    <xf numFmtId="0" fontId="4" fillId="2" borderId="34" xfId="0" applyFont="1" applyBorder="1" applyAlignment="1">
      <alignment horizontal="right"/>
    </xf>
    <xf numFmtId="0" fontId="3" fillId="2" borderId="36" xfId="0" applyNumberFormat="1" applyFont="1" applyBorder="1"/>
    <xf numFmtId="37" fontId="1" fillId="2" borderId="36" xfId="0" applyNumberFormat="1" applyFont="1" applyBorder="1" applyAlignment="1">
      <alignment horizontal="right" shrinkToFit="1"/>
    </xf>
    <xf numFmtId="0" fontId="3" fillId="2" borderId="36" xfId="0" applyNumberFormat="1" applyFont="1" applyBorder="1" applyAlignment="1">
      <alignment horizontal="right"/>
    </xf>
    <xf numFmtId="0" fontId="3" fillId="2" borderId="36" xfId="0" applyFont="1" applyBorder="1" applyAlignment="1">
      <alignment horizontal="right"/>
    </xf>
    <xf numFmtId="0" fontId="4" fillId="2" borderId="36" xfId="0" applyFont="1" applyBorder="1" applyAlignment="1">
      <alignment horizontal="right"/>
    </xf>
    <xf numFmtId="0" fontId="0" fillId="3" borderId="33" xfId="0" applyNumberFormat="1" applyFill="1" applyBorder="1"/>
    <xf numFmtId="0" fontId="0" fillId="3" borderId="34" xfId="0" applyFill="1" applyBorder="1"/>
    <xf numFmtId="0" fontId="0" fillId="3" borderId="35" xfId="0" applyNumberFormat="1" applyFill="1" applyBorder="1"/>
    <xf numFmtId="0" fontId="0" fillId="2" borderId="30" xfId="0" applyNumberFormat="1" applyBorder="1"/>
    <xf numFmtId="3" fontId="3" fillId="2" borderId="31" xfId="0" applyNumberFormat="1" applyFont="1" applyBorder="1"/>
    <xf numFmtId="3" fontId="3" fillId="2" borderId="31" xfId="0" applyNumberFormat="1" applyFont="1" applyBorder="1" applyAlignment="1">
      <alignment horizontal="right"/>
    </xf>
    <xf numFmtId="0" fontId="3" fillId="2" borderId="31" xfId="0" applyFont="1" applyBorder="1" applyAlignment="1">
      <alignment horizontal="right"/>
    </xf>
    <xf numFmtId="0" fontId="0" fillId="2" borderId="32" xfId="0" applyNumberFormat="1" applyBorder="1"/>
    <xf numFmtId="0" fontId="2" fillId="2" borderId="4" xfId="0" applyNumberFormat="1" applyFont="1" applyBorder="1" applyAlignment="1" applyProtection="1">
      <alignment horizontal="right"/>
      <protection locked="0"/>
    </xf>
    <xf numFmtId="0" fontId="2" fillId="2" borderId="34" xfId="0" applyNumberFormat="1" applyFont="1" applyBorder="1" applyAlignment="1" applyProtection="1">
      <alignment horizontal="right"/>
      <protection locked="0"/>
    </xf>
    <xf numFmtId="0" fontId="16" fillId="2" borderId="4" xfId="0" applyNumberFormat="1" applyFont="1" applyBorder="1" applyAlignment="1" applyProtection="1">
      <alignment horizontal="right"/>
      <protection locked="0"/>
    </xf>
    <xf numFmtId="3" fontId="2" fillId="3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" fontId="3" fillId="3" borderId="37" xfId="0" applyNumberFormat="1" applyFont="1" applyFill="1" applyBorder="1" applyAlignment="1">
      <alignment horizontal="right"/>
    </xf>
    <xf numFmtId="0" fontId="3" fillId="2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5"/>
  <sheetViews>
    <sheetView workbookViewId="0">
      <selection activeCell="A5" sqref="A5:Q154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1734</v>
      </c>
      <c r="B4" s="45" t="s">
        <v>1730</v>
      </c>
      <c r="C4" s="48" t="s">
        <v>1754</v>
      </c>
      <c r="D4" s="48" t="s">
        <v>1755</v>
      </c>
      <c r="E4" s="48" t="s">
        <v>1735</v>
      </c>
      <c r="F4" s="48" t="s">
        <v>1756</v>
      </c>
      <c r="G4" s="48" t="s">
        <v>1757</v>
      </c>
      <c r="H4" s="48" t="s">
        <v>1758</v>
      </c>
      <c r="I4" s="48" t="s">
        <v>1759</v>
      </c>
      <c r="J4" s="48" t="s">
        <v>1760</v>
      </c>
      <c r="K4" s="48" t="s">
        <v>1761</v>
      </c>
      <c r="L4" s="48" t="s">
        <v>866</v>
      </c>
      <c r="M4" s="48" t="s">
        <v>1762</v>
      </c>
      <c r="N4" s="48" t="s">
        <v>1763</v>
      </c>
      <c r="O4" s="48" t="s">
        <v>869</v>
      </c>
      <c r="P4" s="48" t="s">
        <v>870</v>
      </c>
      <c r="Q4" s="48" t="s">
        <v>1764</v>
      </c>
      <c r="R4" s="48" t="s">
        <v>1765</v>
      </c>
      <c r="S4" s="12"/>
      <c r="T4" s="12"/>
      <c r="U4" s="12"/>
    </row>
    <row r="5" spans="1:21" ht="15.75" thickTop="1" x14ac:dyDescent="0.2">
      <c r="A5" s="59" t="s">
        <v>1115</v>
      </c>
      <c r="B5" s="46" t="s">
        <v>1818</v>
      </c>
      <c r="C5" s="27"/>
      <c r="D5" s="27"/>
      <c r="E5" s="27"/>
      <c r="F5" s="27"/>
      <c r="G5" s="27"/>
      <c r="H5" s="27"/>
      <c r="I5" s="27"/>
      <c r="J5" s="47">
        <v>2180</v>
      </c>
      <c r="K5" s="27"/>
      <c r="L5" s="27"/>
      <c r="M5" s="27"/>
      <c r="N5" s="27"/>
      <c r="O5" s="27"/>
      <c r="P5" s="27"/>
      <c r="Q5" s="27"/>
    </row>
    <row r="6" spans="1:21" x14ac:dyDescent="0.2">
      <c r="A6" s="59" t="s">
        <v>1124</v>
      </c>
      <c r="B6" s="46" t="s">
        <v>1803</v>
      </c>
      <c r="C6" s="47">
        <v>1</v>
      </c>
      <c r="D6" s="27"/>
      <c r="E6" s="27"/>
      <c r="F6" s="27"/>
      <c r="G6" s="27"/>
      <c r="H6" s="27"/>
      <c r="I6" s="27"/>
      <c r="J6" s="27"/>
      <c r="K6" s="27"/>
      <c r="L6" s="27"/>
      <c r="M6" s="47">
        <v>1</v>
      </c>
      <c r="N6" s="27"/>
      <c r="O6" s="27"/>
      <c r="P6" s="47">
        <v>1281</v>
      </c>
      <c r="Q6" s="47">
        <v>1263</v>
      </c>
    </row>
    <row r="7" spans="1:21" x14ac:dyDescent="0.2">
      <c r="A7" s="59" t="s">
        <v>1136</v>
      </c>
      <c r="B7" s="46" t="s">
        <v>1833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47">
        <v>960</v>
      </c>
      <c r="Q7" s="27"/>
    </row>
    <row r="8" spans="1:21" x14ac:dyDescent="0.2">
      <c r="A8" s="59" t="s">
        <v>1145</v>
      </c>
      <c r="B8" s="46" t="s">
        <v>1798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47">
        <v>384</v>
      </c>
    </row>
    <row r="9" spans="1:21" x14ac:dyDescent="0.2">
      <c r="A9" s="59" t="s">
        <v>1158</v>
      </c>
      <c r="B9" s="46" t="s">
        <v>1795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1704</v>
      </c>
    </row>
    <row r="10" spans="1:21" x14ac:dyDescent="0.2">
      <c r="A10" s="59" t="s">
        <v>1221</v>
      </c>
      <c r="B10" s="46" t="s">
        <v>1834</v>
      </c>
      <c r="C10" s="47">
        <v>1</v>
      </c>
      <c r="D10" s="27"/>
      <c r="E10" s="27"/>
      <c r="F10" s="27"/>
      <c r="G10" s="27"/>
      <c r="H10" s="27"/>
      <c r="I10" s="27"/>
      <c r="J10" s="27"/>
      <c r="K10" s="27"/>
      <c r="L10" s="47">
        <v>90407</v>
      </c>
      <c r="M10" s="27"/>
      <c r="N10" s="27"/>
      <c r="O10" s="27"/>
      <c r="P10" s="27"/>
      <c r="Q10" s="47">
        <v>5508</v>
      </c>
    </row>
    <row r="11" spans="1:21" x14ac:dyDescent="0.2">
      <c r="A11" s="59" t="s">
        <v>1230</v>
      </c>
      <c r="B11" s="46" t="s">
        <v>1865</v>
      </c>
      <c r="C11" s="47">
        <v>1661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1" x14ac:dyDescent="0.2">
      <c r="A12" s="59" t="s">
        <v>1233</v>
      </c>
      <c r="B12" s="46" t="s">
        <v>1866</v>
      </c>
      <c r="C12" s="27"/>
      <c r="D12" s="27"/>
      <c r="E12" s="27"/>
      <c r="F12" s="27"/>
      <c r="G12" s="27"/>
      <c r="H12" s="27"/>
      <c r="I12" s="27"/>
      <c r="J12" s="47">
        <v>20515</v>
      </c>
      <c r="K12" s="27"/>
      <c r="L12" s="27"/>
      <c r="M12" s="27"/>
      <c r="N12" s="27"/>
      <c r="O12" s="27"/>
      <c r="P12" s="27"/>
      <c r="Q12" s="27"/>
    </row>
    <row r="13" spans="1:21" x14ac:dyDescent="0.2">
      <c r="A13" s="59" t="s">
        <v>1236</v>
      </c>
      <c r="B13" s="46" t="s">
        <v>1867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47">
        <v>1054</v>
      </c>
    </row>
    <row r="14" spans="1:21" x14ac:dyDescent="0.2">
      <c r="A14" s="59" t="s">
        <v>1239</v>
      </c>
      <c r="B14" s="46" t="s">
        <v>1810</v>
      </c>
      <c r="C14" s="27"/>
      <c r="D14" s="27"/>
      <c r="E14" s="27"/>
      <c r="F14" s="27"/>
      <c r="G14" s="27"/>
      <c r="H14" s="27"/>
      <c r="I14" s="27"/>
      <c r="J14" s="47">
        <v>11315</v>
      </c>
      <c r="K14" s="27"/>
      <c r="L14" s="27"/>
      <c r="M14" s="27"/>
      <c r="N14" s="27"/>
      <c r="O14" s="27"/>
      <c r="P14" s="27"/>
      <c r="Q14" s="27"/>
    </row>
    <row r="15" spans="1:21" x14ac:dyDescent="0.2">
      <c r="A15" s="59" t="s">
        <v>1266</v>
      </c>
      <c r="B15" s="46" t="s">
        <v>1868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47">
        <v>80</v>
      </c>
    </row>
    <row r="16" spans="1:21" x14ac:dyDescent="0.2">
      <c r="A16" s="59" t="s">
        <v>1278</v>
      </c>
      <c r="B16" s="46" t="s">
        <v>1835</v>
      </c>
      <c r="C16" s="47">
        <v>33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47">
        <v>1</v>
      </c>
    </row>
    <row r="17" spans="1:17" x14ac:dyDescent="0.2">
      <c r="A17" s="59" t="s">
        <v>1284</v>
      </c>
      <c r="B17" s="46" t="s">
        <v>1804</v>
      </c>
      <c r="C17" s="27"/>
      <c r="D17" s="27"/>
      <c r="E17" s="27"/>
      <c r="F17" s="27"/>
      <c r="G17" s="27"/>
      <c r="H17" s="27"/>
      <c r="I17" s="27"/>
      <c r="J17" s="47">
        <v>4875</v>
      </c>
      <c r="K17" s="27"/>
      <c r="L17" s="27"/>
      <c r="M17" s="27"/>
      <c r="N17" s="27"/>
      <c r="O17" s="27"/>
      <c r="P17" s="27"/>
      <c r="Q17" s="47">
        <v>1</v>
      </c>
    </row>
    <row r="18" spans="1:17" x14ac:dyDescent="0.2">
      <c r="A18" s="59" t="s">
        <v>1302</v>
      </c>
      <c r="B18" s="46" t="s">
        <v>1869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47">
        <v>13718</v>
      </c>
      <c r="Q18" s="27"/>
    </row>
    <row r="19" spans="1:17" x14ac:dyDescent="0.2">
      <c r="A19" s="59" t="s">
        <v>1315</v>
      </c>
      <c r="B19" s="46" t="s">
        <v>1870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47">
        <v>18720</v>
      </c>
      <c r="Q19" s="27"/>
    </row>
    <row r="20" spans="1:17" x14ac:dyDescent="0.2">
      <c r="A20" s="59" t="s">
        <v>1336</v>
      </c>
      <c r="B20" s="46" t="s">
        <v>1871</v>
      </c>
      <c r="C20" s="27"/>
      <c r="D20" s="27"/>
      <c r="E20" s="27"/>
      <c r="F20" s="27"/>
      <c r="G20" s="27"/>
      <c r="H20" s="27"/>
      <c r="I20" s="27"/>
      <c r="J20" s="47">
        <v>41787</v>
      </c>
      <c r="K20" s="27"/>
      <c r="L20" s="27"/>
      <c r="M20" s="27"/>
      <c r="N20" s="27"/>
      <c r="O20" s="27"/>
      <c r="P20" s="27"/>
      <c r="Q20" s="27"/>
    </row>
    <row r="21" spans="1:17" x14ac:dyDescent="0.2">
      <c r="A21" s="59" t="s">
        <v>1345</v>
      </c>
      <c r="B21" s="46" t="s">
        <v>1872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47">
        <v>264</v>
      </c>
    </row>
    <row r="22" spans="1:17" x14ac:dyDescent="0.2">
      <c r="A22" s="59" t="s">
        <v>1359</v>
      </c>
      <c r="B22" s="46" t="s">
        <v>1873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47">
        <v>359</v>
      </c>
    </row>
    <row r="23" spans="1:17" x14ac:dyDescent="0.2">
      <c r="A23" s="59" t="s">
        <v>1362</v>
      </c>
      <c r="B23" s="46" t="s">
        <v>1836</v>
      </c>
      <c r="C23" s="27"/>
      <c r="D23" s="47">
        <v>157082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47">
        <v>156256</v>
      </c>
      <c r="Q23" s="27"/>
    </row>
    <row r="24" spans="1:17" x14ac:dyDescent="0.2">
      <c r="A24" s="59" t="s">
        <v>1386</v>
      </c>
      <c r="B24" s="46" t="s">
        <v>1874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7">
        <v>950</v>
      </c>
    </row>
    <row r="25" spans="1:17" x14ac:dyDescent="0.2">
      <c r="A25" s="59" t="s">
        <v>1399</v>
      </c>
      <c r="B25" s="46" t="s">
        <v>1837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47">
        <v>1305314</v>
      </c>
      <c r="Q25" s="27"/>
    </row>
    <row r="26" spans="1:17" x14ac:dyDescent="0.2">
      <c r="A26" s="59" t="s">
        <v>1408</v>
      </c>
      <c r="B26" s="46" t="s">
        <v>1875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47">
        <v>2560</v>
      </c>
      <c r="Q26" s="27"/>
    </row>
    <row r="27" spans="1:17" x14ac:dyDescent="0.2">
      <c r="A27" s="59" t="s">
        <v>1411</v>
      </c>
      <c r="B27" s="46" t="s">
        <v>1876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47">
        <v>240</v>
      </c>
    </row>
    <row r="28" spans="1:17" x14ac:dyDescent="0.2">
      <c r="A28" s="59" t="s">
        <v>1417</v>
      </c>
      <c r="B28" s="46" t="s">
        <v>1877</v>
      </c>
      <c r="C28" s="27"/>
      <c r="D28" s="27"/>
      <c r="E28" s="27"/>
      <c r="F28" s="27"/>
      <c r="G28" s="47">
        <v>3500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x14ac:dyDescent="0.2">
      <c r="A29" s="59" t="s">
        <v>1426</v>
      </c>
      <c r="B29" s="46" t="s">
        <v>1878</v>
      </c>
      <c r="C29" s="27"/>
      <c r="D29" s="27"/>
      <c r="E29" s="27"/>
      <c r="F29" s="27"/>
      <c r="G29" s="27"/>
      <c r="H29" s="27"/>
      <c r="I29" s="27"/>
      <c r="J29" s="47">
        <v>2797</v>
      </c>
      <c r="K29" s="27"/>
      <c r="L29" s="27"/>
      <c r="M29" s="27"/>
      <c r="N29" s="27"/>
      <c r="O29" s="27"/>
      <c r="P29" s="27"/>
      <c r="Q29" s="47">
        <v>2004</v>
      </c>
    </row>
    <row r="30" spans="1:17" x14ac:dyDescent="0.2">
      <c r="A30" s="59" t="s">
        <v>1435</v>
      </c>
      <c r="B30" s="46" t="s">
        <v>1879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47">
        <v>2304</v>
      </c>
    </row>
    <row r="31" spans="1:17" x14ac:dyDescent="0.2">
      <c r="A31" s="59" t="s">
        <v>1452</v>
      </c>
      <c r="B31" s="46" t="s">
        <v>1805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47">
        <v>1</v>
      </c>
    </row>
    <row r="32" spans="1:17" x14ac:dyDescent="0.2">
      <c r="A32" s="59" t="s">
        <v>1482</v>
      </c>
      <c r="B32" s="46" t="s">
        <v>1880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47">
        <v>1500</v>
      </c>
    </row>
    <row r="33" spans="1:17" x14ac:dyDescent="0.2">
      <c r="A33" s="59" t="s">
        <v>1491</v>
      </c>
      <c r="B33" s="46" t="s">
        <v>1806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47">
        <v>4904</v>
      </c>
    </row>
    <row r="34" spans="1:17" x14ac:dyDescent="0.2">
      <c r="A34" s="59" t="s">
        <v>1494</v>
      </c>
      <c r="B34" s="46" t="s">
        <v>1792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47">
        <v>1</v>
      </c>
      <c r="Q34" s="47">
        <v>2</v>
      </c>
    </row>
    <row r="35" spans="1:17" x14ac:dyDescent="0.2">
      <c r="A35" s="59" t="s">
        <v>1499</v>
      </c>
      <c r="B35" s="46" t="s">
        <v>1881</v>
      </c>
      <c r="C35" s="27"/>
      <c r="D35" s="27"/>
      <c r="E35" s="27"/>
      <c r="F35" s="27"/>
      <c r="G35" s="27"/>
      <c r="H35" s="27"/>
      <c r="I35" s="27"/>
      <c r="J35" s="47">
        <v>26190</v>
      </c>
      <c r="K35" s="27"/>
      <c r="L35" s="27"/>
      <c r="M35" s="27"/>
      <c r="N35" s="27"/>
      <c r="O35" s="27"/>
      <c r="P35" s="27"/>
      <c r="Q35" s="27"/>
    </row>
    <row r="36" spans="1:17" x14ac:dyDescent="0.2">
      <c r="A36" s="59" t="s">
        <v>1509</v>
      </c>
      <c r="B36" s="46" t="s">
        <v>1882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7">
        <v>5520</v>
      </c>
    </row>
    <row r="37" spans="1:17" x14ac:dyDescent="0.2">
      <c r="A37" s="59" t="s">
        <v>1521</v>
      </c>
      <c r="B37" s="46" t="s">
        <v>1883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47">
        <v>240</v>
      </c>
    </row>
    <row r="38" spans="1:17" x14ac:dyDescent="0.2">
      <c r="A38" s="59" t="s">
        <v>1533</v>
      </c>
      <c r="B38" s="46" t="s">
        <v>1838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7">
        <v>28877</v>
      </c>
      <c r="Q38" s="27"/>
    </row>
    <row r="39" spans="1:17" x14ac:dyDescent="0.2">
      <c r="A39" s="59" t="s">
        <v>1536</v>
      </c>
      <c r="B39" s="46" t="s">
        <v>1884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7">
        <v>6002</v>
      </c>
    </row>
    <row r="40" spans="1:17" x14ac:dyDescent="0.2">
      <c r="A40" s="59" t="s">
        <v>1539</v>
      </c>
      <c r="B40" s="46" t="s">
        <v>1839</v>
      </c>
      <c r="C40" s="47">
        <v>736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x14ac:dyDescent="0.2">
      <c r="A41" s="59" t="s">
        <v>1551</v>
      </c>
      <c r="B41" s="46" t="s">
        <v>1840</v>
      </c>
      <c r="C41" s="27"/>
      <c r="D41" s="47">
        <v>5936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47">
        <v>400</v>
      </c>
    </row>
    <row r="42" spans="1:17" x14ac:dyDescent="0.2">
      <c r="A42" s="59" t="s">
        <v>1554</v>
      </c>
      <c r="B42" s="46" t="s">
        <v>1885</v>
      </c>
      <c r="C42" s="47">
        <v>768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x14ac:dyDescent="0.2">
      <c r="A43" s="59" t="s">
        <v>1563</v>
      </c>
      <c r="B43" s="46" t="s">
        <v>1886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47">
        <v>1</v>
      </c>
    </row>
    <row r="44" spans="1:17" x14ac:dyDescent="0.2">
      <c r="A44" s="59" t="s">
        <v>1587</v>
      </c>
      <c r="B44" s="46" t="s">
        <v>1800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47">
        <v>384</v>
      </c>
    </row>
    <row r="45" spans="1:17" x14ac:dyDescent="0.2">
      <c r="A45" s="59" t="s">
        <v>1611</v>
      </c>
      <c r="B45" s="46" t="s">
        <v>1887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7">
        <v>4040</v>
      </c>
    </row>
    <row r="46" spans="1:17" x14ac:dyDescent="0.2">
      <c r="A46" s="59" t="s">
        <v>1614</v>
      </c>
      <c r="B46" s="46" t="s">
        <v>1888</v>
      </c>
      <c r="C46" s="27"/>
      <c r="D46" s="27"/>
      <c r="E46" s="27"/>
      <c r="F46" s="27"/>
      <c r="G46" s="27"/>
      <c r="H46" s="27"/>
      <c r="I46" s="27"/>
      <c r="J46" s="47">
        <v>3601</v>
      </c>
      <c r="K46" s="27"/>
      <c r="L46" s="27"/>
      <c r="M46" s="27"/>
      <c r="N46" s="27"/>
      <c r="O46" s="27"/>
      <c r="P46" s="27"/>
      <c r="Q46" s="27"/>
    </row>
    <row r="47" spans="1:17" x14ac:dyDescent="0.2">
      <c r="A47" s="59" t="s">
        <v>1630</v>
      </c>
      <c r="B47" s="46" t="s">
        <v>1889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7">
        <v>2304</v>
      </c>
    </row>
    <row r="48" spans="1:17" x14ac:dyDescent="0.2">
      <c r="A48" s="59" t="s">
        <v>1633</v>
      </c>
      <c r="B48" s="46" t="s">
        <v>1811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47">
        <v>721</v>
      </c>
    </row>
    <row r="49" spans="1:17" x14ac:dyDescent="0.2">
      <c r="A49" s="59" t="s">
        <v>1642</v>
      </c>
      <c r="B49" s="46" t="s">
        <v>1841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47">
        <v>1</v>
      </c>
    </row>
    <row r="50" spans="1:17" x14ac:dyDescent="0.2">
      <c r="A50" s="59" t="s">
        <v>1651</v>
      </c>
      <c r="B50" s="46" t="s">
        <v>1890</v>
      </c>
      <c r="C50" s="47">
        <v>600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x14ac:dyDescent="0.2">
      <c r="A51" s="59" t="s">
        <v>1688</v>
      </c>
      <c r="B51" s="46" t="s">
        <v>1823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47">
        <v>1248</v>
      </c>
    </row>
    <row r="52" spans="1:17" x14ac:dyDescent="0.2">
      <c r="A52" s="59" t="s">
        <v>1697</v>
      </c>
      <c r="B52" s="46" t="s">
        <v>1891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47">
        <v>1776</v>
      </c>
      <c r="N52" s="27"/>
      <c r="O52" s="27"/>
      <c r="P52" s="27"/>
      <c r="Q52" s="27"/>
    </row>
    <row r="53" spans="1:17" x14ac:dyDescent="0.2">
      <c r="A53" s="59" t="s">
        <v>1</v>
      </c>
      <c r="B53" s="46" t="s">
        <v>1807</v>
      </c>
      <c r="C53" s="47">
        <v>6000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47">
        <v>3978</v>
      </c>
      <c r="Q53" s="47">
        <v>1872</v>
      </c>
    </row>
    <row r="54" spans="1:17" x14ac:dyDescent="0.2">
      <c r="A54" s="59" t="s">
        <v>7</v>
      </c>
      <c r="B54" s="46" t="s">
        <v>1812</v>
      </c>
      <c r="C54" s="27"/>
      <c r="D54" s="27"/>
      <c r="E54" s="27"/>
      <c r="F54" s="27"/>
      <c r="G54" s="27"/>
      <c r="H54" s="27"/>
      <c r="I54" s="27"/>
      <c r="J54" s="47">
        <v>0</v>
      </c>
      <c r="K54" s="27"/>
      <c r="L54" s="27"/>
      <c r="M54" s="27"/>
      <c r="N54" s="27"/>
      <c r="O54" s="27"/>
      <c r="P54" s="27"/>
      <c r="Q54" s="27"/>
    </row>
    <row r="55" spans="1:17" x14ac:dyDescent="0.2">
      <c r="A55" s="59" t="s">
        <v>34</v>
      </c>
      <c r="B55" s="46" t="s">
        <v>1892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47">
        <v>438</v>
      </c>
    </row>
    <row r="56" spans="1:17" x14ac:dyDescent="0.2">
      <c r="A56" s="59" t="s">
        <v>40</v>
      </c>
      <c r="B56" s="46" t="s">
        <v>1796</v>
      </c>
      <c r="C56" s="27"/>
      <c r="D56" s="47">
        <v>10452</v>
      </c>
      <c r="E56" s="27"/>
      <c r="F56" s="27"/>
      <c r="G56" s="27"/>
      <c r="H56" s="27"/>
      <c r="I56" s="27"/>
      <c r="J56" s="47">
        <v>4272</v>
      </c>
      <c r="K56" s="27"/>
      <c r="L56" s="27"/>
      <c r="M56" s="27"/>
      <c r="N56" s="27"/>
      <c r="O56" s="27"/>
      <c r="P56" s="47">
        <v>3290</v>
      </c>
      <c r="Q56" s="27"/>
    </row>
    <row r="57" spans="1:17" x14ac:dyDescent="0.2">
      <c r="A57" s="59" t="s">
        <v>46</v>
      </c>
      <c r="B57" s="46" t="s">
        <v>1842</v>
      </c>
      <c r="C57" s="27"/>
      <c r="D57" s="27"/>
      <c r="E57" s="27"/>
      <c r="F57" s="27"/>
      <c r="G57" s="27"/>
      <c r="H57" s="27"/>
      <c r="I57" s="27"/>
      <c r="J57" s="47">
        <v>17688</v>
      </c>
      <c r="K57" s="27"/>
      <c r="L57" s="27"/>
      <c r="M57" s="27"/>
      <c r="N57" s="27"/>
      <c r="O57" s="27"/>
      <c r="P57" s="27"/>
      <c r="Q57" s="27"/>
    </row>
    <row r="58" spans="1:17" x14ac:dyDescent="0.2">
      <c r="A58" s="59" t="s">
        <v>60</v>
      </c>
      <c r="B58" s="46" t="s">
        <v>1893</v>
      </c>
      <c r="C58" s="27"/>
      <c r="D58" s="27"/>
      <c r="E58" s="27"/>
      <c r="F58" s="27"/>
      <c r="G58" s="27"/>
      <c r="H58" s="27"/>
      <c r="I58" s="27"/>
      <c r="J58" s="47">
        <v>68669</v>
      </c>
      <c r="K58" s="27"/>
      <c r="L58" s="27"/>
      <c r="M58" s="27"/>
      <c r="N58" s="27"/>
      <c r="O58" s="27"/>
      <c r="P58" s="27"/>
      <c r="Q58" s="27"/>
    </row>
    <row r="59" spans="1:17" x14ac:dyDescent="0.2">
      <c r="A59" s="59" t="s">
        <v>63</v>
      </c>
      <c r="B59" s="46" t="s">
        <v>1843</v>
      </c>
      <c r="C59" s="47">
        <v>6947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47">
        <v>1728</v>
      </c>
    </row>
    <row r="60" spans="1:17" x14ac:dyDescent="0.2">
      <c r="A60" s="59" t="s">
        <v>96</v>
      </c>
      <c r="B60" s="46" t="s">
        <v>1784</v>
      </c>
      <c r="C60" s="27"/>
      <c r="D60" s="27"/>
      <c r="E60" s="27"/>
      <c r="F60" s="47">
        <v>5900</v>
      </c>
      <c r="G60" s="27"/>
      <c r="H60" s="27"/>
      <c r="I60" s="27"/>
      <c r="J60" s="27"/>
      <c r="K60" s="27"/>
      <c r="L60" s="27"/>
      <c r="M60" s="27"/>
      <c r="N60" s="27"/>
      <c r="O60" s="27"/>
      <c r="P60" s="47">
        <v>2400</v>
      </c>
      <c r="Q60" s="27"/>
    </row>
    <row r="61" spans="1:17" x14ac:dyDescent="0.2">
      <c r="A61" s="59" t="s">
        <v>114</v>
      </c>
      <c r="B61" s="46" t="s">
        <v>1894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7">
        <v>3200</v>
      </c>
      <c r="Q61" s="27"/>
    </row>
    <row r="62" spans="1:17" x14ac:dyDescent="0.2">
      <c r="A62" s="59" t="s">
        <v>116</v>
      </c>
      <c r="B62" s="46" t="s">
        <v>1792</v>
      </c>
      <c r="C62" s="47">
        <v>32145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47">
        <v>1800</v>
      </c>
    </row>
    <row r="63" spans="1:17" x14ac:dyDescent="0.2">
      <c r="A63" s="59" t="s">
        <v>133</v>
      </c>
      <c r="B63" s="46" t="s">
        <v>1895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7">
        <v>656</v>
      </c>
      <c r="Q63" s="27"/>
    </row>
    <row r="64" spans="1:17" x14ac:dyDescent="0.2">
      <c r="A64" s="59" t="s">
        <v>137</v>
      </c>
      <c r="B64" s="46" t="s">
        <v>1819</v>
      </c>
      <c r="C64" s="27"/>
      <c r="D64" s="27"/>
      <c r="E64" s="27"/>
      <c r="F64" s="47">
        <v>762</v>
      </c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x14ac:dyDescent="0.2">
      <c r="A65" s="59" t="s">
        <v>146</v>
      </c>
      <c r="B65" s="46" t="s">
        <v>1896</v>
      </c>
      <c r="C65" s="27"/>
      <c r="D65" s="27"/>
      <c r="E65" s="27"/>
      <c r="F65" s="27"/>
      <c r="G65" s="27"/>
      <c r="H65" s="27"/>
      <c r="I65" s="27"/>
      <c r="J65" s="47">
        <v>67010</v>
      </c>
      <c r="K65" s="27"/>
      <c r="L65" s="27"/>
      <c r="M65" s="27"/>
      <c r="N65" s="27"/>
      <c r="O65" s="27"/>
      <c r="P65" s="27"/>
      <c r="Q65" s="27"/>
    </row>
    <row r="66" spans="1:17" x14ac:dyDescent="0.2">
      <c r="A66" s="59" t="s">
        <v>152</v>
      </c>
      <c r="B66" s="46" t="s">
        <v>1820</v>
      </c>
      <c r="C66" s="27"/>
      <c r="D66" s="27"/>
      <c r="E66" s="27"/>
      <c r="F66" s="27"/>
      <c r="G66" s="27"/>
      <c r="H66" s="27"/>
      <c r="I66" s="27"/>
      <c r="J66" s="47">
        <v>359347</v>
      </c>
      <c r="K66" s="27"/>
      <c r="L66" s="27"/>
      <c r="M66" s="27"/>
      <c r="N66" s="27"/>
      <c r="O66" s="27"/>
      <c r="P66" s="27"/>
      <c r="Q66" s="27"/>
    </row>
    <row r="67" spans="1:17" x14ac:dyDescent="0.2">
      <c r="A67" s="59" t="s">
        <v>155</v>
      </c>
      <c r="B67" s="46" t="s">
        <v>1897</v>
      </c>
      <c r="C67" s="27"/>
      <c r="D67" s="27"/>
      <c r="E67" s="27"/>
      <c r="F67" s="27"/>
      <c r="G67" s="27"/>
      <c r="H67" s="27"/>
      <c r="I67" s="27"/>
      <c r="J67" s="47">
        <v>5049</v>
      </c>
      <c r="K67" s="27"/>
      <c r="L67" s="27"/>
      <c r="M67" s="27"/>
      <c r="N67" s="27"/>
      <c r="O67" s="27"/>
      <c r="P67" s="27"/>
      <c r="Q67" s="27"/>
    </row>
    <row r="68" spans="1:17" x14ac:dyDescent="0.2">
      <c r="A68" s="59" t="s">
        <v>164</v>
      </c>
      <c r="B68" s="46" t="s">
        <v>1898</v>
      </c>
      <c r="C68" s="27"/>
      <c r="D68" s="27"/>
      <c r="E68" s="27"/>
      <c r="F68" s="27"/>
      <c r="G68" s="27"/>
      <c r="H68" s="27"/>
      <c r="I68" s="27"/>
      <c r="J68" s="47">
        <v>26640</v>
      </c>
      <c r="K68" s="27"/>
      <c r="L68" s="27"/>
      <c r="M68" s="27"/>
      <c r="N68" s="27"/>
      <c r="O68" s="27"/>
      <c r="P68" s="27"/>
      <c r="Q68" s="27"/>
    </row>
    <row r="69" spans="1:17" x14ac:dyDescent="0.2">
      <c r="A69" s="59" t="s">
        <v>177</v>
      </c>
      <c r="B69" s="46" t="s">
        <v>1899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47">
        <v>1</v>
      </c>
    </row>
    <row r="70" spans="1:17" x14ac:dyDescent="0.2">
      <c r="A70" s="59" t="s">
        <v>189</v>
      </c>
      <c r="B70" s="46" t="s">
        <v>1813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47">
        <v>960</v>
      </c>
    </row>
    <row r="71" spans="1:17" x14ac:dyDescent="0.2">
      <c r="A71" s="59" t="s">
        <v>215</v>
      </c>
      <c r="B71" s="46" t="s">
        <v>1790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7">
        <v>1080</v>
      </c>
      <c r="Q71" s="47">
        <v>1</v>
      </c>
    </row>
    <row r="72" spans="1:17" x14ac:dyDescent="0.2">
      <c r="A72" s="59" t="s">
        <v>218</v>
      </c>
      <c r="B72" s="46" t="s">
        <v>1844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47">
        <v>1000</v>
      </c>
    </row>
    <row r="73" spans="1:17" x14ac:dyDescent="0.2">
      <c r="A73" s="59" t="s">
        <v>233</v>
      </c>
      <c r="B73" s="46" t="s">
        <v>1785</v>
      </c>
      <c r="C73" s="27"/>
      <c r="D73" s="47">
        <v>597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47">
        <v>4000</v>
      </c>
      <c r="Q73" s="47">
        <v>2080</v>
      </c>
    </row>
    <row r="74" spans="1:17" x14ac:dyDescent="0.2">
      <c r="A74" s="59" t="s">
        <v>242</v>
      </c>
      <c r="B74" s="46" t="s">
        <v>1821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47">
        <v>1440</v>
      </c>
    </row>
    <row r="75" spans="1:17" x14ac:dyDescent="0.2">
      <c r="A75" s="59" t="s">
        <v>245</v>
      </c>
      <c r="B75" s="46" t="s">
        <v>1822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47">
        <v>289</v>
      </c>
    </row>
    <row r="76" spans="1:17" x14ac:dyDescent="0.2">
      <c r="A76" s="59" t="s">
        <v>266</v>
      </c>
      <c r="B76" s="46" t="s">
        <v>1823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47">
        <v>12356</v>
      </c>
    </row>
    <row r="77" spans="1:17" x14ac:dyDescent="0.2">
      <c r="A77" s="59" t="s">
        <v>268</v>
      </c>
      <c r="B77" s="46" t="s">
        <v>1900</v>
      </c>
      <c r="C77" s="47">
        <v>18239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">
      <c r="A78" s="59" t="s">
        <v>279</v>
      </c>
      <c r="B78" s="46" t="s">
        <v>1901</v>
      </c>
      <c r="C78" s="27"/>
      <c r="D78" s="27"/>
      <c r="E78" s="27"/>
      <c r="F78" s="27"/>
      <c r="G78" s="27"/>
      <c r="H78" s="27"/>
      <c r="I78" s="27"/>
      <c r="J78" s="47">
        <v>2</v>
      </c>
      <c r="K78" s="27"/>
      <c r="L78" s="27"/>
      <c r="M78" s="27"/>
      <c r="N78" s="27"/>
      <c r="O78" s="27"/>
      <c r="P78" s="27"/>
      <c r="Q78" s="27"/>
    </row>
    <row r="79" spans="1:17" x14ac:dyDescent="0.2">
      <c r="A79" s="59" t="s">
        <v>281</v>
      </c>
      <c r="B79" s="46" t="s">
        <v>1902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47">
        <v>1700</v>
      </c>
    </row>
    <row r="80" spans="1:17" x14ac:dyDescent="0.2">
      <c r="A80" s="90" t="s">
        <v>1772</v>
      </c>
      <c r="B80" s="46" t="s">
        <v>1903</v>
      </c>
      <c r="C80" s="27"/>
      <c r="D80" s="27"/>
      <c r="E80" s="27"/>
      <c r="F80" s="27"/>
      <c r="G80" s="27"/>
      <c r="H80" s="27"/>
      <c r="I80" s="27"/>
      <c r="J80" s="47">
        <v>164597</v>
      </c>
      <c r="K80" s="27"/>
      <c r="L80" s="27"/>
      <c r="M80" s="27"/>
      <c r="N80" s="27"/>
      <c r="O80" s="27"/>
      <c r="P80" s="47">
        <v>35125</v>
      </c>
      <c r="Q80" s="27"/>
    </row>
    <row r="81" spans="1:17" x14ac:dyDescent="0.2">
      <c r="A81" s="59" t="s">
        <v>285</v>
      </c>
      <c r="B81" s="46" t="s">
        <v>1904</v>
      </c>
      <c r="C81" s="27"/>
      <c r="D81" s="27"/>
      <c r="E81" s="27"/>
      <c r="F81" s="27"/>
      <c r="G81" s="27"/>
      <c r="H81" s="27"/>
      <c r="I81" s="27"/>
      <c r="J81" s="47">
        <v>6748</v>
      </c>
      <c r="K81" s="27"/>
      <c r="L81" s="27"/>
      <c r="M81" s="27"/>
      <c r="N81" s="27"/>
      <c r="O81" s="27"/>
      <c r="P81" s="27"/>
      <c r="Q81" s="27"/>
    </row>
    <row r="82" spans="1:17" x14ac:dyDescent="0.2">
      <c r="A82" s="59" t="s">
        <v>315</v>
      </c>
      <c r="B82" s="46" t="s">
        <v>1905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47">
        <v>856</v>
      </c>
    </row>
    <row r="83" spans="1:17" x14ac:dyDescent="0.2">
      <c r="A83" s="59" t="s">
        <v>331</v>
      </c>
      <c r="B83" s="46" t="s">
        <v>1824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47">
        <v>192</v>
      </c>
    </row>
    <row r="84" spans="1:17" x14ac:dyDescent="0.2">
      <c r="A84" s="59" t="s">
        <v>337</v>
      </c>
      <c r="B84" s="46" t="s">
        <v>1906</v>
      </c>
      <c r="C84" s="27"/>
      <c r="D84" s="27"/>
      <c r="E84" s="27"/>
      <c r="F84" s="27"/>
      <c r="G84" s="27"/>
      <c r="H84" s="27"/>
      <c r="I84" s="27"/>
      <c r="J84" s="47">
        <v>66988</v>
      </c>
      <c r="K84" s="27"/>
      <c r="L84" s="27"/>
      <c r="M84" s="27"/>
      <c r="N84" s="27"/>
      <c r="O84" s="27"/>
      <c r="P84" s="27"/>
      <c r="Q84" s="27"/>
    </row>
    <row r="85" spans="1:17" x14ac:dyDescent="0.2">
      <c r="A85" s="59" t="s">
        <v>343</v>
      </c>
      <c r="B85" s="46" t="s">
        <v>1907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416</v>
      </c>
    </row>
    <row r="86" spans="1:17" x14ac:dyDescent="0.2">
      <c r="A86" s="59" t="s">
        <v>346</v>
      </c>
      <c r="B86" s="46" t="s">
        <v>1845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47">
        <v>330</v>
      </c>
    </row>
    <row r="87" spans="1:17" x14ac:dyDescent="0.2">
      <c r="A87" s="59" t="s">
        <v>355</v>
      </c>
      <c r="B87" s="46" t="s">
        <v>1908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47">
        <v>840</v>
      </c>
    </row>
    <row r="88" spans="1:17" x14ac:dyDescent="0.2">
      <c r="A88" s="59" t="s">
        <v>389</v>
      </c>
      <c r="B88" s="46" t="s">
        <v>1909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47">
        <v>904</v>
      </c>
    </row>
    <row r="89" spans="1:17" x14ac:dyDescent="0.2">
      <c r="A89" s="59" t="s">
        <v>404</v>
      </c>
      <c r="B89" s="46" t="s">
        <v>1825</v>
      </c>
      <c r="C89" s="47">
        <v>37717</v>
      </c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x14ac:dyDescent="0.2">
      <c r="A90" s="59" t="s">
        <v>410</v>
      </c>
      <c r="B90" s="46" t="s">
        <v>1910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47">
        <v>4000</v>
      </c>
    </row>
    <row r="91" spans="1:17" x14ac:dyDescent="0.2">
      <c r="A91" s="59" t="s">
        <v>413</v>
      </c>
      <c r="B91" s="46" t="s">
        <v>1801</v>
      </c>
      <c r="C91" s="47">
        <v>3240</v>
      </c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x14ac:dyDescent="0.2">
      <c r="A92" s="59" t="s">
        <v>434</v>
      </c>
      <c r="B92" s="46" t="s">
        <v>1826</v>
      </c>
      <c r="C92" s="27"/>
      <c r="D92" s="27"/>
      <c r="E92" s="27"/>
      <c r="F92" s="27"/>
      <c r="G92" s="47">
        <v>8140</v>
      </c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x14ac:dyDescent="0.2">
      <c r="A93" s="59" t="s">
        <v>440</v>
      </c>
      <c r="B93" s="46" t="s">
        <v>1814</v>
      </c>
      <c r="C93" s="27"/>
      <c r="D93" s="47">
        <v>6890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x14ac:dyDescent="0.2">
      <c r="A94" s="59" t="s">
        <v>446</v>
      </c>
      <c r="B94" s="46" t="s">
        <v>1846</v>
      </c>
      <c r="C94" s="47">
        <v>225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x14ac:dyDescent="0.2">
      <c r="A95" s="59" t="s">
        <v>452</v>
      </c>
      <c r="B95" s="46" t="s">
        <v>1791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47">
        <v>2841</v>
      </c>
    </row>
    <row r="96" spans="1:17" x14ac:dyDescent="0.2">
      <c r="A96" s="59" t="s">
        <v>476</v>
      </c>
      <c r="B96" s="46" t="s">
        <v>1848</v>
      </c>
      <c r="C96" s="47">
        <v>1294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x14ac:dyDescent="0.2">
      <c r="A97" s="59" t="s">
        <v>479</v>
      </c>
      <c r="B97" s="46" t="s">
        <v>1911</v>
      </c>
      <c r="C97" s="47">
        <v>1</v>
      </c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x14ac:dyDescent="0.2">
      <c r="A98" s="59" t="s">
        <v>484</v>
      </c>
      <c r="B98" s="46" t="s">
        <v>1912</v>
      </c>
      <c r="C98" s="27"/>
      <c r="D98" s="27"/>
      <c r="E98" s="27"/>
      <c r="F98" s="47">
        <v>7431</v>
      </c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x14ac:dyDescent="0.2">
      <c r="A99" s="59" t="s">
        <v>490</v>
      </c>
      <c r="B99" s="46" t="s">
        <v>1815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47">
        <v>1</v>
      </c>
    </row>
    <row r="100" spans="1:17" x14ac:dyDescent="0.2">
      <c r="A100" s="59" t="s">
        <v>512</v>
      </c>
      <c r="B100" s="46" t="s">
        <v>1816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47">
        <v>6750</v>
      </c>
      <c r="Q100" s="27"/>
    </row>
    <row r="101" spans="1:17" x14ac:dyDescent="0.2">
      <c r="A101" s="59" t="s">
        <v>528</v>
      </c>
      <c r="B101" s="46" t="s">
        <v>1849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47">
        <v>1708</v>
      </c>
    </row>
    <row r="102" spans="1:17" x14ac:dyDescent="0.2">
      <c r="A102" s="59" t="s">
        <v>543</v>
      </c>
      <c r="B102" s="46" t="s">
        <v>1913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47">
        <v>192</v>
      </c>
      <c r="Q102" s="27"/>
    </row>
    <row r="103" spans="1:17" x14ac:dyDescent="0.2">
      <c r="A103" s="59" t="s">
        <v>579</v>
      </c>
      <c r="B103" s="46" t="s">
        <v>1827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47">
        <v>112</v>
      </c>
    </row>
    <row r="104" spans="1:17" x14ac:dyDescent="0.2">
      <c r="A104" s="59" t="s">
        <v>582</v>
      </c>
      <c r="B104" s="46" t="s">
        <v>1914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47">
        <v>2300</v>
      </c>
      <c r="Q104" s="27"/>
    </row>
    <row r="105" spans="1:17" x14ac:dyDescent="0.2">
      <c r="A105" s="59" t="s">
        <v>597</v>
      </c>
      <c r="B105" s="46" t="s">
        <v>1915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47">
        <v>191640</v>
      </c>
      <c r="Q105" s="27"/>
    </row>
    <row r="106" spans="1:17" x14ac:dyDescent="0.2">
      <c r="A106" s="59" t="s">
        <v>624</v>
      </c>
      <c r="B106" s="46" t="s">
        <v>1828</v>
      </c>
      <c r="C106" s="47">
        <v>5335</v>
      </c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47">
        <v>100000</v>
      </c>
      <c r="Q106" s="27"/>
    </row>
    <row r="107" spans="1:17" x14ac:dyDescent="0.2">
      <c r="A107" s="59" t="s">
        <v>630</v>
      </c>
      <c r="B107" s="46" t="s">
        <v>1792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47">
        <v>2638</v>
      </c>
      <c r="Q107" s="27"/>
    </row>
    <row r="108" spans="1:17" x14ac:dyDescent="0.2">
      <c r="A108" s="59" t="s">
        <v>636</v>
      </c>
      <c r="B108" s="46" t="s">
        <v>1916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47">
        <v>3000</v>
      </c>
      <c r="Q108" s="27"/>
    </row>
    <row r="109" spans="1:17" x14ac:dyDescent="0.2">
      <c r="A109" s="59" t="s">
        <v>645</v>
      </c>
      <c r="B109" s="46" t="s">
        <v>1850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47">
        <v>216</v>
      </c>
    </row>
    <row r="110" spans="1:17" x14ac:dyDescent="0.2">
      <c r="A110" s="59" t="s">
        <v>654</v>
      </c>
      <c r="B110" s="46" t="s">
        <v>1851</v>
      </c>
      <c r="C110" s="47">
        <v>19600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47">
        <v>720</v>
      </c>
    </row>
    <row r="111" spans="1:17" x14ac:dyDescent="0.2">
      <c r="A111" s="59" t="s">
        <v>656</v>
      </c>
      <c r="B111" s="46" t="s">
        <v>1917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47">
        <v>2400</v>
      </c>
    </row>
    <row r="112" spans="1:17" x14ac:dyDescent="0.2">
      <c r="A112" s="59" t="s">
        <v>668</v>
      </c>
      <c r="B112" s="46" t="s">
        <v>1794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47">
        <v>684</v>
      </c>
    </row>
    <row r="113" spans="1:17" x14ac:dyDescent="0.2">
      <c r="A113" s="59" t="s">
        <v>674</v>
      </c>
      <c r="B113" s="46" t="s">
        <v>1797</v>
      </c>
      <c r="C113" s="27"/>
      <c r="D113" s="47">
        <v>2990</v>
      </c>
      <c r="E113" s="27"/>
      <c r="F113" s="27"/>
      <c r="G113" s="47">
        <v>0</v>
      </c>
      <c r="H113" s="27"/>
      <c r="I113" s="27"/>
      <c r="J113" s="47">
        <v>96696</v>
      </c>
      <c r="K113" s="27"/>
      <c r="L113" s="27"/>
      <c r="M113" s="27"/>
      <c r="N113" s="27"/>
      <c r="O113" s="27"/>
      <c r="P113" s="27"/>
      <c r="Q113" s="27"/>
    </row>
    <row r="114" spans="1:17" x14ac:dyDescent="0.2">
      <c r="A114" s="59" t="s">
        <v>692</v>
      </c>
      <c r="B114" s="46" t="s">
        <v>1847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47">
        <v>192</v>
      </c>
    </row>
    <row r="115" spans="1:17" x14ac:dyDescent="0.2">
      <c r="A115" s="59" t="s">
        <v>703</v>
      </c>
      <c r="B115" s="46" t="s">
        <v>1852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47">
        <v>216</v>
      </c>
    </row>
    <row r="116" spans="1:17" x14ac:dyDescent="0.2">
      <c r="A116" s="59" t="s">
        <v>706</v>
      </c>
      <c r="B116" s="46" t="s">
        <v>1918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47">
        <v>520</v>
      </c>
    </row>
    <row r="117" spans="1:17" x14ac:dyDescent="0.2">
      <c r="A117" s="59" t="s">
        <v>721</v>
      </c>
      <c r="B117" s="46" t="s">
        <v>1919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47">
        <v>4160</v>
      </c>
      <c r="Q117" s="47">
        <v>1675</v>
      </c>
    </row>
    <row r="118" spans="1:17" x14ac:dyDescent="0.2">
      <c r="A118" s="59" t="s">
        <v>727</v>
      </c>
      <c r="B118" s="46" t="s">
        <v>1920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47">
        <v>2440</v>
      </c>
    </row>
    <row r="119" spans="1:17" x14ac:dyDescent="0.2">
      <c r="A119" s="59" t="s">
        <v>730</v>
      </c>
      <c r="B119" s="46" t="s">
        <v>1921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47">
        <v>2736</v>
      </c>
      <c r="Q119" s="27"/>
    </row>
    <row r="120" spans="1:17" x14ac:dyDescent="0.2">
      <c r="A120" s="59" t="s">
        <v>737</v>
      </c>
      <c r="B120" s="46" t="s">
        <v>1829</v>
      </c>
      <c r="C120" s="47">
        <v>784</v>
      </c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1:17" x14ac:dyDescent="0.2">
      <c r="A121" s="59" t="s">
        <v>746</v>
      </c>
      <c r="B121" s="46" t="s">
        <v>1922</v>
      </c>
      <c r="C121" s="47">
        <v>1536</v>
      </c>
      <c r="D121" s="47">
        <v>8625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47">
        <v>720</v>
      </c>
      <c r="Q121" s="27"/>
    </row>
    <row r="122" spans="1:17" x14ac:dyDescent="0.2">
      <c r="A122" s="59" t="s">
        <v>770</v>
      </c>
      <c r="B122" s="46" t="s">
        <v>1853</v>
      </c>
      <c r="C122" s="27"/>
      <c r="D122" s="27"/>
      <c r="E122" s="27"/>
      <c r="F122" s="27"/>
      <c r="G122" s="27"/>
      <c r="H122" s="27"/>
      <c r="I122" s="27"/>
      <c r="J122" s="47">
        <v>8893</v>
      </c>
      <c r="K122" s="27"/>
      <c r="L122" s="27"/>
      <c r="M122" s="27"/>
      <c r="N122" s="27"/>
      <c r="O122" s="27"/>
      <c r="P122" s="27"/>
      <c r="Q122" s="27"/>
    </row>
    <row r="123" spans="1:17" x14ac:dyDescent="0.2">
      <c r="A123" s="59" t="s">
        <v>776</v>
      </c>
      <c r="B123" s="46" t="s">
        <v>1854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47">
        <v>1954</v>
      </c>
    </row>
    <row r="124" spans="1:17" x14ac:dyDescent="0.2">
      <c r="A124" s="59" t="s">
        <v>791</v>
      </c>
      <c r="B124" s="46" t="s">
        <v>1923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47">
        <v>0</v>
      </c>
    </row>
    <row r="125" spans="1:17" x14ac:dyDescent="0.2">
      <c r="A125" s="59" t="s">
        <v>794</v>
      </c>
      <c r="B125" s="46" t="s">
        <v>1802</v>
      </c>
      <c r="C125" s="47">
        <v>1</v>
      </c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47">
        <v>1</v>
      </c>
      <c r="P125" s="27"/>
      <c r="Q125" s="47">
        <v>2402</v>
      </c>
    </row>
    <row r="126" spans="1:17" x14ac:dyDescent="0.2">
      <c r="A126" s="59" t="s">
        <v>797</v>
      </c>
      <c r="B126" s="46" t="s">
        <v>1855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47">
        <v>3300</v>
      </c>
      <c r="N126" s="27"/>
      <c r="O126" s="27"/>
      <c r="P126" s="27"/>
      <c r="Q126" s="27"/>
    </row>
    <row r="127" spans="1:17" x14ac:dyDescent="0.2">
      <c r="A127" s="59" t="s">
        <v>809</v>
      </c>
      <c r="B127" s="46" t="s">
        <v>1830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47">
        <v>200</v>
      </c>
    </row>
    <row r="128" spans="1:17" x14ac:dyDescent="0.2">
      <c r="A128" s="59" t="s">
        <v>822</v>
      </c>
      <c r="B128" s="46" t="s">
        <v>1924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47">
        <v>7640</v>
      </c>
      <c r="P128" s="27"/>
      <c r="Q128" s="27"/>
    </row>
    <row r="129" spans="1:17" x14ac:dyDescent="0.2">
      <c r="A129" s="59" t="s">
        <v>825</v>
      </c>
      <c r="B129" s="46" t="s">
        <v>1925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47">
        <v>2688</v>
      </c>
    </row>
    <row r="130" spans="1:17" x14ac:dyDescent="0.2">
      <c r="A130" s="59" t="s">
        <v>832</v>
      </c>
      <c r="B130" s="46" t="s">
        <v>1856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47">
        <v>600</v>
      </c>
    </row>
    <row r="131" spans="1:17" x14ac:dyDescent="0.2">
      <c r="A131" s="59" t="s">
        <v>844</v>
      </c>
      <c r="B131" s="46" t="s">
        <v>1857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47">
        <v>161</v>
      </c>
    </row>
    <row r="132" spans="1:17" x14ac:dyDescent="0.2">
      <c r="A132" s="59" t="s">
        <v>853</v>
      </c>
      <c r="B132" s="46" t="s">
        <v>1858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47">
        <v>1</v>
      </c>
    </row>
    <row r="133" spans="1:17" x14ac:dyDescent="0.2">
      <c r="A133" s="59" t="s">
        <v>874</v>
      </c>
      <c r="B133" s="46" t="s">
        <v>1926</v>
      </c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47">
        <v>14835</v>
      </c>
      <c r="Q133" s="27"/>
    </row>
    <row r="134" spans="1:17" x14ac:dyDescent="0.2">
      <c r="A134" s="59" t="s">
        <v>883</v>
      </c>
      <c r="B134" s="46" t="s">
        <v>1859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47">
        <v>960</v>
      </c>
    </row>
    <row r="135" spans="1:17" x14ac:dyDescent="0.2">
      <c r="A135" s="59" t="s">
        <v>891</v>
      </c>
      <c r="B135" s="46" t="s">
        <v>1927</v>
      </c>
      <c r="C135" s="47">
        <v>4608</v>
      </c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1:17" x14ac:dyDescent="0.2">
      <c r="A136" s="59" t="s">
        <v>918</v>
      </c>
      <c r="B136" s="46" t="s">
        <v>1860</v>
      </c>
      <c r="C136" s="47">
        <v>923</v>
      </c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47">
        <v>646</v>
      </c>
      <c r="Q136" s="27"/>
    </row>
    <row r="137" spans="1:17" x14ac:dyDescent="0.2">
      <c r="A137" s="59" t="s">
        <v>936</v>
      </c>
      <c r="B137" s="46" t="s">
        <v>1928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47">
        <v>252</v>
      </c>
    </row>
    <row r="138" spans="1:17" x14ac:dyDescent="0.2">
      <c r="A138" s="59" t="s">
        <v>942</v>
      </c>
      <c r="B138" s="46" t="s">
        <v>1929</v>
      </c>
      <c r="C138" s="27"/>
      <c r="D138" s="27"/>
      <c r="E138" s="27"/>
      <c r="F138" s="27"/>
      <c r="G138" s="27"/>
      <c r="H138" s="27"/>
      <c r="I138" s="27"/>
      <c r="J138" s="47">
        <v>24106</v>
      </c>
      <c r="K138" s="27"/>
      <c r="L138" s="27"/>
      <c r="M138" s="27"/>
      <c r="N138" s="27"/>
      <c r="O138" s="27"/>
      <c r="P138" s="27"/>
      <c r="Q138" s="27"/>
    </row>
    <row r="139" spans="1:17" x14ac:dyDescent="0.2">
      <c r="A139" s="59" t="s">
        <v>954</v>
      </c>
      <c r="B139" s="46" t="s">
        <v>1930</v>
      </c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47">
        <v>1</v>
      </c>
    </row>
    <row r="140" spans="1:17" x14ac:dyDescent="0.2">
      <c r="A140" s="59" t="s">
        <v>972</v>
      </c>
      <c r="B140" s="46" t="s">
        <v>1808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47">
        <v>2400</v>
      </c>
    </row>
    <row r="141" spans="1:17" x14ac:dyDescent="0.2">
      <c r="A141" s="59" t="s">
        <v>985</v>
      </c>
      <c r="B141" s="46" t="s">
        <v>1799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47">
        <v>672</v>
      </c>
      <c r="Q141" s="47">
        <v>8688</v>
      </c>
    </row>
    <row r="142" spans="1:17" x14ac:dyDescent="0.2">
      <c r="A142" s="59" t="s">
        <v>994</v>
      </c>
      <c r="B142" s="46" t="s">
        <v>1931</v>
      </c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47">
        <v>704</v>
      </c>
    </row>
    <row r="143" spans="1:17" x14ac:dyDescent="0.2">
      <c r="A143" s="59" t="s">
        <v>997</v>
      </c>
      <c r="B143" s="46" t="s">
        <v>1932</v>
      </c>
      <c r="C143" s="27"/>
      <c r="D143" s="27"/>
      <c r="E143" s="27"/>
      <c r="F143" s="27"/>
      <c r="G143" s="27"/>
      <c r="H143" s="27"/>
      <c r="I143" s="27"/>
      <c r="J143" s="47">
        <v>3913</v>
      </c>
      <c r="K143" s="27"/>
      <c r="L143" s="27"/>
      <c r="M143" s="27"/>
      <c r="N143" s="27"/>
      <c r="O143" s="27"/>
      <c r="P143" s="27"/>
      <c r="Q143" s="27"/>
    </row>
    <row r="144" spans="1:17" x14ac:dyDescent="0.2">
      <c r="A144" s="59" t="s">
        <v>1003</v>
      </c>
      <c r="B144" s="46" t="s">
        <v>1933</v>
      </c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47">
        <v>360</v>
      </c>
    </row>
    <row r="145" spans="1:17" x14ac:dyDescent="0.2">
      <c r="A145" s="59" t="s">
        <v>1041</v>
      </c>
      <c r="B145" s="46" t="s">
        <v>1822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47">
        <v>2079</v>
      </c>
    </row>
    <row r="146" spans="1:17" x14ac:dyDescent="0.2">
      <c r="A146" s="59" t="s">
        <v>1043</v>
      </c>
      <c r="B146" s="46" t="s">
        <v>1934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47">
        <v>144</v>
      </c>
    </row>
    <row r="147" spans="1:17" x14ac:dyDescent="0.2">
      <c r="A147" s="59" t="s">
        <v>1049</v>
      </c>
      <c r="B147" s="46" t="s">
        <v>1935</v>
      </c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47">
        <v>25920</v>
      </c>
    </row>
    <row r="148" spans="1:17" x14ac:dyDescent="0.2">
      <c r="A148" s="59" t="s">
        <v>1056</v>
      </c>
      <c r="B148" s="46" t="s">
        <v>1858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47">
        <v>5600</v>
      </c>
      <c r="Q148" s="27"/>
    </row>
    <row r="149" spans="1:17" x14ac:dyDescent="0.2">
      <c r="A149" s="59" t="s">
        <v>1065</v>
      </c>
      <c r="B149" s="46" t="s">
        <v>1936</v>
      </c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47">
        <v>624</v>
      </c>
    </row>
    <row r="150" spans="1:17" x14ac:dyDescent="0.2">
      <c r="A150" s="59" t="s">
        <v>1078</v>
      </c>
      <c r="B150" s="46" t="s">
        <v>1937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47">
        <v>1465</v>
      </c>
    </row>
    <row r="151" spans="1:17" x14ac:dyDescent="0.2">
      <c r="A151" s="59" t="s">
        <v>1090</v>
      </c>
      <c r="B151" s="46" t="s">
        <v>1938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47">
        <v>1</v>
      </c>
      <c r="N151" s="27"/>
      <c r="O151" s="27"/>
      <c r="P151" s="27"/>
      <c r="Q151" s="27"/>
    </row>
    <row r="152" spans="1:17" x14ac:dyDescent="0.2">
      <c r="A152" s="59" t="s">
        <v>1732</v>
      </c>
      <c r="B152" s="46" t="s">
        <v>1939</v>
      </c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47">
        <v>1984</v>
      </c>
    </row>
    <row r="153" spans="1:17" x14ac:dyDescent="0.2">
      <c r="A153" s="59" t="s">
        <v>1096</v>
      </c>
      <c r="B153" s="46" t="s">
        <v>1940</v>
      </c>
      <c r="C153" s="47">
        <v>125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1:17" x14ac:dyDescent="0.2">
      <c r="A154" s="59" t="s">
        <v>1104</v>
      </c>
      <c r="B154" s="46" t="s">
        <v>1809</v>
      </c>
      <c r="C154" s="27"/>
      <c r="D154" s="27"/>
      <c r="E154" s="27"/>
      <c r="F154" s="27"/>
      <c r="G154" s="27"/>
      <c r="H154" s="27"/>
      <c r="I154" s="27"/>
      <c r="J154" s="27"/>
      <c r="K154" s="27"/>
      <c r="L154" s="47">
        <v>136766</v>
      </c>
      <c r="M154" s="27"/>
      <c r="N154" s="27"/>
      <c r="O154" s="27"/>
      <c r="P154" s="47">
        <v>8820</v>
      </c>
      <c r="Q154" s="47">
        <v>22948</v>
      </c>
    </row>
    <row r="155" spans="1:17" x14ac:dyDescent="0.2">
      <c r="A155" s="59"/>
      <c r="B155" s="46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47"/>
      <c r="P155" s="27"/>
      <c r="Q155" s="47"/>
    </row>
    <row r="156" spans="1:17" x14ac:dyDescent="0.2">
      <c r="A156" s="59"/>
      <c r="B156" s="46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47"/>
      <c r="Q156" s="27"/>
    </row>
    <row r="157" spans="1:17" x14ac:dyDescent="0.2">
      <c r="A157" s="59"/>
      <c r="B157" s="46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47"/>
      <c r="Q157" s="47"/>
    </row>
    <row r="158" spans="1:17" x14ac:dyDescent="0.2">
      <c r="A158" s="59"/>
      <c r="B158" s="4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47"/>
      <c r="N158" s="27"/>
      <c r="O158" s="27"/>
      <c r="P158" s="27"/>
      <c r="Q158" s="47"/>
    </row>
    <row r="159" spans="1:17" x14ac:dyDescent="0.2">
      <c r="A159" s="59"/>
      <c r="B159" s="46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47"/>
    </row>
    <row r="160" spans="1:17" x14ac:dyDescent="0.2">
      <c r="A160" s="59"/>
      <c r="B160" s="46"/>
      <c r="C160" s="4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47"/>
    </row>
    <row r="161" spans="1:17" x14ac:dyDescent="0.2">
      <c r="A161" s="59"/>
      <c r="B161" s="46"/>
      <c r="C161" s="27"/>
      <c r="D161" s="4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17" x14ac:dyDescent="0.2">
      <c r="A162" s="59"/>
      <c r="B162" s="46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47"/>
      <c r="Q162" s="47"/>
    </row>
    <row r="163" spans="1:17" x14ac:dyDescent="0.2">
      <c r="A163" s="59"/>
      <c r="B163" s="46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47"/>
    </row>
    <row r="164" spans="1:17" x14ac:dyDescent="0.2">
      <c r="A164" s="59"/>
      <c r="B164" s="4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47"/>
    </row>
    <row r="165" spans="1:17" x14ac:dyDescent="0.2">
      <c r="A165" s="59"/>
      <c r="B165" s="46"/>
      <c r="C165" s="47"/>
      <c r="D165" s="27"/>
      <c r="E165" s="27"/>
      <c r="F165" s="27"/>
      <c r="G165" s="47"/>
      <c r="H165" s="27"/>
      <c r="I165" s="27"/>
      <c r="J165" s="27"/>
      <c r="K165" s="27"/>
      <c r="L165" s="27"/>
      <c r="M165" s="27"/>
      <c r="N165" s="27"/>
      <c r="O165" s="27"/>
      <c r="P165" s="27"/>
      <c r="Q165" s="47"/>
    </row>
    <row r="166" spans="1:17" x14ac:dyDescent="0.2">
      <c r="A166" s="59"/>
      <c r="B166" s="46"/>
      <c r="C166" s="4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x14ac:dyDescent="0.2">
      <c r="A167" s="59"/>
      <c r="B167" s="46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47"/>
      <c r="N167" s="27"/>
      <c r="O167" s="27"/>
      <c r="P167" s="47"/>
      <c r="Q167" s="47"/>
    </row>
    <row r="168" spans="1:17" x14ac:dyDescent="0.2">
      <c r="A168" s="59"/>
      <c r="B168" s="46"/>
      <c r="C168" s="27"/>
      <c r="D168" s="27"/>
      <c r="E168" s="27"/>
      <c r="F168" s="4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59"/>
      <c r="B169" s="46"/>
      <c r="C169" s="27"/>
      <c r="D169" s="27"/>
      <c r="E169" s="27"/>
      <c r="F169" s="27"/>
      <c r="G169" s="47"/>
      <c r="H169" s="27"/>
      <c r="I169" s="27"/>
      <c r="J169" s="47"/>
      <c r="K169" s="27"/>
      <c r="L169" s="27"/>
      <c r="M169" s="27"/>
      <c r="N169" s="27"/>
      <c r="O169" s="27"/>
      <c r="P169" s="27"/>
      <c r="Q169" s="47"/>
    </row>
    <row r="170" spans="1:17" x14ac:dyDescent="0.2">
      <c r="A170" s="59"/>
      <c r="B170" s="46"/>
      <c r="C170" s="4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59"/>
      <c r="B171" s="46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47"/>
      <c r="Q171" s="27"/>
    </row>
    <row r="172" spans="1:17" x14ac:dyDescent="0.2">
      <c r="A172" s="59"/>
      <c r="B172" s="46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47"/>
    </row>
    <row r="173" spans="1:17" x14ac:dyDescent="0.2">
      <c r="A173" s="59"/>
      <c r="B173" s="46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47"/>
      <c r="Q173" s="47"/>
    </row>
    <row r="174" spans="1:17" x14ac:dyDescent="0.2">
      <c r="A174" s="59"/>
      <c r="B174" s="46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47"/>
    </row>
    <row r="175" spans="1:17" x14ac:dyDescent="0.2">
      <c r="A175" s="59"/>
      <c r="B175" s="46"/>
      <c r="C175" s="27"/>
      <c r="D175" s="27"/>
      <c r="E175" s="27"/>
      <c r="F175" s="27"/>
      <c r="G175" s="27"/>
      <c r="H175" s="27"/>
      <c r="I175" s="27"/>
      <c r="J175" s="47"/>
      <c r="K175" s="27"/>
      <c r="L175" s="27"/>
      <c r="M175" s="27"/>
      <c r="N175" s="27"/>
      <c r="O175" s="27"/>
      <c r="P175" s="27"/>
      <c r="Q175" s="27"/>
    </row>
    <row r="176" spans="1:17" x14ac:dyDescent="0.2">
      <c r="A176" s="59"/>
      <c r="B176" s="46"/>
      <c r="C176" s="4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47"/>
    </row>
    <row r="177" spans="1:17" x14ac:dyDescent="0.2">
      <c r="A177" s="59"/>
      <c r="B177" s="46"/>
      <c r="C177" s="4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47"/>
    </row>
    <row r="178" spans="1:17" x14ac:dyDescent="0.2">
      <c r="A178" s="59"/>
      <c r="B178" s="46"/>
      <c r="C178" s="4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47"/>
    </row>
    <row r="179" spans="1:17" x14ac:dyDescent="0.2">
      <c r="A179" s="59"/>
      <c r="B179" s="46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47"/>
    </row>
    <row r="180" spans="1:17" x14ac:dyDescent="0.2">
      <c r="A180" s="59"/>
      <c r="B180" s="46"/>
      <c r="C180" s="27"/>
      <c r="D180" s="4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1:17" x14ac:dyDescent="0.2">
      <c r="A181" s="59"/>
      <c r="B181" s="46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47"/>
    </row>
    <row r="182" spans="1:17" x14ac:dyDescent="0.2">
      <c r="A182" s="59"/>
      <c r="B182" s="46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47"/>
    </row>
    <row r="183" spans="1:17" x14ac:dyDescent="0.2">
      <c r="A183" s="59"/>
      <c r="B183" s="46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47"/>
    </row>
    <row r="184" spans="1:17" x14ac:dyDescent="0.2">
      <c r="A184" s="59"/>
      <c r="B184" s="46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47"/>
    </row>
    <row r="185" spans="1:17" x14ac:dyDescent="0.2">
      <c r="A185" s="59"/>
      <c r="B185" s="46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47"/>
    </row>
    <row r="186" spans="1:17" x14ac:dyDescent="0.2">
      <c r="A186" s="59"/>
      <c r="B186" s="46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47"/>
    </row>
    <row r="187" spans="1:17" x14ac:dyDescent="0.2">
      <c r="A187" s="59"/>
      <c r="B187" s="46"/>
      <c r="C187" s="27"/>
      <c r="D187" s="27"/>
      <c r="E187" s="27"/>
      <c r="F187" s="27"/>
      <c r="G187" s="47"/>
      <c r="H187" s="27"/>
      <c r="I187" s="27"/>
      <c r="J187" s="47"/>
      <c r="K187" s="27"/>
      <c r="L187" s="27"/>
      <c r="M187" s="27"/>
      <c r="N187" s="27"/>
      <c r="O187" s="27"/>
      <c r="P187" s="27"/>
      <c r="Q187" s="27"/>
    </row>
    <row r="188" spans="1:17" x14ac:dyDescent="0.2">
      <c r="A188" s="59"/>
      <c r="B188" s="46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47"/>
    </row>
    <row r="189" spans="1:17" x14ac:dyDescent="0.2">
      <c r="A189" s="59"/>
      <c r="B189" s="46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47"/>
      <c r="Q189" s="27"/>
    </row>
    <row r="190" spans="1:17" x14ac:dyDescent="0.2">
      <c r="A190" s="59"/>
      <c r="B190" s="46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47"/>
    </row>
    <row r="191" spans="1:17" x14ac:dyDescent="0.2">
      <c r="A191" s="59"/>
      <c r="B191" s="46"/>
      <c r="C191" s="4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47"/>
    </row>
    <row r="192" spans="1:17" x14ac:dyDescent="0.2">
      <c r="A192" s="59"/>
      <c r="B192" s="46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47"/>
    </row>
    <row r="193" spans="1:17" x14ac:dyDescent="0.2">
      <c r="A193" s="59"/>
      <c r="B193" s="46"/>
      <c r="C193" s="4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47"/>
    </row>
    <row r="194" spans="1:17" x14ac:dyDescent="0.2">
      <c r="A194" s="59"/>
      <c r="B194" s="46"/>
      <c r="C194" s="47"/>
      <c r="D194" s="27"/>
      <c r="E194" s="27"/>
      <c r="F194" s="47"/>
      <c r="G194" s="27"/>
      <c r="H194" s="27"/>
      <c r="I194" s="27"/>
      <c r="J194" s="47"/>
      <c r="K194" s="27"/>
      <c r="L194" s="27"/>
      <c r="M194" s="27"/>
      <c r="N194" s="27"/>
      <c r="O194" s="27"/>
      <c r="P194" s="27"/>
      <c r="Q194" s="27"/>
    </row>
    <row r="195" spans="1:17" x14ac:dyDescent="0.2">
      <c r="A195" s="59"/>
      <c r="B195" s="46"/>
      <c r="C195" s="47"/>
      <c r="D195" s="27"/>
      <c r="E195" s="27"/>
      <c r="F195" s="27"/>
      <c r="G195" s="27"/>
      <c r="H195" s="27"/>
      <c r="I195" s="27"/>
      <c r="J195" s="47"/>
      <c r="K195" s="27"/>
      <c r="L195" s="27"/>
      <c r="M195" s="27"/>
      <c r="N195" s="27"/>
      <c r="O195" s="27"/>
      <c r="P195" s="27"/>
      <c r="Q195" s="27"/>
    </row>
    <row r="196" spans="1:17" x14ac:dyDescent="0.2">
      <c r="A196" s="59"/>
      <c r="B196" s="46"/>
      <c r="C196" s="47"/>
      <c r="D196" s="27"/>
      <c r="E196" s="27"/>
      <c r="F196" s="27"/>
      <c r="G196" s="27"/>
      <c r="H196" s="27"/>
      <c r="I196" s="27"/>
      <c r="J196" s="47"/>
      <c r="K196" s="27"/>
      <c r="L196" s="27"/>
      <c r="M196" s="27"/>
      <c r="N196" s="27"/>
      <c r="O196" s="27"/>
      <c r="P196" s="27"/>
      <c r="Q196" s="27"/>
    </row>
    <row r="197" spans="1:17" x14ac:dyDescent="0.2">
      <c r="A197" s="59"/>
      <c r="B197" s="46"/>
      <c r="C197" s="27"/>
      <c r="D197" s="27"/>
      <c r="E197" s="27"/>
      <c r="F197" s="27"/>
      <c r="G197" s="27"/>
      <c r="H197" s="27"/>
      <c r="I197" s="27"/>
      <c r="J197" s="47"/>
      <c r="K197" s="27"/>
      <c r="L197" s="27"/>
      <c r="M197" s="27"/>
      <c r="N197" s="27"/>
      <c r="O197" s="27"/>
      <c r="P197" s="27"/>
      <c r="Q197" s="27"/>
    </row>
    <row r="198" spans="1:17" x14ac:dyDescent="0.2">
      <c r="A198" s="59"/>
      <c r="B198" s="46"/>
      <c r="C198" s="47"/>
      <c r="D198" s="27"/>
      <c r="E198" s="27"/>
      <c r="F198" s="27"/>
      <c r="G198" s="47"/>
      <c r="H198" s="27"/>
      <c r="I198" s="27"/>
      <c r="J198" s="27"/>
      <c r="K198" s="27"/>
      <c r="L198" s="27"/>
      <c r="M198" s="27"/>
      <c r="N198" s="27"/>
      <c r="O198" s="27"/>
      <c r="P198" s="27"/>
      <c r="Q198" s="47"/>
    </row>
    <row r="199" spans="1:17" x14ac:dyDescent="0.2">
      <c r="A199" s="59"/>
      <c r="B199" s="46"/>
      <c r="C199" s="47"/>
      <c r="D199" s="27"/>
      <c r="E199" s="27"/>
      <c r="F199" s="27"/>
      <c r="G199" s="27"/>
      <c r="H199" s="27"/>
      <c r="I199" s="27"/>
      <c r="J199" s="47"/>
      <c r="K199" s="27"/>
      <c r="L199" s="27"/>
      <c r="M199" s="47"/>
      <c r="N199" s="27"/>
      <c r="O199" s="27"/>
      <c r="P199" s="27"/>
      <c r="Q199" s="27"/>
    </row>
    <row r="200" spans="1:17" x14ac:dyDescent="0.2">
      <c r="A200" s="59"/>
      <c r="B200" s="46"/>
      <c r="C200" s="47"/>
      <c r="D200" s="27"/>
      <c r="E200" s="27"/>
      <c r="F200" s="27"/>
      <c r="G200" s="27"/>
      <c r="H200" s="27"/>
      <c r="I200" s="27"/>
      <c r="J200" s="47"/>
      <c r="K200" s="27"/>
      <c r="L200" s="27"/>
      <c r="M200" s="27"/>
      <c r="N200" s="27"/>
      <c r="O200" s="27"/>
      <c r="P200" s="27"/>
      <c r="Q200" s="47"/>
    </row>
    <row r="201" spans="1:17" x14ac:dyDescent="0.2">
      <c r="A201" s="59"/>
      <c r="B201" s="46"/>
      <c r="C201" s="47"/>
      <c r="D201" s="27"/>
      <c r="E201" s="27"/>
      <c r="F201" s="27"/>
      <c r="G201" s="27"/>
      <c r="H201" s="27"/>
      <c r="I201" s="27"/>
      <c r="J201" s="47"/>
      <c r="K201" s="27"/>
      <c r="L201" s="27"/>
      <c r="M201" s="27"/>
      <c r="N201" s="27"/>
      <c r="O201" s="27"/>
      <c r="P201" s="27"/>
      <c r="Q201" s="27"/>
    </row>
    <row r="202" spans="1:17" x14ac:dyDescent="0.2">
      <c r="A202" s="59"/>
      <c r="B202" s="46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47"/>
    </row>
    <row r="203" spans="1:17" x14ac:dyDescent="0.2">
      <c r="A203" s="59"/>
      <c r="B203" s="46"/>
      <c r="C203" s="27"/>
      <c r="D203" s="27"/>
      <c r="E203" s="27"/>
      <c r="F203" s="27"/>
      <c r="G203" s="27"/>
      <c r="H203" s="4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1:17" x14ac:dyDescent="0.2">
      <c r="A204" s="59"/>
      <c r="B204" s="46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47"/>
    </row>
    <row r="205" spans="1:17" x14ac:dyDescent="0.2">
      <c r="A205" s="59"/>
      <c r="B205" s="46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47"/>
    </row>
    <row r="206" spans="1:17" x14ac:dyDescent="0.2">
      <c r="A206" s="59"/>
      <c r="B206" s="46"/>
      <c r="C206" s="4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1:17" x14ac:dyDescent="0.2">
      <c r="A207" s="59"/>
      <c r="B207" s="46"/>
      <c r="C207" s="4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47"/>
      <c r="Q207" s="47"/>
    </row>
    <row r="208" spans="1:17" x14ac:dyDescent="0.2">
      <c r="A208" s="59"/>
      <c r="B208" s="46"/>
      <c r="C208" s="4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1:17" x14ac:dyDescent="0.2">
      <c r="A209" s="59"/>
      <c r="B209" s="46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47"/>
    </row>
    <row r="210" spans="1:17" x14ac:dyDescent="0.2">
      <c r="A210" s="59"/>
      <c r="B210" s="46"/>
      <c r="C210" s="4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47"/>
    </row>
    <row r="211" spans="1:17" x14ac:dyDescent="0.2">
      <c r="A211" s="59"/>
      <c r="B211" s="46"/>
      <c r="C211" s="27"/>
      <c r="D211" s="27"/>
      <c r="E211" s="27"/>
      <c r="F211" s="4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47"/>
    </row>
    <row r="212" spans="1:17" x14ac:dyDescent="0.2">
      <c r="A212" s="59"/>
      <c r="B212" s="46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47"/>
    </row>
    <row r="213" spans="1:17" x14ac:dyDescent="0.2">
      <c r="A213" s="59"/>
      <c r="B213" s="46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47"/>
      <c r="Q213" s="47"/>
    </row>
    <row r="214" spans="1:17" x14ac:dyDescent="0.2">
      <c r="A214" s="59"/>
      <c r="B214" s="46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47"/>
    </row>
    <row r="215" spans="1:17" x14ac:dyDescent="0.2">
      <c r="A215" s="59"/>
      <c r="B215" s="46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47"/>
    </row>
    <row r="216" spans="1:17" x14ac:dyDescent="0.2">
      <c r="A216" s="59"/>
      <c r="B216" s="46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47"/>
    </row>
    <row r="217" spans="1:17" x14ac:dyDescent="0.2">
      <c r="A217" s="59"/>
      <c r="B217" s="46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47"/>
    </row>
    <row r="218" spans="1:17" x14ac:dyDescent="0.2">
      <c r="A218" s="59"/>
      <c r="B218" s="46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47"/>
      <c r="Q218" s="27"/>
    </row>
    <row r="219" spans="1:17" x14ac:dyDescent="0.2">
      <c r="A219" s="59"/>
      <c r="B219" s="46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47"/>
    </row>
    <row r="220" spans="1:17" x14ac:dyDescent="0.2">
      <c r="A220" s="59"/>
      <c r="B220" s="46"/>
      <c r="C220" s="27"/>
      <c r="D220" s="4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47"/>
      <c r="Q220" s="47"/>
    </row>
    <row r="221" spans="1:17" x14ac:dyDescent="0.2">
      <c r="A221" s="59"/>
      <c r="B221" s="46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47"/>
    </row>
    <row r="222" spans="1:17" x14ac:dyDescent="0.2">
      <c r="A222" s="59"/>
      <c r="B222" s="46"/>
      <c r="C222" s="47"/>
      <c r="D222" s="27"/>
      <c r="E222" s="47"/>
      <c r="F222" s="27"/>
      <c r="G222" s="27"/>
      <c r="H222" s="27"/>
      <c r="I222" s="27"/>
      <c r="J222" s="27"/>
      <c r="K222" s="27"/>
      <c r="L222" s="27"/>
      <c r="M222" s="47"/>
      <c r="N222" s="27"/>
      <c r="O222" s="27"/>
      <c r="P222" s="47"/>
      <c r="Q222" s="47"/>
    </row>
    <row r="223" spans="1:17" x14ac:dyDescent="0.2">
      <c r="A223" s="91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1:17" x14ac:dyDescent="0.2">
      <c r="A224" s="91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1:17" x14ac:dyDescent="0.2">
      <c r="A225" s="59"/>
      <c r="B225" s="46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47"/>
      <c r="O225" s="27"/>
      <c r="P225" s="27"/>
      <c r="Q225" s="4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8" workbookViewId="0">
      <selection activeCell="C37" sqref="C37:H58"/>
    </sheetView>
  </sheetViews>
  <sheetFormatPr defaultRowHeight="15" x14ac:dyDescent="0.2"/>
  <cols>
    <col min="2" max="2" width="11" customWidth="1"/>
  </cols>
  <sheetData>
    <row r="1" spans="1:13" x14ac:dyDescent="0.2">
      <c r="A1" s="27" t="s">
        <v>1774</v>
      </c>
      <c r="B1" s="27"/>
      <c r="C1" s="27"/>
      <c r="D1" s="44" t="s">
        <v>1736</v>
      </c>
      <c r="E1" s="27"/>
      <c r="F1" s="27"/>
      <c r="G1" s="27" t="s">
        <v>1768</v>
      </c>
      <c r="H1" s="27"/>
    </row>
    <row r="2" spans="1:13" x14ac:dyDescent="0.2">
      <c r="A2" s="27"/>
      <c r="B2" s="27"/>
      <c r="C2" s="27"/>
      <c r="D2" s="44" t="s">
        <v>1737</v>
      </c>
      <c r="E2" s="44" t="s">
        <v>1738</v>
      </c>
      <c r="F2" s="27"/>
      <c r="G2" s="27"/>
      <c r="H2" s="27"/>
    </row>
    <row r="3" spans="1:13" x14ac:dyDescent="0.2">
      <c r="A3" s="27"/>
      <c r="B3" s="44" t="s">
        <v>1738</v>
      </c>
      <c r="C3" s="44"/>
      <c r="D3" s="44" t="s">
        <v>1739</v>
      </c>
      <c r="E3" s="44" t="s">
        <v>1738</v>
      </c>
      <c r="F3" s="27"/>
      <c r="G3" s="27"/>
      <c r="H3" s="27"/>
    </row>
    <row r="4" spans="1:13" x14ac:dyDescent="0.2">
      <c r="A4" s="27"/>
      <c r="B4" s="44" t="s">
        <v>1738</v>
      </c>
      <c r="C4" s="44"/>
      <c r="D4" s="50"/>
      <c r="E4" s="27"/>
      <c r="F4" s="27"/>
      <c r="G4" s="55" t="s">
        <v>1766</v>
      </c>
      <c r="H4" s="27"/>
    </row>
    <row r="5" spans="1:13" ht="15.75" thickBot="1" x14ac:dyDescent="0.25">
      <c r="A5" s="27"/>
      <c r="B5" s="45" t="s">
        <v>1740</v>
      </c>
      <c r="C5" s="51" t="s">
        <v>1741</v>
      </c>
      <c r="D5" s="48" t="s">
        <v>1742</v>
      </c>
      <c r="E5" s="48" t="s">
        <v>1743</v>
      </c>
      <c r="F5" s="52" t="s">
        <v>1741</v>
      </c>
      <c r="G5" s="48" t="s">
        <v>1742</v>
      </c>
      <c r="H5" s="48" t="s">
        <v>1743</v>
      </c>
    </row>
    <row r="6" spans="1:13" ht="15.75" thickTop="1" x14ac:dyDescent="0.2">
      <c r="A6" s="53">
        <v>1</v>
      </c>
      <c r="B6" s="46" t="s">
        <v>1744</v>
      </c>
      <c r="C6" s="47">
        <v>1</v>
      </c>
      <c r="D6" s="27">
        <v>0</v>
      </c>
      <c r="E6" s="47">
        <v>1</v>
      </c>
      <c r="F6" s="47">
        <v>4976</v>
      </c>
      <c r="G6" s="47">
        <v>4975</v>
      </c>
      <c r="H6" s="47">
        <v>1</v>
      </c>
      <c r="J6" s="58"/>
      <c r="K6" s="56"/>
      <c r="L6" s="56"/>
      <c r="M6" s="56"/>
    </row>
    <row r="7" spans="1:13" x14ac:dyDescent="0.2">
      <c r="A7" s="53">
        <v>2</v>
      </c>
      <c r="B7" s="46" t="s">
        <v>1745</v>
      </c>
      <c r="C7" s="47">
        <v>1695</v>
      </c>
      <c r="D7" s="47">
        <v>1</v>
      </c>
      <c r="E7" s="47">
        <v>1694</v>
      </c>
      <c r="F7" s="47">
        <v>1695</v>
      </c>
      <c r="G7" s="47">
        <v>1</v>
      </c>
      <c r="H7" s="47">
        <v>1694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0</v>
      </c>
      <c r="D8" s="47"/>
      <c r="E8" s="47"/>
      <c r="F8" s="47">
        <v>224487</v>
      </c>
      <c r="G8" s="47">
        <v>224025</v>
      </c>
      <c r="H8" s="47">
        <v>462</v>
      </c>
      <c r="J8" s="58"/>
      <c r="K8" s="56"/>
      <c r="L8" s="56"/>
      <c r="M8" s="56"/>
    </row>
    <row r="9" spans="1:13" x14ac:dyDescent="0.2">
      <c r="A9" s="53">
        <v>4</v>
      </c>
      <c r="B9" s="46" t="s">
        <v>1777</v>
      </c>
      <c r="C9" s="47">
        <v>1504</v>
      </c>
      <c r="D9" s="47">
        <v>768</v>
      </c>
      <c r="E9" s="47">
        <v>736</v>
      </c>
      <c r="F9" s="47">
        <v>3989</v>
      </c>
      <c r="G9" s="47">
        <v>3253</v>
      </c>
      <c r="H9" s="47">
        <v>736</v>
      </c>
      <c r="J9" s="58"/>
      <c r="K9" s="56"/>
      <c r="L9" s="56"/>
      <c r="M9" s="57"/>
    </row>
    <row r="10" spans="1:13" x14ac:dyDescent="0.2">
      <c r="A10" s="53">
        <v>5</v>
      </c>
      <c r="B10" s="46" t="s">
        <v>1746</v>
      </c>
      <c r="C10" s="47">
        <v>600</v>
      </c>
      <c r="D10" s="47">
        <v>0</v>
      </c>
      <c r="E10" s="47">
        <v>600</v>
      </c>
      <c r="F10" s="47">
        <v>600</v>
      </c>
      <c r="G10" s="47">
        <v>0</v>
      </c>
      <c r="H10" s="47">
        <v>600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47">
        <v>6000</v>
      </c>
      <c r="D11" s="47">
        <v>6000</v>
      </c>
      <c r="E11" s="47">
        <v>0</v>
      </c>
      <c r="F11" s="47">
        <v>25619</v>
      </c>
      <c r="G11" s="47">
        <v>25619</v>
      </c>
      <c r="H11" s="47">
        <v>0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1747</v>
      </c>
      <c r="C12" s="47">
        <v>6947</v>
      </c>
      <c r="D12" s="47">
        <v>0</v>
      </c>
      <c r="E12" s="47">
        <v>6947</v>
      </c>
      <c r="F12" s="47">
        <v>57993</v>
      </c>
      <c r="G12" s="47">
        <v>7501</v>
      </c>
      <c r="H12" s="47">
        <v>50492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1778</v>
      </c>
      <c r="C13" s="47">
        <v>32145</v>
      </c>
      <c r="D13" s="47">
        <v>32145</v>
      </c>
      <c r="E13" s="47">
        <v>0</v>
      </c>
      <c r="F13" s="47">
        <v>32145</v>
      </c>
      <c r="G13" s="47">
        <v>32145</v>
      </c>
      <c r="H13" s="47">
        <v>0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1779</v>
      </c>
      <c r="C14" s="47">
        <v>0</v>
      </c>
      <c r="D14" s="47">
        <v>0</v>
      </c>
      <c r="E14" s="47">
        <v>0</v>
      </c>
      <c r="F14" s="47">
        <v>2284</v>
      </c>
      <c r="G14" s="47">
        <v>2284</v>
      </c>
      <c r="H14" s="47">
        <v>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47">
        <v>0</v>
      </c>
      <c r="D15" s="47">
        <v>0</v>
      </c>
      <c r="E15" s="47">
        <v>0</v>
      </c>
      <c r="F15" s="47">
        <v>79</v>
      </c>
      <c r="G15" s="47">
        <v>0</v>
      </c>
      <c r="H15" s="47">
        <v>79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1748</v>
      </c>
      <c r="C16" s="47">
        <v>18239</v>
      </c>
      <c r="D16" s="47">
        <v>0</v>
      </c>
      <c r="E16" s="47">
        <v>18239</v>
      </c>
      <c r="F16" s="47">
        <v>23155</v>
      </c>
      <c r="G16" s="47">
        <v>4691</v>
      </c>
      <c r="H16" s="47">
        <v>18464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1749</v>
      </c>
      <c r="C17" s="47">
        <v>0</v>
      </c>
      <c r="D17" s="47">
        <v>0</v>
      </c>
      <c r="E17" s="47">
        <v>0</v>
      </c>
      <c r="F17" s="47">
        <v>20946</v>
      </c>
      <c r="G17" s="47">
        <v>14526</v>
      </c>
      <c r="H17" s="47">
        <v>6420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1750</v>
      </c>
      <c r="C18" s="47">
        <v>42477</v>
      </c>
      <c r="D18" s="47">
        <v>41183</v>
      </c>
      <c r="E18" s="47">
        <v>1294</v>
      </c>
      <c r="F18" s="47">
        <v>84955</v>
      </c>
      <c r="G18" s="47">
        <v>74862</v>
      </c>
      <c r="H18" s="47">
        <v>10093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1751</v>
      </c>
      <c r="C19" s="47">
        <v>5335</v>
      </c>
      <c r="D19" s="47">
        <v>0</v>
      </c>
      <c r="E19" s="47">
        <v>5335</v>
      </c>
      <c r="F19" s="47">
        <v>43266</v>
      </c>
      <c r="G19" s="47">
        <v>31998</v>
      </c>
      <c r="H19" s="47">
        <v>11268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1780</v>
      </c>
      <c r="C20" s="47">
        <v>19600</v>
      </c>
      <c r="D20" s="47">
        <v>19600</v>
      </c>
      <c r="E20" s="47">
        <v>0</v>
      </c>
      <c r="F20" s="47">
        <v>59948</v>
      </c>
      <c r="G20" s="47">
        <v>37068</v>
      </c>
      <c r="H20" s="47">
        <v>22880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1752</v>
      </c>
      <c r="C21" s="47">
        <v>2320</v>
      </c>
      <c r="D21" s="47">
        <v>2320</v>
      </c>
      <c r="E21" s="47">
        <v>0</v>
      </c>
      <c r="F21" s="47">
        <v>2320</v>
      </c>
      <c r="G21" s="47">
        <v>2320</v>
      </c>
      <c r="H21" s="47">
        <v>0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1</v>
      </c>
      <c r="D22" s="47">
        <v>0</v>
      </c>
      <c r="E22" s="47">
        <v>1</v>
      </c>
      <c r="F22" s="47">
        <v>2</v>
      </c>
      <c r="G22" s="47">
        <v>1</v>
      </c>
      <c r="H22" s="47">
        <v>1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4608</v>
      </c>
      <c r="D23" s="47">
        <v>4608</v>
      </c>
      <c r="E23" s="47">
        <v>0</v>
      </c>
      <c r="F23" s="47">
        <v>21802</v>
      </c>
      <c r="G23" s="47">
        <v>18812</v>
      </c>
      <c r="H23" s="47">
        <v>2990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47">
        <v>923</v>
      </c>
      <c r="D24" s="47">
        <v>615</v>
      </c>
      <c r="E24" s="47">
        <v>308</v>
      </c>
      <c r="F24" s="47">
        <v>931</v>
      </c>
      <c r="G24" s="47">
        <v>615</v>
      </c>
      <c r="H24" s="47">
        <v>316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1753</v>
      </c>
      <c r="C25" s="47">
        <v>0</v>
      </c>
      <c r="D25" s="47">
        <v>0</v>
      </c>
      <c r="E25" s="47">
        <v>0</v>
      </c>
      <c r="F25" s="47">
        <v>1476</v>
      </c>
      <c r="G25" s="47">
        <v>1476</v>
      </c>
      <c r="H25" s="47">
        <v>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47">
        <v>125</v>
      </c>
      <c r="D26" s="47">
        <v>0</v>
      </c>
      <c r="E26" s="47">
        <v>125</v>
      </c>
      <c r="F26" s="47">
        <v>317</v>
      </c>
      <c r="G26" s="47">
        <v>0</v>
      </c>
      <c r="H26" s="47">
        <v>317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1781</v>
      </c>
      <c r="C27" s="47">
        <v>0</v>
      </c>
      <c r="D27" s="47">
        <v>0</v>
      </c>
      <c r="E27" s="47">
        <v>0</v>
      </c>
      <c r="F27" s="47">
        <v>1280</v>
      </c>
      <c r="G27" s="47">
        <v>1280</v>
      </c>
      <c r="H27" s="47">
        <v>0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142520</v>
      </c>
      <c r="D28" s="26">
        <f t="shared" si="0"/>
        <v>107240</v>
      </c>
      <c r="E28" s="26">
        <f t="shared" si="0"/>
        <v>35280</v>
      </c>
      <c r="F28" s="26">
        <f t="shared" si="0"/>
        <v>614265</v>
      </c>
      <c r="G28" s="26">
        <f t="shared" si="0"/>
        <v>487452</v>
      </c>
      <c r="H28" s="26">
        <f t="shared" si="0"/>
        <v>126813</v>
      </c>
    </row>
    <row r="31" spans="1:13" x14ac:dyDescent="0.2">
      <c r="A31" s="27" t="s">
        <v>1775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1736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1737</v>
      </c>
      <c r="E33" s="44" t="s">
        <v>1738</v>
      </c>
      <c r="F33" s="27"/>
      <c r="G33" s="27"/>
      <c r="H33" s="27"/>
    </row>
    <row r="34" spans="1:8" x14ac:dyDescent="0.2">
      <c r="A34" s="53"/>
      <c r="B34" s="44" t="s">
        <v>1738</v>
      </c>
      <c r="C34" s="49"/>
      <c r="D34" s="44" t="s">
        <v>1739</v>
      </c>
      <c r="E34" s="44" t="s">
        <v>1738</v>
      </c>
      <c r="F34" s="27"/>
      <c r="G34" s="27"/>
      <c r="H34" s="27"/>
    </row>
    <row r="35" spans="1:8" x14ac:dyDescent="0.2">
      <c r="A35" s="53"/>
      <c r="B35" s="44" t="s">
        <v>1738</v>
      </c>
      <c r="C35" s="49"/>
      <c r="D35" s="50"/>
      <c r="E35" s="27"/>
      <c r="F35" s="49"/>
      <c r="G35" s="50" t="s">
        <v>1769</v>
      </c>
      <c r="H35" s="27"/>
    </row>
    <row r="36" spans="1:8" ht="15.75" thickBot="1" x14ac:dyDescent="0.25">
      <c r="A36" s="53"/>
      <c r="B36" s="45" t="s">
        <v>1740</v>
      </c>
      <c r="C36" s="51" t="s">
        <v>1741</v>
      </c>
      <c r="D36" s="48" t="s">
        <v>1742</v>
      </c>
      <c r="E36" s="48" t="s">
        <v>1743</v>
      </c>
      <c r="F36" s="51" t="s">
        <v>1741</v>
      </c>
      <c r="G36" s="48" t="s">
        <v>1742</v>
      </c>
      <c r="H36" s="48" t="s">
        <v>1743</v>
      </c>
    </row>
    <row r="37" spans="1:8" ht="15.75" thickTop="1" x14ac:dyDescent="0.2">
      <c r="A37" s="53">
        <v>1</v>
      </c>
      <c r="B37" s="27" t="s">
        <v>1110</v>
      </c>
      <c r="C37" s="47">
        <v>0</v>
      </c>
      <c r="D37" s="47">
        <v>0</v>
      </c>
      <c r="E37" s="27">
        <v>0</v>
      </c>
      <c r="F37" s="47">
        <v>22064</v>
      </c>
      <c r="G37" s="47">
        <v>22064</v>
      </c>
      <c r="H37" s="27">
        <v>0</v>
      </c>
    </row>
    <row r="38" spans="1:8" x14ac:dyDescent="0.2">
      <c r="A38" s="53">
        <v>2</v>
      </c>
      <c r="B38" s="46" t="s">
        <v>1745</v>
      </c>
      <c r="C38" s="47">
        <v>157082</v>
      </c>
      <c r="D38" s="47">
        <v>157082</v>
      </c>
      <c r="E38" s="27">
        <v>0</v>
      </c>
      <c r="F38" s="47">
        <v>316393</v>
      </c>
      <c r="G38" s="47">
        <v>316393</v>
      </c>
      <c r="H38" s="27">
        <v>0</v>
      </c>
    </row>
    <row r="39" spans="1:8" x14ac:dyDescent="0.2">
      <c r="A39" s="53">
        <v>3</v>
      </c>
      <c r="B39" s="46" t="s">
        <v>1388</v>
      </c>
      <c r="C39" s="47">
        <v>0</v>
      </c>
      <c r="D39" s="47">
        <v>0</v>
      </c>
      <c r="E39" s="27">
        <v>0</v>
      </c>
      <c r="F39" s="47">
        <v>440</v>
      </c>
      <c r="G39" s="27">
        <v>0</v>
      </c>
      <c r="H39" s="47">
        <v>440</v>
      </c>
    </row>
    <row r="40" spans="1:8" x14ac:dyDescent="0.2">
      <c r="A40" s="53">
        <v>4</v>
      </c>
      <c r="B40" s="46" t="s">
        <v>1777</v>
      </c>
      <c r="C40" s="47">
        <v>5936</v>
      </c>
      <c r="D40" s="47">
        <v>5936</v>
      </c>
      <c r="E40" s="27">
        <v>0</v>
      </c>
      <c r="F40" s="47">
        <v>5936</v>
      </c>
      <c r="G40" s="47">
        <v>5936</v>
      </c>
      <c r="H40" s="27">
        <v>0</v>
      </c>
    </row>
    <row r="41" spans="1:8" x14ac:dyDescent="0.2">
      <c r="A41" s="53">
        <v>5</v>
      </c>
      <c r="B41" s="46" t="s">
        <v>1619</v>
      </c>
      <c r="C41" s="47">
        <v>0</v>
      </c>
      <c r="D41" s="47">
        <v>0</v>
      </c>
      <c r="E41" s="27">
        <v>0</v>
      </c>
      <c r="F41" s="27">
        <v>0</v>
      </c>
      <c r="G41" s="27">
        <v>0</v>
      </c>
      <c r="H41" s="27">
        <v>0</v>
      </c>
    </row>
    <row r="42" spans="1:8" x14ac:dyDescent="0.2">
      <c r="A42" s="53">
        <v>6</v>
      </c>
      <c r="B42" s="46" t="s">
        <v>1668</v>
      </c>
      <c r="C42" s="47">
        <v>0</v>
      </c>
      <c r="D42" s="47">
        <v>0</v>
      </c>
      <c r="E42" s="27">
        <v>0</v>
      </c>
      <c r="F42" s="27">
        <v>0</v>
      </c>
      <c r="G42" s="27">
        <v>0</v>
      </c>
      <c r="H42" s="27">
        <v>0</v>
      </c>
    </row>
    <row r="43" spans="1:8" x14ac:dyDescent="0.2">
      <c r="A43" s="53">
        <v>7</v>
      </c>
      <c r="B43" s="46" t="s">
        <v>3</v>
      </c>
      <c r="C43" s="47">
        <v>10452</v>
      </c>
      <c r="D43" s="47">
        <v>10452</v>
      </c>
      <c r="E43" s="27">
        <v>0</v>
      </c>
      <c r="F43" s="47">
        <v>10452</v>
      </c>
      <c r="G43" s="47">
        <v>10452</v>
      </c>
      <c r="H43" s="27">
        <v>0</v>
      </c>
    </row>
    <row r="44" spans="1:8" x14ac:dyDescent="0.2">
      <c r="A44" s="53">
        <v>8</v>
      </c>
      <c r="B44" s="46" t="s">
        <v>1778</v>
      </c>
      <c r="C44" s="47">
        <v>0</v>
      </c>
      <c r="D44" s="47">
        <v>0</v>
      </c>
      <c r="E44" s="27">
        <v>0</v>
      </c>
      <c r="F44" s="27">
        <v>0</v>
      </c>
      <c r="G44" s="27">
        <v>0</v>
      </c>
      <c r="H44" s="27">
        <v>0</v>
      </c>
    </row>
    <row r="45" spans="1:8" x14ac:dyDescent="0.2">
      <c r="A45" s="53">
        <v>9</v>
      </c>
      <c r="B45" s="46" t="s">
        <v>135</v>
      </c>
      <c r="C45" s="47">
        <v>0</v>
      </c>
      <c r="D45" s="47">
        <v>0</v>
      </c>
      <c r="E45" s="27">
        <v>0</v>
      </c>
      <c r="F45" s="27">
        <v>0</v>
      </c>
      <c r="G45" s="27">
        <v>0</v>
      </c>
      <c r="H45" s="27">
        <v>0</v>
      </c>
    </row>
    <row r="46" spans="1:8" x14ac:dyDescent="0.2">
      <c r="A46" s="53">
        <v>10</v>
      </c>
      <c r="B46" s="46" t="s">
        <v>172</v>
      </c>
      <c r="C46" s="47">
        <v>597</v>
      </c>
      <c r="D46" s="47">
        <v>0</v>
      </c>
      <c r="E46" s="47">
        <v>597</v>
      </c>
      <c r="F46" s="47">
        <v>597</v>
      </c>
      <c r="G46" s="27">
        <v>0</v>
      </c>
      <c r="H46" s="47">
        <v>597</v>
      </c>
    </row>
    <row r="47" spans="1:8" x14ac:dyDescent="0.2">
      <c r="A47" s="53">
        <v>11</v>
      </c>
      <c r="B47" s="46" t="s">
        <v>250</v>
      </c>
      <c r="C47" s="47">
        <v>0</v>
      </c>
      <c r="D47" s="47">
        <v>0</v>
      </c>
      <c r="E47" s="27">
        <v>0</v>
      </c>
      <c r="F47" s="27">
        <v>0</v>
      </c>
      <c r="G47" s="27">
        <v>0</v>
      </c>
      <c r="H47" s="27">
        <v>0</v>
      </c>
    </row>
    <row r="48" spans="1:8" x14ac:dyDescent="0.2">
      <c r="A48" s="53">
        <v>12</v>
      </c>
      <c r="B48" s="46" t="s">
        <v>1749</v>
      </c>
      <c r="C48" s="47">
        <v>0</v>
      </c>
      <c r="D48" s="47">
        <v>0</v>
      </c>
      <c r="E48" s="27">
        <v>0</v>
      </c>
      <c r="F48" s="47">
        <v>13602</v>
      </c>
      <c r="G48" s="47">
        <v>13602</v>
      </c>
      <c r="H48" s="27">
        <v>0</v>
      </c>
    </row>
    <row r="49" spans="1:8" x14ac:dyDescent="0.2">
      <c r="A49" s="53">
        <v>13</v>
      </c>
      <c r="B49" s="46" t="s">
        <v>1750</v>
      </c>
      <c r="C49" s="47">
        <v>6890</v>
      </c>
      <c r="D49" s="47">
        <v>6890</v>
      </c>
      <c r="E49" s="27">
        <v>0</v>
      </c>
      <c r="F49" s="47">
        <v>34713</v>
      </c>
      <c r="G49" s="47">
        <v>16313</v>
      </c>
      <c r="H49" s="47">
        <v>18400</v>
      </c>
    </row>
    <row r="50" spans="1:8" x14ac:dyDescent="0.2">
      <c r="A50" s="53">
        <v>14</v>
      </c>
      <c r="B50" s="46" t="s">
        <v>1751</v>
      </c>
      <c r="C50" s="47">
        <v>0</v>
      </c>
      <c r="D50" s="47">
        <v>0</v>
      </c>
      <c r="E50" s="27">
        <v>0</v>
      </c>
      <c r="F50" s="47">
        <v>12473</v>
      </c>
      <c r="G50" s="47">
        <v>12473</v>
      </c>
      <c r="H50" s="27"/>
    </row>
    <row r="51" spans="1:8" x14ac:dyDescent="0.2">
      <c r="A51" s="53">
        <v>15</v>
      </c>
      <c r="B51" s="46" t="s">
        <v>1780</v>
      </c>
      <c r="C51" s="47">
        <v>2990</v>
      </c>
      <c r="D51" s="47">
        <v>0</v>
      </c>
      <c r="E51" s="47">
        <v>2990</v>
      </c>
      <c r="F51" s="47">
        <v>68184</v>
      </c>
      <c r="G51" s="47">
        <v>57928</v>
      </c>
      <c r="H51" s="47">
        <v>10256</v>
      </c>
    </row>
    <row r="52" spans="1:8" x14ac:dyDescent="0.2">
      <c r="A52" s="53">
        <v>16</v>
      </c>
      <c r="B52" s="46" t="s">
        <v>1752</v>
      </c>
      <c r="C52" s="47">
        <v>8625</v>
      </c>
      <c r="D52" s="47">
        <v>8625</v>
      </c>
      <c r="E52" s="27">
        <v>0</v>
      </c>
      <c r="F52" s="47">
        <v>9125</v>
      </c>
      <c r="G52" s="47">
        <v>8625</v>
      </c>
      <c r="H52" s="47">
        <v>500</v>
      </c>
    </row>
    <row r="53" spans="1:8" x14ac:dyDescent="0.2">
      <c r="A53" s="53">
        <v>17</v>
      </c>
      <c r="B53" s="46" t="s">
        <v>780</v>
      </c>
      <c r="C53" s="47">
        <v>0</v>
      </c>
      <c r="D53" s="47">
        <v>0</v>
      </c>
      <c r="E53" s="27">
        <v>0</v>
      </c>
      <c r="F53" s="27">
        <v>0</v>
      </c>
      <c r="G53" s="27">
        <v>0</v>
      </c>
      <c r="H53" s="27">
        <v>0</v>
      </c>
    </row>
    <row r="54" spans="1:8" x14ac:dyDescent="0.2">
      <c r="A54" s="53">
        <v>18</v>
      </c>
      <c r="B54" s="46" t="s">
        <v>830</v>
      </c>
      <c r="C54" s="47">
        <v>0</v>
      </c>
      <c r="D54" s="47">
        <v>0</v>
      </c>
      <c r="E54" s="27">
        <v>0</v>
      </c>
      <c r="F54" s="27">
        <v>0</v>
      </c>
      <c r="G54" s="27">
        <v>0</v>
      </c>
      <c r="H54" s="27">
        <v>0</v>
      </c>
    </row>
    <row r="55" spans="1:8" x14ac:dyDescent="0.2">
      <c r="A55" s="53">
        <v>19</v>
      </c>
      <c r="B55" s="46" t="s">
        <v>907</v>
      </c>
      <c r="C55" s="47">
        <v>0</v>
      </c>
      <c r="D55" s="47">
        <v>0</v>
      </c>
      <c r="E55" s="27">
        <v>0</v>
      </c>
      <c r="F55" s="47">
        <v>14839</v>
      </c>
      <c r="G55" s="47">
        <v>14838</v>
      </c>
      <c r="H55" s="47">
        <v>1</v>
      </c>
    </row>
    <row r="56" spans="1:8" x14ac:dyDescent="0.2">
      <c r="A56" s="53">
        <v>20</v>
      </c>
      <c r="B56" s="46" t="s">
        <v>988</v>
      </c>
      <c r="C56" s="47">
        <v>0</v>
      </c>
      <c r="D56" s="47">
        <v>0</v>
      </c>
      <c r="E56" s="27">
        <v>0</v>
      </c>
      <c r="F56" s="27">
        <v>0</v>
      </c>
      <c r="G56" s="27">
        <v>0</v>
      </c>
      <c r="H56" s="27">
        <v>0</v>
      </c>
    </row>
    <row r="57" spans="1:8" x14ac:dyDescent="0.2">
      <c r="A57" s="53">
        <v>21</v>
      </c>
      <c r="B57" s="46" t="s">
        <v>1053</v>
      </c>
      <c r="C57" s="47">
        <v>0</v>
      </c>
      <c r="D57" s="47">
        <v>0</v>
      </c>
      <c r="E57" s="27">
        <v>0</v>
      </c>
      <c r="F57" s="27">
        <v>0</v>
      </c>
      <c r="G57" s="27">
        <v>0</v>
      </c>
      <c r="H57" s="27">
        <v>0</v>
      </c>
    </row>
    <row r="58" spans="1:8" x14ac:dyDescent="0.2">
      <c r="A58" s="53">
        <v>22</v>
      </c>
      <c r="B58" s="46" t="s">
        <v>1782</v>
      </c>
      <c r="C58" s="47">
        <v>0</v>
      </c>
      <c r="D58" s="47">
        <v>0</v>
      </c>
      <c r="E58" s="27">
        <v>0</v>
      </c>
      <c r="F58" s="27">
        <v>0</v>
      </c>
      <c r="G58" s="27">
        <v>0</v>
      </c>
      <c r="H58" s="27">
        <v>0</v>
      </c>
    </row>
    <row r="59" spans="1:8" x14ac:dyDescent="0.2">
      <c r="C59" s="26">
        <f t="shared" ref="C59:H59" si="1">SUM(C37:C58)</f>
        <v>192572</v>
      </c>
      <c r="D59" s="26">
        <f t="shared" si="1"/>
        <v>188985</v>
      </c>
      <c r="E59" s="26">
        <f t="shared" si="1"/>
        <v>3587</v>
      </c>
      <c r="F59" s="26">
        <f t="shared" si="1"/>
        <v>508818</v>
      </c>
      <c r="G59" s="26">
        <f t="shared" si="1"/>
        <v>478624</v>
      </c>
      <c r="H59" s="26">
        <f t="shared" si="1"/>
        <v>30194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1" max="11" width="1.77734375" customWidth="1"/>
    <col min="12" max="12" width="14.44140625" customWidth="1"/>
    <col min="14" max="14" width="13.77734375" customWidth="1"/>
    <col min="15" max="15" width="9.5546875" customWidth="1"/>
    <col min="16" max="16" width="0.77734375" customWidth="1"/>
    <col min="17" max="17" width="11.109375" customWidth="1"/>
    <col min="18" max="18" width="12.88671875" customWidth="1"/>
    <col min="19" max="19" width="12" customWidth="1"/>
    <col min="20" max="20" width="1.6640625" customWidth="1"/>
  </cols>
  <sheetData>
    <row r="1" spans="1:20" ht="16.5" thickBot="1" x14ac:dyDescent="0.3">
      <c r="A1" s="3" t="s">
        <v>1944</v>
      </c>
      <c r="K1" s="67" t="s">
        <v>1787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5/9/16</v>
      </c>
      <c r="K2" s="111"/>
      <c r="L2" s="112" t="str">
        <f>A1</f>
        <v>Retail square feet certified, March  2016</v>
      </c>
      <c r="M2" s="113"/>
      <c r="N2" s="114"/>
      <c r="O2" s="114"/>
      <c r="P2" s="114"/>
      <c r="Q2" s="114"/>
      <c r="R2" s="114"/>
      <c r="S2" s="114"/>
      <c r="T2" s="115"/>
    </row>
    <row r="3" spans="1:20" ht="15.75" thickBot="1" x14ac:dyDescent="0.25">
      <c r="K3" s="130"/>
      <c r="L3" s="141" t="str">
        <f>A2</f>
        <v>Source: New Jersey Department of Community Affairs, 5/9/16</v>
      </c>
      <c r="M3" s="142"/>
      <c r="N3" s="143"/>
      <c r="O3" s="143"/>
      <c r="P3" s="143"/>
      <c r="Q3" s="143"/>
      <c r="R3" s="143"/>
      <c r="S3" s="143"/>
      <c r="T3" s="133"/>
    </row>
    <row r="4" spans="1:20" ht="15.75" thickTop="1" x14ac:dyDescent="0.2">
      <c r="B4" s="166" t="str">
        <f>certoff!B4</f>
        <v>March</v>
      </c>
      <c r="C4" s="166"/>
      <c r="D4" s="166"/>
      <c r="E4" s="166" t="str">
        <f>certoff!E4</f>
        <v>Year-to-Date</v>
      </c>
      <c r="F4" s="166"/>
      <c r="G4" s="166"/>
      <c r="K4" s="134"/>
      <c r="L4" s="135"/>
      <c r="M4" s="136"/>
      <c r="N4" s="137" t="str">
        <f>B4</f>
        <v>March</v>
      </c>
      <c r="O4" s="138"/>
      <c r="P4" s="139"/>
      <c r="Q4" s="139"/>
      <c r="R4" s="137" t="str">
        <f>E4</f>
        <v>Year-to-Date</v>
      </c>
      <c r="S4" s="139"/>
      <c r="T4" s="140"/>
    </row>
    <row r="5" spans="1:20" x14ac:dyDescent="0.2">
      <c r="K5" s="118"/>
      <c r="L5" s="119"/>
      <c r="M5" s="123"/>
      <c r="N5" s="124" t="s">
        <v>1788</v>
      </c>
      <c r="O5" s="120"/>
      <c r="P5" s="121"/>
      <c r="Q5" s="121"/>
      <c r="R5" s="124" t="s">
        <v>1788</v>
      </c>
      <c r="S5" s="121"/>
      <c r="T5" s="122"/>
    </row>
    <row r="6" spans="1:20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18"/>
      <c r="L6" s="147" t="s">
        <v>975</v>
      </c>
      <c r="M6" s="148" t="s">
        <v>1710</v>
      </c>
      <c r="N6" s="149" t="s">
        <v>1789</v>
      </c>
      <c r="O6" s="150" t="s">
        <v>1712</v>
      </c>
      <c r="P6" s="151"/>
      <c r="Q6" s="148" t="s">
        <v>1710</v>
      </c>
      <c r="R6" s="149" t="s">
        <v>1789</v>
      </c>
      <c r="S6" s="150" t="s">
        <v>1712</v>
      </c>
      <c r="T6" s="122"/>
    </row>
    <row r="7" spans="1:20" ht="15.75" thickTop="1" x14ac:dyDescent="0.2">
      <c r="A7" s="7" t="s">
        <v>1110</v>
      </c>
      <c r="B7" s="47">
        <v>0</v>
      </c>
      <c r="C7" s="47">
        <v>0</v>
      </c>
      <c r="D7" s="27">
        <v>0</v>
      </c>
      <c r="E7" s="47">
        <v>22064</v>
      </c>
      <c r="F7" s="47">
        <v>22064</v>
      </c>
      <c r="G7" s="27">
        <v>0</v>
      </c>
      <c r="K7" s="118"/>
      <c r="L7" s="144" t="s">
        <v>1110</v>
      </c>
      <c r="M7" s="145">
        <f t="shared" ref="M7:M28" si="0">B7</f>
        <v>0</v>
      </c>
      <c r="N7" s="145">
        <f t="shared" ref="N7:N28" si="1">C7</f>
        <v>0</v>
      </c>
      <c r="O7" s="145">
        <f t="shared" ref="O7:O28" si="2">D7</f>
        <v>0</v>
      </c>
      <c r="P7" s="146"/>
      <c r="Q7" s="145">
        <f t="shared" ref="Q7:Q28" si="3">E7</f>
        <v>22064</v>
      </c>
      <c r="R7" s="145">
        <f t="shared" ref="R7:R28" si="4">F7</f>
        <v>22064</v>
      </c>
      <c r="S7" s="145">
        <f t="shared" ref="S7:S28" si="5">G7</f>
        <v>0</v>
      </c>
      <c r="T7" s="122"/>
    </row>
    <row r="8" spans="1:20" x14ac:dyDescent="0.2">
      <c r="A8" s="25" t="s">
        <v>1177</v>
      </c>
      <c r="B8" s="47">
        <v>157082</v>
      </c>
      <c r="C8" s="47">
        <v>157082</v>
      </c>
      <c r="D8" s="27">
        <v>0</v>
      </c>
      <c r="E8" s="47">
        <v>316393</v>
      </c>
      <c r="F8" s="47">
        <v>316393</v>
      </c>
      <c r="G8" s="27">
        <v>0</v>
      </c>
      <c r="K8" s="118"/>
      <c r="L8" s="125" t="s">
        <v>1177</v>
      </c>
      <c r="M8" s="64">
        <f t="shared" si="0"/>
        <v>157082</v>
      </c>
      <c r="N8" s="64">
        <f t="shared" si="1"/>
        <v>157082</v>
      </c>
      <c r="O8" s="64">
        <f t="shared" si="2"/>
        <v>0</v>
      </c>
      <c r="P8" s="83"/>
      <c r="Q8" s="64">
        <f t="shared" si="3"/>
        <v>316393</v>
      </c>
      <c r="R8" s="64">
        <f t="shared" si="4"/>
        <v>316393</v>
      </c>
      <c r="S8" s="64">
        <f t="shared" si="5"/>
        <v>0</v>
      </c>
      <c r="T8" s="122"/>
    </row>
    <row r="9" spans="1:20" x14ac:dyDescent="0.2">
      <c r="A9" s="25" t="s">
        <v>1388</v>
      </c>
      <c r="B9" s="47">
        <v>0</v>
      </c>
      <c r="C9" s="47">
        <v>0</v>
      </c>
      <c r="D9" s="27">
        <v>0</v>
      </c>
      <c r="E9" s="47">
        <v>440</v>
      </c>
      <c r="F9" s="27">
        <v>0</v>
      </c>
      <c r="G9" s="47">
        <v>440</v>
      </c>
      <c r="K9" s="118"/>
      <c r="L9" s="125" t="s">
        <v>1388</v>
      </c>
      <c r="M9" s="64">
        <f t="shared" si="0"/>
        <v>0</v>
      </c>
      <c r="N9" s="64">
        <f t="shared" si="1"/>
        <v>0</v>
      </c>
      <c r="O9" s="64">
        <f t="shared" si="2"/>
        <v>0</v>
      </c>
      <c r="P9" s="83"/>
      <c r="Q9" s="64">
        <f t="shared" si="3"/>
        <v>440</v>
      </c>
      <c r="R9" s="64">
        <f t="shared" si="4"/>
        <v>0</v>
      </c>
      <c r="S9" s="64">
        <f t="shared" si="5"/>
        <v>440</v>
      </c>
      <c r="T9" s="122"/>
    </row>
    <row r="10" spans="1:20" x14ac:dyDescent="0.2">
      <c r="A10" s="25" t="s">
        <v>1507</v>
      </c>
      <c r="B10" s="47">
        <v>5936</v>
      </c>
      <c r="C10" s="47">
        <v>5936</v>
      </c>
      <c r="D10" s="27">
        <v>0</v>
      </c>
      <c r="E10" s="47">
        <v>5936</v>
      </c>
      <c r="F10" s="47">
        <v>5936</v>
      </c>
      <c r="G10" s="27">
        <v>0</v>
      </c>
      <c r="K10" s="118"/>
      <c r="L10" s="125" t="s">
        <v>1507</v>
      </c>
      <c r="M10" s="64">
        <f t="shared" si="0"/>
        <v>5936</v>
      </c>
      <c r="N10" s="64">
        <f t="shared" si="1"/>
        <v>5936</v>
      </c>
      <c r="O10" s="64">
        <f t="shared" si="2"/>
        <v>0</v>
      </c>
      <c r="P10" s="83"/>
      <c r="Q10" s="64">
        <f t="shared" si="3"/>
        <v>5936</v>
      </c>
      <c r="R10" s="64">
        <f t="shared" si="4"/>
        <v>5936</v>
      </c>
      <c r="S10" s="64">
        <f t="shared" si="5"/>
        <v>0</v>
      </c>
      <c r="T10" s="122"/>
    </row>
    <row r="11" spans="1:20" x14ac:dyDescent="0.2">
      <c r="A11" s="25" t="s">
        <v>1619</v>
      </c>
      <c r="B11" s="47">
        <v>0</v>
      </c>
      <c r="C11" s="47">
        <v>0</v>
      </c>
      <c r="D11" s="27">
        <v>0</v>
      </c>
      <c r="E11" s="27">
        <v>0</v>
      </c>
      <c r="F11" s="27">
        <v>0</v>
      </c>
      <c r="G11" s="27">
        <v>0</v>
      </c>
      <c r="K11" s="118"/>
      <c r="L11" s="125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3"/>
      <c r="Q11" s="64">
        <f t="shared" si="3"/>
        <v>0</v>
      </c>
      <c r="R11" s="64">
        <f t="shared" si="4"/>
        <v>0</v>
      </c>
      <c r="S11" s="64">
        <f t="shared" si="5"/>
        <v>0</v>
      </c>
      <c r="T11" s="122"/>
    </row>
    <row r="12" spans="1:20" x14ac:dyDescent="0.2">
      <c r="A12" s="25" t="s">
        <v>1668</v>
      </c>
      <c r="B12" s="47">
        <v>0</v>
      </c>
      <c r="C12" s="47">
        <v>0</v>
      </c>
      <c r="D12" s="27">
        <v>0</v>
      </c>
      <c r="E12" s="27">
        <v>0</v>
      </c>
      <c r="F12" s="27">
        <v>0</v>
      </c>
      <c r="G12" s="27">
        <v>0</v>
      </c>
      <c r="K12" s="118"/>
      <c r="L12" s="125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0</v>
      </c>
      <c r="R12" s="64">
        <f t="shared" si="4"/>
        <v>0</v>
      </c>
      <c r="S12" s="64">
        <f t="shared" si="5"/>
        <v>0</v>
      </c>
      <c r="T12" s="122"/>
    </row>
    <row r="13" spans="1:20" x14ac:dyDescent="0.2">
      <c r="A13" s="25" t="s">
        <v>3</v>
      </c>
      <c r="B13" s="47">
        <v>10452</v>
      </c>
      <c r="C13" s="47">
        <v>10452</v>
      </c>
      <c r="D13" s="27">
        <v>0</v>
      </c>
      <c r="E13" s="47">
        <v>10452</v>
      </c>
      <c r="F13" s="47">
        <v>10452</v>
      </c>
      <c r="G13" s="27">
        <v>0</v>
      </c>
      <c r="K13" s="118"/>
      <c r="L13" s="125" t="s">
        <v>3</v>
      </c>
      <c r="M13" s="64">
        <f t="shared" si="0"/>
        <v>10452</v>
      </c>
      <c r="N13" s="64">
        <f t="shared" si="1"/>
        <v>10452</v>
      </c>
      <c r="O13" s="64">
        <f t="shared" si="2"/>
        <v>0</v>
      </c>
      <c r="P13" s="83"/>
      <c r="Q13" s="64">
        <f t="shared" si="3"/>
        <v>10452</v>
      </c>
      <c r="R13" s="64">
        <f t="shared" si="4"/>
        <v>10452</v>
      </c>
      <c r="S13" s="64">
        <f t="shared" si="5"/>
        <v>0</v>
      </c>
      <c r="T13" s="122"/>
    </row>
    <row r="14" spans="1:20" x14ac:dyDescent="0.2">
      <c r="A14" s="25" t="s">
        <v>65</v>
      </c>
      <c r="B14" s="47">
        <v>0</v>
      </c>
      <c r="C14" s="47">
        <v>0</v>
      </c>
      <c r="D14" s="27">
        <v>0</v>
      </c>
      <c r="E14" s="27">
        <v>0</v>
      </c>
      <c r="F14" s="27">
        <v>0</v>
      </c>
      <c r="G14" s="27">
        <v>0</v>
      </c>
      <c r="K14" s="118"/>
      <c r="L14" s="125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3"/>
      <c r="Q14" s="64">
        <f t="shared" si="3"/>
        <v>0</v>
      </c>
      <c r="R14" s="64">
        <f t="shared" si="4"/>
        <v>0</v>
      </c>
      <c r="S14" s="64">
        <f t="shared" si="5"/>
        <v>0</v>
      </c>
      <c r="T14" s="122"/>
    </row>
    <row r="15" spans="1:20" x14ac:dyDescent="0.2">
      <c r="A15" s="25" t="s">
        <v>135</v>
      </c>
      <c r="B15" s="47">
        <v>0</v>
      </c>
      <c r="C15" s="47">
        <v>0</v>
      </c>
      <c r="D15" s="27">
        <v>0</v>
      </c>
      <c r="E15" s="27">
        <v>0</v>
      </c>
      <c r="F15" s="27">
        <v>0</v>
      </c>
      <c r="G15" s="27">
        <v>0</v>
      </c>
      <c r="K15" s="118"/>
      <c r="L15" s="125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0</v>
      </c>
      <c r="R15" s="64">
        <f t="shared" si="4"/>
        <v>0</v>
      </c>
      <c r="S15" s="64">
        <f t="shared" si="5"/>
        <v>0</v>
      </c>
      <c r="T15" s="122"/>
    </row>
    <row r="16" spans="1:20" x14ac:dyDescent="0.2">
      <c r="A16" s="25" t="s">
        <v>172</v>
      </c>
      <c r="B16" s="47">
        <v>597</v>
      </c>
      <c r="C16" s="47">
        <v>0</v>
      </c>
      <c r="D16" s="47">
        <v>597</v>
      </c>
      <c r="E16" s="47">
        <v>597</v>
      </c>
      <c r="F16" s="27">
        <v>0</v>
      </c>
      <c r="G16" s="47">
        <v>597</v>
      </c>
      <c r="K16" s="118"/>
      <c r="L16" s="125" t="s">
        <v>172</v>
      </c>
      <c r="M16" s="64">
        <f t="shared" si="0"/>
        <v>597</v>
      </c>
      <c r="N16" s="64">
        <f t="shared" si="1"/>
        <v>0</v>
      </c>
      <c r="O16" s="64">
        <f t="shared" si="2"/>
        <v>597</v>
      </c>
      <c r="P16" s="83"/>
      <c r="Q16" s="64">
        <f t="shared" si="3"/>
        <v>597</v>
      </c>
      <c r="R16" s="64">
        <f t="shared" si="4"/>
        <v>0</v>
      </c>
      <c r="S16" s="64">
        <f t="shared" si="5"/>
        <v>597</v>
      </c>
      <c r="T16" s="122"/>
    </row>
    <row r="17" spans="1:20" x14ac:dyDescent="0.2">
      <c r="A17" s="25" t="s">
        <v>250</v>
      </c>
      <c r="B17" s="47">
        <v>0</v>
      </c>
      <c r="C17" s="47">
        <v>0</v>
      </c>
      <c r="D17" s="27">
        <v>0</v>
      </c>
      <c r="E17" s="27">
        <v>0</v>
      </c>
      <c r="F17" s="27">
        <v>0</v>
      </c>
      <c r="G17" s="27">
        <v>0</v>
      </c>
      <c r="K17" s="118"/>
      <c r="L17" s="125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3"/>
      <c r="Q17" s="64">
        <f t="shared" si="3"/>
        <v>0</v>
      </c>
      <c r="R17" s="64">
        <f t="shared" si="4"/>
        <v>0</v>
      </c>
      <c r="S17" s="64">
        <f t="shared" si="5"/>
        <v>0</v>
      </c>
      <c r="T17" s="122"/>
    </row>
    <row r="18" spans="1:20" x14ac:dyDescent="0.2">
      <c r="A18" s="25" t="s">
        <v>283</v>
      </c>
      <c r="B18" s="47">
        <v>0</v>
      </c>
      <c r="C18" s="47">
        <v>0</v>
      </c>
      <c r="D18" s="27">
        <v>0</v>
      </c>
      <c r="E18" s="47">
        <v>13602</v>
      </c>
      <c r="F18" s="47">
        <v>13602</v>
      </c>
      <c r="G18" s="27">
        <v>0</v>
      </c>
      <c r="K18" s="118"/>
      <c r="L18" s="125" t="s">
        <v>283</v>
      </c>
      <c r="M18" s="64">
        <f t="shared" si="0"/>
        <v>0</v>
      </c>
      <c r="N18" s="64">
        <f t="shared" si="1"/>
        <v>0</v>
      </c>
      <c r="O18" s="64">
        <f t="shared" si="2"/>
        <v>0</v>
      </c>
      <c r="P18" s="83"/>
      <c r="Q18" s="64">
        <f t="shared" si="3"/>
        <v>13602</v>
      </c>
      <c r="R18" s="64">
        <f t="shared" si="4"/>
        <v>13602</v>
      </c>
      <c r="S18" s="64">
        <f t="shared" si="5"/>
        <v>0</v>
      </c>
      <c r="T18" s="122"/>
    </row>
    <row r="19" spans="1:20" x14ac:dyDescent="0.2">
      <c r="A19" s="25" t="s">
        <v>357</v>
      </c>
      <c r="B19" s="47">
        <v>6890</v>
      </c>
      <c r="C19" s="47">
        <v>6890</v>
      </c>
      <c r="D19" s="27">
        <v>0</v>
      </c>
      <c r="E19" s="47">
        <v>34713</v>
      </c>
      <c r="F19" s="47">
        <v>16313</v>
      </c>
      <c r="G19" s="47">
        <v>18400</v>
      </c>
      <c r="K19" s="118"/>
      <c r="L19" s="125" t="s">
        <v>357</v>
      </c>
      <c r="M19" s="64">
        <f t="shared" si="0"/>
        <v>6890</v>
      </c>
      <c r="N19" s="64">
        <f t="shared" si="1"/>
        <v>6890</v>
      </c>
      <c r="O19" s="64">
        <f t="shared" si="2"/>
        <v>0</v>
      </c>
      <c r="P19" s="83"/>
      <c r="Q19" s="64">
        <f t="shared" si="3"/>
        <v>34713</v>
      </c>
      <c r="R19" s="64">
        <f t="shared" si="4"/>
        <v>16313</v>
      </c>
      <c r="S19" s="64">
        <f t="shared" si="5"/>
        <v>18400</v>
      </c>
      <c r="T19" s="122"/>
    </row>
    <row r="20" spans="1:20" x14ac:dyDescent="0.2">
      <c r="A20" s="25" t="s">
        <v>517</v>
      </c>
      <c r="B20" s="47">
        <v>0</v>
      </c>
      <c r="C20" s="47">
        <v>0</v>
      </c>
      <c r="D20" s="27">
        <v>0</v>
      </c>
      <c r="E20" s="47">
        <v>12473</v>
      </c>
      <c r="F20" s="47">
        <v>12473</v>
      </c>
      <c r="G20" s="27">
        <v>0</v>
      </c>
      <c r="K20" s="118"/>
      <c r="L20" s="125" t="s">
        <v>517</v>
      </c>
      <c r="M20" s="64">
        <f t="shared" si="0"/>
        <v>0</v>
      </c>
      <c r="N20" s="64">
        <f t="shared" si="1"/>
        <v>0</v>
      </c>
      <c r="O20" s="64">
        <f t="shared" si="2"/>
        <v>0</v>
      </c>
      <c r="P20" s="83"/>
      <c r="Q20" s="64">
        <f t="shared" si="3"/>
        <v>12473</v>
      </c>
      <c r="R20" s="64">
        <f t="shared" si="4"/>
        <v>12473</v>
      </c>
      <c r="S20" s="64">
        <f t="shared" si="5"/>
        <v>0</v>
      </c>
      <c r="T20" s="122"/>
    </row>
    <row r="21" spans="1:20" x14ac:dyDescent="0.2">
      <c r="A21" s="25" t="s">
        <v>634</v>
      </c>
      <c r="B21" s="47">
        <v>2990</v>
      </c>
      <c r="C21" s="47">
        <v>0</v>
      </c>
      <c r="D21" s="47">
        <v>2990</v>
      </c>
      <c r="E21" s="47">
        <v>68184</v>
      </c>
      <c r="F21" s="47">
        <v>57928</v>
      </c>
      <c r="G21" s="47">
        <v>10256</v>
      </c>
      <c r="K21" s="118"/>
      <c r="L21" s="125" t="s">
        <v>634</v>
      </c>
      <c r="M21" s="64">
        <f t="shared" si="0"/>
        <v>2990</v>
      </c>
      <c r="N21" s="64">
        <f t="shared" si="1"/>
        <v>0</v>
      </c>
      <c r="O21" s="64">
        <f t="shared" si="2"/>
        <v>2990</v>
      </c>
      <c r="P21" s="83"/>
      <c r="Q21" s="64">
        <f t="shared" si="3"/>
        <v>68184</v>
      </c>
      <c r="R21" s="64">
        <f t="shared" si="4"/>
        <v>57928</v>
      </c>
      <c r="S21" s="64">
        <f t="shared" si="5"/>
        <v>10256</v>
      </c>
      <c r="T21" s="122"/>
    </row>
    <row r="22" spans="1:20" x14ac:dyDescent="0.2">
      <c r="A22" s="25" t="s">
        <v>732</v>
      </c>
      <c r="B22" s="47">
        <v>8625</v>
      </c>
      <c r="C22" s="47">
        <v>8625</v>
      </c>
      <c r="D22" s="27">
        <v>0</v>
      </c>
      <c r="E22" s="47">
        <v>9125</v>
      </c>
      <c r="F22" s="47">
        <v>8625</v>
      </c>
      <c r="G22" s="47">
        <v>500</v>
      </c>
      <c r="K22" s="118"/>
      <c r="L22" s="125" t="s">
        <v>732</v>
      </c>
      <c r="M22" s="64">
        <f t="shared" si="0"/>
        <v>8625</v>
      </c>
      <c r="N22" s="64">
        <f t="shared" si="1"/>
        <v>8625</v>
      </c>
      <c r="O22" s="64">
        <f t="shared" si="2"/>
        <v>0</v>
      </c>
      <c r="P22" s="83"/>
      <c r="Q22" s="64">
        <f t="shared" si="3"/>
        <v>9125</v>
      </c>
      <c r="R22" s="64">
        <f t="shared" si="4"/>
        <v>8625</v>
      </c>
      <c r="S22" s="64">
        <f t="shared" si="5"/>
        <v>500</v>
      </c>
      <c r="T22" s="122"/>
    </row>
    <row r="23" spans="1:20" x14ac:dyDescent="0.2">
      <c r="A23" s="25" t="s">
        <v>780</v>
      </c>
      <c r="B23" s="47">
        <v>0</v>
      </c>
      <c r="C23" s="47">
        <v>0</v>
      </c>
      <c r="D23" s="27">
        <v>0</v>
      </c>
      <c r="E23" s="27">
        <v>0</v>
      </c>
      <c r="F23" s="27">
        <v>0</v>
      </c>
      <c r="G23" s="27">
        <v>0</v>
      </c>
      <c r="K23" s="118"/>
      <c r="L23" s="125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3"/>
      <c r="Q23" s="64">
        <f t="shared" si="3"/>
        <v>0</v>
      </c>
      <c r="R23" s="64">
        <f t="shared" si="4"/>
        <v>0</v>
      </c>
      <c r="S23" s="64">
        <f t="shared" si="5"/>
        <v>0</v>
      </c>
      <c r="T23" s="122"/>
    </row>
    <row r="24" spans="1:20" x14ac:dyDescent="0.2">
      <c r="A24" s="25" t="s">
        <v>830</v>
      </c>
      <c r="B24" s="47">
        <v>0</v>
      </c>
      <c r="C24" s="47">
        <v>0</v>
      </c>
      <c r="D24" s="27">
        <v>0</v>
      </c>
      <c r="E24" s="27">
        <v>0</v>
      </c>
      <c r="F24" s="27">
        <v>0</v>
      </c>
      <c r="G24" s="27">
        <v>0</v>
      </c>
      <c r="K24" s="118"/>
      <c r="L24" s="125" t="s">
        <v>830</v>
      </c>
      <c r="M24" s="64">
        <f t="shared" si="0"/>
        <v>0</v>
      </c>
      <c r="N24" s="64">
        <f t="shared" si="1"/>
        <v>0</v>
      </c>
      <c r="O24" s="64">
        <f t="shared" si="2"/>
        <v>0</v>
      </c>
      <c r="P24" s="83"/>
      <c r="Q24" s="64">
        <f t="shared" si="3"/>
        <v>0</v>
      </c>
      <c r="R24" s="64">
        <f t="shared" si="4"/>
        <v>0</v>
      </c>
      <c r="S24" s="64">
        <f t="shared" si="5"/>
        <v>0</v>
      </c>
      <c r="T24" s="122"/>
    </row>
    <row r="25" spans="1:20" x14ac:dyDescent="0.2">
      <c r="A25" s="25" t="s">
        <v>907</v>
      </c>
      <c r="B25" s="47">
        <v>0</v>
      </c>
      <c r="C25" s="47">
        <v>0</v>
      </c>
      <c r="D25" s="27">
        <v>0</v>
      </c>
      <c r="E25" s="47">
        <v>14839</v>
      </c>
      <c r="F25" s="47">
        <v>14838</v>
      </c>
      <c r="G25" s="47">
        <v>1</v>
      </c>
      <c r="K25" s="118"/>
      <c r="L25" s="125" t="s">
        <v>907</v>
      </c>
      <c r="M25" s="64">
        <f t="shared" si="0"/>
        <v>0</v>
      </c>
      <c r="N25" s="64">
        <f t="shared" si="1"/>
        <v>0</v>
      </c>
      <c r="O25" s="64">
        <f t="shared" si="2"/>
        <v>0</v>
      </c>
      <c r="P25" s="83"/>
      <c r="Q25" s="64">
        <f t="shared" si="3"/>
        <v>14839</v>
      </c>
      <c r="R25" s="64">
        <f t="shared" si="4"/>
        <v>14838</v>
      </c>
      <c r="S25" s="64">
        <f t="shared" si="5"/>
        <v>1</v>
      </c>
      <c r="T25" s="122"/>
    </row>
    <row r="26" spans="1:20" x14ac:dyDescent="0.2">
      <c r="A26" s="25" t="s">
        <v>988</v>
      </c>
      <c r="B26" s="47">
        <v>0</v>
      </c>
      <c r="C26" s="47">
        <v>0</v>
      </c>
      <c r="D26" s="27">
        <v>0</v>
      </c>
      <c r="E26" s="27">
        <v>0</v>
      </c>
      <c r="F26" s="27">
        <v>0</v>
      </c>
      <c r="G26" s="27">
        <v>0</v>
      </c>
      <c r="K26" s="118"/>
      <c r="L26" s="125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0</v>
      </c>
      <c r="R26" s="64">
        <f t="shared" si="4"/>
        <v>0</v>
      </c>
      <c r="S26" s="64">
        <f t="shared" si="5"/>
        <v>0</v>
      </c>
      <c r="T26" s="122"/>
    </row>
    <row r="27" spans="1:20" x14ac:dyDescent="0.2">
      <c r="A27" s="25" t="s">
        <v>1053</v>
      </c>
      <c r="B27" s="47">
        <v>0</v>
      </c>
      <c r="C27" s="47">
        <v>0</v>
      </c>
      <c r="D27" s="27">
        <v>0</v>
      </c>
      <c r="E27" s="27">
        <v>0</v>
      </c>
      <c r="F27" s="27">
        <v>0</v>
      </c>
      <c r="G27" s="27">
        <v>0</v>
      </c>
      <c r="K27" s="118"/>
      <c r="L27" s="125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3"/>
      <c r="Q27" s="64">
        <f t="shared" si="3"/>
        <v>0</v>
      </c>
      <c r="R27" s="64">
        <f t="shared" si="4"/>
        <v>0</v>
      </c>
      <c r="S27" s="64">
        <f t="shared" si="5"/>
        <v>0</v>
      </c>
      <c r="T27" s="122"/>
    </row>
    <row r="28" spans="1:20" x14ac:dyDescent="0.2">
      <c r="A28" s="25" t="s">
        <v>856</v>
      </c>
      <c r="B28" s="47">
        <v>0</v>
      </c>
      <c r="C28" s="47">
        <v>0</v>
      </c>
      <c r="D28" s="27">
        <v>0</v>
      </c>
      <c r="E28" s="27">
        <v>0</v>
      </c>
      <c r="F28" s="27">
        <v>0</v>
      </c>
      <c r="G28" s="27">
        <v>0</v>
      </c>
      <c r="K28" s="118"/>
      <c r="L28" s="125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0</v>
      </c>
      <c r="R28" s="64">
        <f t="shared" si="4"/>
        <v>0</v>
      </c>
      <c r="S28" s="64">
        <f t="shared" si="5"/>
        <v>0</v>
      </c>
      <c r="T28" s="122"/>
    </row>
    <row r="29" spans="1:20" x14ac:dyDescent="0.2">
      <c r="A29" s="25" t="s">
        <v>1709</v>
      </c>
      <c r="B29" s="26">
        <f t="shared" ref="B29:G29" si="6">SUM(B7:B28)</f>
        <v>192572</v>
      </c>
      <c r="C29" s="26">
        <f t="shared" si="6"/>
        <v>188985</v>
      </c>
      <c r="D29" s="26">
        <f t="shared" si="6"/>
        <v>3587</v>
      </c>
      <c r="E29" s="26">
        <f t="shared" si="6"/>
        <v>508818</v>
      </c>
      <c r="F29" s="26">
        <f t="shared" si="6"/>
        <v>478624</v>
      </c>
      <c r="G29" s="26">
        <f t="shared" si="6"/>
        <v>30194</v>
      </c>
      <c r="K29" s="118"/>
      <c r="L29" s="125"/>
      <c r="M29" s="64"/>
      <c r="N29" s="64"/>
      <c r="O29" s="64"/>
      <c r="P29" s="83"/>
      <c r="Q29" s="64"/>
      <c r="R29" s="64"/>
      <c r="S29" s="64"/>
      <c r="T29" s="122"/>
    </row>
    <row r="30" spans="1:20" ht="15.75" thickBot="1" x14ac:dyDescent="0.25">
      <c r="K30" s="155"/>
      <c r="L30" s="156" t="s">
        <v>1709</v>
      </c>
      <c r="M30" s="157">
        <f>SUM(M7:M28)</f>
        <v>192572</v>
      </c>
      <c r="N30" s="157">
        <f>SUM(N7:N28)</f>
        <v>188985</v>
      </c>
      <c r="O30" s="157">
        <f>SUM(O7:O28)</f>
        <v>3587</v>
      </c>
      <c r="P30" s="158"/>
      <c r="Q30" s="157">
        <f>SUM(Q7:Q28)</f>
        <v>508818</v>
      </c>
      <c r="R30" s="157">
        <f>SUM(R7:R28)</f>
        <v>478624</v>
      </c>
      <c r="S30" s="157">
        <f>SUM(S7:S28)</f>
        <v>30194</v>
      </c>
      <c r="T30" s="159"/>
    </row>
    <row r="31" spans="1:20" ht="15.75" thickTop="1" x14ac:dyDescent="0.2">
      <c r="A31" s="40"/>
      <c r="B31" s="26"/>
      <c r="C31" s="26"/>
      <c r="D31" s="26"/>
      <c r="E31" s="26"/>
      <c r="F31" s="26"/>
      <c r="G31" s="26"/>
      <c r="K31" s="152"/>
      <c r="L31" s="153"/>
      <c r="M31" s="153"/>
      <c r="N31" s="153"/>
      <c r="O31" s="153"/>
      <c r="P31" s="153"/>
      <c r="Q31" s="153"/>
      <c r="R31" s="153"/>
      <c r="S31" s="153"/>
      <c r="T31" s="154"/>
    </row>
    <row r="32" spans="1:20" x14ac:dyDescent="0.2">
      <c r="K32" s="116"/>
      <c r="L32" s="126" t="s">
        <v>1945</v>
      </c>
      <c r="M32" s="127">
        <v>102699</v>
      </c>
      <c r="N32" s="127">
        <v>86222</v>
      </c>
      <c r="O32" s="127">
        <v>16477</v>
      </c>
      <c r="P32" s="128"/>
      <c r="Q32" s="129">
        <v>513847</v>
      </c>
      <c r="R32" s="129">
        <v>346607</v>
      </c>
      <c r="S32" s="129">
        <v>167240</v>
      </c>
      <c r="T32" s="117"/>
    </row>
    <row r="33" spans="11:20" ht="15.75" thickBot="1" x14ac:dyDescent="0.25">
      <c r="K33" s="130"/>
      <c r="L33" s="131"/>
      <c r="M33" s="132"/>
      <c r="N33" s="132"/>
      <c r="O33" s="132"/>
      <c r="P33" s="132"/>
      <c r="Q33" s="132"/>
      <c r="R33" s="132"/>
      <c r="S33" s="132"/>
      <c r="T33" s="133"/>
    </row>
    <row r="34" spans="11:20" ht="15.75" thickTop="1" x14ac:dyDescent="0.2">
      <c r="K34" s="57"/>
      <c r="L34" s="57"/>
      <c r="M34" s="57"/>
      <c r="N34" s="57"/>
      <c r="O34" s="57"/>
      <c r="P34" s="57"/>
      <c r="Q34" s="57"/>
      <c r="R34" s="57"/>
      <c r="S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0" max="10" width="12" customWidth="1"/>
    <col min="11" max="11" width="1.44140625" customWidth="1"/>
    <col min="12" max="12" width="13.21875" customWidth="1"/>
    <col min="14" max="14" width="15.5546875" customWidth="1"/>
    <col min="16" max="16" width="1.44140625" customWidth="1"/>
    <col min="17" max="17" width="10.88671875" customWidth="1"/>
    <col min="18" max="18" width="12.33203125" customWidth="1"/>
    <col min="19" max="19" width="9.5546875" customWidth="1"/>
    <col min="20" max="20" width="1.33203125" customWidth="1"/>
  </cols>
  <sheetData>
    <row r="1" spans="1:20" ht="16.5" thickBot="1" x14ac:dyDescent="0.3">
      <c r="A1" s="3" t="s">
        <v>1942</v>
      </c>
      <c r="K1" s="67" t="s">
        <v>1786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5/9/16</v>
      </c>
      <c r="K2" s="93"/>
      <c r="L2" s="94" t="str">
        <f>A1</f>
        <v>Office square feet certified, March 2016</v>
      </c>
      <c r="M2" s="95"/>
      <c r="N2" s="96"/>
      <c r="O2" s="96"/>
      <c r="P2" s="96"/>
      <c r="Q2" s="96"/>
      <c r="R2" s="96"/>
      <c r="S2" s="96"/>
      <c r="T2" s="97"/>
    </row>
    <row r="3" spans="1:20" x14ac:dyDescent="0.2">
      <c r="K3" s="98"/>
      <c r="L3" s="68" t="str">
        <f>A2</f>
        <v>Source: New Jersey Department of Community Affairs, 5/9/16</v>
      </c>
      <c r="M3" s="69"/>
      <c r="N3" s="70"/>
      <c r="O3" s="70"/>
      <c r="P3" s="70"/>
      <c r="Q3" s="70"/>
      <c r="R3" s="70"/>
      <c r="S3" s="70"/>
      <c r="T3" s="99"/>
    </row>
    <row r="4" spans="1:20" x14ac:dyDescent="0.2">
      <c r="B4" s="166" t="s">
        <v>1941</v>
      </c>
      <c r="C4" s="166"/>
      <c r="D4" s="166"/>
      <c r="E4" s="166" t="s">
        <v>1767</v>
      </c>
      <c r="F4" s="166"/>
      <c r="G4" s="166"/>
      <c r="K4" s="100"/>
      <c r="L4" s="72"/>
      <c r="M4" s="73"/>
      <c r="N4" s="74" t="str">
        <f>B4</f>
        <v>March</v>
      </c>
      <c r="O4" s="71"/>
      <c r="P4" s="75"/>
      <c r="Q4" s="75"/>
      <c r="R4" s="74" t="str">
        <f>E4</f>
        <v>Year-to-Date</v>
      </c>
      <c r="S4" s="75"/>
      <c r="T4" s="101"/>
    </row>
    <row r="5" spans="1:20" x14ac:dyDescent="0.2">
      <c r="C5" s="15" t="s">
        <v>1788</v>
      </c>
      <c r="K5" s="102"/>
      <c r="L5" s="76"/>
      <c r="M5" s="63"/>
      <c r="N5" s="37" t="s">
        <v>1788</v>
      </c>
      <c r="O5" s="61"/>
      <c r="P5" s="62"/>
      <c r="Q5" s="62"/>
      <c r="R5" s="37" t="s">
        <v>1788</v>
      </c>
      <c r="S5" s="62"/>
      <c r="T5" s="103"/>
    </row>
    <row r="6" spans="1:20" ht="15.75" thickBot="1" x14ac:dyDescent="0.25">
      <c r="A6" s="5" t="s">
        <v>975</v>
      </c>
      <c r="B6" s="23" t="s">
        <v>1710</v>
      </c>
      <c r="C6" s="23" t="s">
        <v>1789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02"/>
      <c r="L6" s="5" t="s">
        <v>975</v>
      </c>
      <c r="M6" s="65" t="s">
        <v>1710</v>
      </c>
      <c r="N6" s="23" t="s">
        <v>1789</v>
      </c>
      <c r="O6" s="66" t="s">
        <v>1712</v>
      </c>
      <c r="P6" s="52"/>
      <c r="Q6" s="65" t="s">
        <v>1710</v>
      </c>
      <c r="R6" s="23" t="s">
        <v>1789</v>
      </c>
      <c r="S6" s="66" t="s">
        <v>1712</v>
      </c>
      <c r="T6" s="103"/>
    </row>
    <row r="7" spans="1:20" ht="15.75" thickTop="1" x14ac:dyDescent="0.2">
      <c r="A7" s="25" t="s">
        <v>1110</v>
      </c>
      <c r="B7" s="47">
        <v>1</v>
      </c>
      <c r="C7" s="27">
        <v>0</v>
      </c>
      <c r="D7" s="47">
        <v>1</v>
      </c>
      <c r="E7" s="47">
        <v>4976</v>
      </c>
      <c r="F7" s="47">
        <v>4975</v>
      </c>
      <c r="G7" s="47">
        <v>1</v>
      </c>
      <c r="K7" s="102"/>
      <c r="L7" s="78" t="s">
        <v>1110</v>
      </c>
      <c r="M7" s="79">
        <f t="shared" ref="M7:M28" si="0">B7</f>
        <v>1</v>
      </c>
      <c r="N7" s="79">
        <f t="shared" ref="N7:N28" si="1">C7</f>
        <v>0</v>
      </c>
      <c r="O7" s="79">
        <f t="shared" ref="O7:O28" si="2">D7</f>
        <v>1</v>
      </c>
      <c r="P7" s="80"/>
      <c r="Q7" s="79">
        <f t="shared" ref="Q7:Q28" si="3">E7</f>
        <v>4976</v>
      </c>
      <c r="R7" s="79">
        <f t="shared" ref="R7:R28" si="4">F7</f>
        <v>4975</v>
      </c>
      <c r="S7" s="81">
        <f t="shared" ref="S7:S28" si="5">G7</f>
        <v>1</v>
      </c>
      <c r="T7" s="103"/>
    </row>
    <row r="8" spans="1:20" x14ac:dyDescent="0.2">
      <c r="A8" s="25" t="s">
        <v>1177</v>
      </c>
      <c r="B8" s="47">
        <v>1695</v>
      </c>
      <c r="C8" s="47">
        <v>1</v>
      </c>
      <c r="D8" s="47">
        <v>1694</v>
      </c>
      <c r="E8" s="47">
        <v>1695</v>
      </c>
      <c r="F8" s="47">
        <v>1</v>
      </c>
      <c r="G8" s="47">
        <v>1694</v>
      </c>
      <c r="K8" s="102"/>
      <c r="L8" s="82" t="s">
        <v>1177</v>
      </c>
      <c r="M8" s="64">
        <f t="shared" si="0"/>
        <v>1695</v>
      </c>
      <c r="N8" s="64">
        <f t="shared" si="1"/>
        <v>1</v>
      </c>
      <c r="O8" s="64">
        <f t="shared" si="2"/>
        <v>1694</v>
      </c>
      <c r="P8" s="83"/>
      <c r="Q8" s="64">
        <f t="shared" si="3"/>
        <v>1695</v>
      </c>
      <c r="R8" s="64">
        <f t="shared" si="4"/>
        <v>1</v>
      </c>
      <c r="S8" s="84">
        <f t="shared" si="5"/>
        <v>1694</v>
      </c>
      <c r="T8" s="103"/>
    </row>
    <row r="9" spans="1:20" x14ac:dyDescent="0.2">
      <c r="A9" s="25" t="s">
        <v>1388</v>
      </c>
      <c r="B9" s="47">
        <v>0</v>
      </c>
      <c r="C9" s="47"/>
      <c r="D9" s="47"/>
      <c r="E9" s="47">
        <v>224487</v>
      </c>
      <c r="F9" s="47">
        <v>224025</v>
      </c>
      <c r="G9" s="47">
        <v>462</v>
      </c>
      <c r="K9" s="102"/>
      <c r="L9" s="82" t="s">
        <v>1388</v>
      </c>
      <c r="M9" s="64">
        <f t="shared" si="0"/>
        <v>0</v>
      </c>
      <c r="N9" s="64">
        <f t="shared" si="1"/>
        <v>0</v>
      </c>
      <c r="O9" s="64">
        <f t="shared" si="2"/>
        <v>0</v>
      </c>
      <c r="P9" s="83"/>
      <c r="Q9" s="64">
        <f t="shared" si="3"/>
        <v>224487</v>
      </c>
      <c r="R9" s="64">
        <f t="shared" si="4"/>
        <v>224025</v>
      </c>
      <c r="S9" s="84">
        <f t="shared" si="5"/>
        <v>462</v>
      </c>
      <c r="T9" s="103"/>
    </row>
    <row r="10" spans="1:20" x14ac:dyDescent="0.2">
      <c r="A10" s="25" t="s">
        <v>1507</v>
      </c>
      <c r="B10" s="47">
        <v>1504</v>
      </c>
      <c r="C10" s="47">
        <v>768</v>
      </c>
      <c r="D10" s="47">
        <v>736</v>
      </c>
      <c r="E10" s="47">
        <v>3989</v>
      </c>
      <c r="F10" s="47">
        <v>3253</v>
      </c>
      <c r="G10" s="47">
        <v>736</v>
      </c>
      <c r="K10" s="102"/>
      <c r="L10" s="82" t="s">
        <v>1507</v>
      </c>
      <c r="M10" s="64">
        <f t="shared" si="0"/>
        <v>1504</v>
      </c>
      <c r="N10" s="64">
        <f t="shared" si="1"/>
        <v>768</v>
      </c>
      <c r="O10" s="64">
        <f t="shared" si="2"/>
        <v>736</v>
      </c>
      <c r="P10" s="83"/>
      <c r="Q10" s="64">
        <f t="shared" si="3"/>
        <v>3989</v>
      </c>
      <c r="R10" s="64">
        <f t="shared" si="4"/>
        <v>3253</v>
      </c>
      <c r="S10" s="84">
        <f t="shared" si="5"/>
        <v>736</v>
      </c>
      <c r="T10" s="103"/>
    </row>
    <row r="11" spans="1:20" x14ac:dyDescent="0.2">
      <c r="A11" s="25" t="s">
        <v>1619</v>
      </c>
      <c r="B11" s="47">
        <v>600</v>
      </c>
      <c r="C11" s="47">
        <v>0</v>
      </c>
      <c r="D11" s="47">
        <v>600</v>
      </c>
      <c r="E11" s="47">
        <v>600</v>
      </c>
      <c r="F11" s="47">
        <v>0</v>
      </c>
      <c r="G11" s="47">
        <v>600</v>
      </c>
      <c r="K11" s="102"/>
      <c r="L11" s="82" t="s">
        <v>1619</v>
      </c>
      <c r="M11" s="64">
        <f t="shared" si="0"/>
        <v>600</v>
      </c>
      <c r="N11" s="64">
        <f t="shared" si="1"/>
        <v>0</v>
      </c>
      <c r="O11" s="64">
        <f t="shared" si="2"/>
        <v>600</v>
      </c>
      <c r="P11" s="83"/>
      <c r="Q11" s="64">
        <f t="shared" si="3"/>
        <v>600</v>
      </c>
      <c r="R11" s="64">
        <f t="shared" si="4"/>
        <v>0</v>
      </c>
      <c r="S11" s="84">
        <f t="shared" si="5"/>
        <v>600</v>
      </c>
      <c r="T11" s="103"/>
    </row>
    <row r="12" spans="1:20" x14ac:dyDescent="0.2">
      <c r="A12" s="25" t="s">
        <v>1668</v>
      </c>
      <c r="B12" s="47">
        <v>6000</v>
      </c>
      <c r="C12" s="47">
        <v>6000</v>
      </c>
      <c r="D12" s="47">
        <v>0</v>
      </c>
      <c r="E12" s="47">
        <v>25619</v>
      </c>
      <c r="F12" s="47">
        <v>25619</v>
      </c>
      <c r="G12" s="47">
        <v>0</v>
      </c>
      <c r="K12" s="102"/>
      <c r="L12" s="82" t="s">
        <v>1668</v>
      </c>
      <c r="M12" s="64">
        <f t="shared" si="0"/>
        <v>6000</v>
      </c>
      <c r="N12" s="64">
        <f t="shared" si="1"/>
        <v>6000</v>
      </c>
      <c r="O12" s="64">
        <f t="shared" si="2"/>
        <v>0</v>
      </c>
      <c r="P12" s="83"/>
      <c r="Q12" s="64">
        <f t="shared" si="3"/>
        <v>25619</v>
      </c>
      <c r="R12" s="64">
        <f t="shared" si="4"/>
        <v>25619</v>
      </c>
      <c r="S12" s="84">
        <f t="shared" si="5"/>
        <v>0</v>
      </c>
      <c r="T12" s="103"/>
    </row>
    <row r="13" spans="1:20" x14ac:dyDescent="0.2">
      <c r="A13" s="25" t="s">
        <v>3</v>
      </c>
      <c r="B13" s="47">
        <v>6947</v>
      </c>
      <c r="C13" s="47">
        <v>0</v>
      </c>
      <c r="D13" s="47">
        <v>6947</v>
      </c>
      <c r="E13" s="47">
        <v>57993</v>
      </c>
      <c r="F13" s="47">
        <v>7501</v>
      </c>
      <c r="G13" s="47">
        <v>50492</v>
      </c>
      <c r="K13" s="102"/>
      <c r="L13" s="82" t="s">
        <v>3</v>
      </c>
      <c r="M13" s="64">
        <f t="shared" si="0"/>
        <v>6947</v>
      </c>
      <c r="N13" s="64">
        <f t="shared" si="1"/>
        <v>0</v>
      </c>
      <c r="O13" s="64">
        <f t="shared" si="2"/>
        <v>6947</v>
      </c>
      <c r="P13" s="83"/>
      <c r="Q13" s="64">
        <f t="shared" si="3"/>
        <v>57993</v>
      </c>
      <c r="R13" s="64">
        <f t="shared" si="4"/>
        <v>7501</v>
      </c>
      <c r="S13" s="84">
        <f t="shared" si="5"/>
        <v>50492</v>
      </c>
      <c r="T13" s="103"/>
    </row>
    <row r="14" spans="1:20" x14ac:dyDescent="0.2">
      <c r="A14" s="25" t="s">
        <v>65</v>
      </c>
      <c r="B14" s="47">
        <v>32145</v>
      </c>
      <c r="C14" s="47">
        <v>32145</v>
      </c>
      <c r="D14" s="47">
        <v>0</v>
      </c>
      <c r="E14" s="47">
        <v>32145</v>
      </c>
      <c r="F14" s="47">
        <v>32145</v>
      </c>
      <c r="G14" s="47">
        <v>0</v>
      </c>
      <c r="K14" s="102"/>
      <c r="L14" s="82" t="s">
        <v>65</v>
      </c>
      <c r="M14" s="64">
        <f t="shared" si="0"/>
        <v>32145</v>
      </c>
      <c r="N14" s="64">
        <f t="shared" si="1"/>
        <v>32145</v>
      </c>
      <c r="O14" s="64">
        <f t="shared" si="2"/>
        <v>0</v>
      </c>
      <c r="P14" s="83"/>
      <c r="Q14" s="64">
        <f t="shared" si="3"/>
        <v>32145</v>
      </c>
      <c r="R14" s="64">
        <f t="shared" si="4"/>
        <v>32145</v>
      </c>
      <c r="S14" s="84">
        <f t="shared" si="5"/>
        <v>0</v>
      </c>
      <c r="T14" s="103"/>
    </row>
    <row r="15" spans="1:20" x14ac:dyDescent="0.2">
      <c r="A15" s="25" t="s">
        <v>135</v>
      </c>
      <c r="B15" s="47">
        <v>0</v>
      </c>
      <c r="C15" s="47">
        <v>0</v>
      </c>
      <c r="D15" s="47">
        <v>0</v>
      </c>
      <c r="E15" s="47">
        <v>2284</v>
      </c>
      <c r="F15" s="47">
        <v>2284</v>
      </c>
      <c r="G15" s="47">
        <v>0</v>
      </c>
      <c r="K15" s="102"/>
      <c r="L15" s="82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2284</v>
      </c>
      <c r="R15" s="64">
        <f t="shared" si="4"/>
        <v>2284</v>
      </c>
      <c r="S15" s="84">
        <f t="shared" si="5"/>
        <v>0</v>
      </c>
      <c r="T15" s="103"/>
    </row>
    <row r="16" spans="1:20" x14ac:dyDescent="0.2">
      <c r="A16" s="25" t="s">
        <v>172</v>
      </c>
      <c r="B16" s="47">
        <v>0</v>
      </c>
      <c r="C16" s="47">
        <v>0</v>
      </c>
      <c r="D16" s="47">
        <v>0</v>
      </c>
      <c r="E16" s="47">
        <v>79</v>
      </c>
      <c r="F16" s="47">
        <v>0</v>
      </c>
      <c r="G16" s="47">
        <v>79</v>
      </c>
      <c r="K16" s="102"/>
      <c r="L16" s="82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3"/>
      <c r="Q16" s="64">
        <f t="shared" si="3"/>
        <v>79</v>
      </c>
      <c r="R16" s="64">
        <f t="shared" si="4"/>
        <v>0</v>
      </c>
      <c r="S16" s="84">
        <f t="shared" si="5"/>
        <v>79</v>
      </c>
      <c r="T16" s="103"/>
    </row>
    <row r="17" spans="1:20" x14ac:dyDescent="0.2">
      <c r="A17" s="25" t="s">
        <v>250</v>
      </c>
      <c r="B17" s="47">
        <v>18239</v>
      </c>
      <c r="C17" s="47">
        <v>0</v>
      </c>
      <c r="D17" s="47">
        <v>18239</v>
      </c>
      <c r="E17" s="47">
        <v>23155</v>
      </c>
      <c r="F17" s="47">
        <v>4691</v>
      </c>
      <c r="G17" s="47">
        <v>18464</v>
      </c>
      <c r="K17" s="102"/>
      <c r="L17" s="82" t="s">
        <v>250</v>
      </c>
      <c r="M17" s="64">
        <f t="shared" si="0"/>
        <v>18239</v>
      </c>
      <c r="N17" s="64">
        <f t="shared" si="1"/>
        <v>0</v>
      </c>
      <c r="O17" s="64">
        <f t="shared" si="2"/>
        <v>18239</v>
      </c>
      <c r="P17" s="83"/>
      <c r="Q17" s="64">
        <f t="shared" si="3"/>
        <v>23155</v>
      </c>
      <c r="R17" s="64">
        <f t="shared" si="4"/>
        <v>4691</v>
      </c>
      <c r="S17" s="84">
        <f t="shared" si="5"/>
        <v>18464</v>
      </c>
      <c r="T17" s="103"/>
    </row>
    <row r="18" spans="1:20" x14ac:dyDescent="0.2">
      <c r="A18" s="25" t="s">
        <v>283</v>
      </c>
      <c r="B18" s="47">
        <v>0</v>
      </c>
      <c r="C18" s="47">
        <v>0</v>
      </c>
      <c r="D18" s="47">
        <v>0</v>
      </c>
      <c r="E18" s="47">
        <v>20946</v>
      </c>
      <c r="F18" s="47">
        <v>14526</v>
      </c>
      <c r="G18" s="47">
        <v>6420</v>
      </c>
      <c r="K18" s="102"/>
      <c r="L18" s="82" t="s">
        <v>283</v>
      </c>
      <c r="M18" s="64">
        <f t="shared" si="0"/>
        <v>0</v>
      </c>
      <c r="N18" s="64">
        <f t="shared" si="1"/>
        <v>0</v>
      </c>
      <c r="O18" s="64">
        <f t="shared" si="2"/>
        <v>0</v>
      </c>
      <c r="P18" s="83"/>
      <c r="Q18" s="64">
        <f t="shared" si="3"/>
        <v>20946</v>
      </c>
      <c r="R18" s="64">
        <f t="shared" si="4"/>
        <v>14526</v>
      </c>
      <c r="S18" s="84">
        <f t="shared" si="5"/>
        <v>6420</v>
      </c>
      <c r="T18" s="103"/>
    </row>
    <row r="19" spans="1:20" x14ac:dyDescent="0.2">
      <c r="A19" s="25" t="s">
        <v>357</v>
      </c>
      <c r="B19" s="47">
        <v>42477</v>
      </c>
      <c r="C19" s="47">
        <v>41183</v>
      </c>
      <c r="D19" s="47">
        <v>1294</v>
      </c>
      <c r="E19" s="47">
        <v>84955</v>
      </c>
      <c r="F19" s="47">
        <v>74862</v>
      </c>
      <c r="G19" s="47">
        <v>10093</v>
      </c>
      <c r="K19" s="102"/>
      <c r="L19" s="82" t="s">
        <v>357</v>
      </c>
      <c r="M19" s="64">
        <f t="shared" si="0"/>
        <v>42477</v>
      </c>
      <c r="N19" s="64">
        <f t="shared" si="1"/>
        <v>41183</v>
      </c>
      <c r="O19" s="64">
        <f t="shared" si="2"/>
        <v>1294</v>
      </c>
      <c r="P19" s="83"/>
      <c r="Q19" s="64">
        <f t="shared" si="3"/>
        <v>84955</v>
      </c>
      <c r="R19" s="64">
        <f t="shared" si="4"/>
        <v>74862</v>
      </c>
      <c r="S19" s="84">
        <f t="shared" si="5"/>
        <v>10093</v>
      </c>
      <c r="T19" s="103"/>
    </row>
    <row r="20" spans="1:20" x14ac:dyDescent="0.2">
      <c r="A20" s="25" t="s">
        <v>517</v>
      </c>
      <c r="B20" s="47">
        <v>5335</v>
      </c>
      <c r="C20" s="47">
        <v>0</v>
      </c>
      <c r="D20" s="47">
        <v>5335</v>
      </c>
      <c r="E20" s="47">
        <v>43266</v>
      </c>
      <c r="F20" s="47">
        <v>31998</v>
      </c>
      <c r="G20" s="47">
        <v>11268</v>
      </c>
      <c r="K20" s="102"/>
      <c r="L20" s="82" t="s">
        <v>517</v>
      </c>
      <c r="M20" s="64">
        <f t="shared" si="0"/>
        <v>5335</v>
      </c>
      <c r="N20" s="64">
        <f t="shared" si="1"/>
        <v>0</v>
      </c>
      <c r="O20" s="64">
        <f t="shared" si="2"/>
        <v>5335</v>
      </c>
      <c r="P20" s="83"/>
      <c r="Q20" s="64">
        <f t="shared" si="3"/>
        <v>43266</v>
      </c>
      <c r="R20" s="64">
        <f t="shared" si="4"/>
        <v>31998</v>
      </c>
      <c r="S20" s="84">
        <f t="shared" si="5"/>
        <v>11268</v>
      </c>
      <c r="T20" s="103"/>
    </row>
    <row r="21" spans="1:20" x14ac:dyDescent="0.2">
      <c r="A21" s="25" t="s">
        <v>634</v>
      </c>
      <c r="B21" s="47">
        <v>19600</v>
      </c>
      <c r="C21" s="47">
        <v>19600</v>
      </c>
      <c r="D21" s="47">
        <v>0</v>
      </c>
      <c r="E21" s="47">
        <v>59948</v>
      </c>
      <c r="F21" s="47">
        <v>37068</v>
      </c>
      <c r="G21" s="47">
        <v>22880</v>
      </c>
      <c r="K21" s="102"/>
      <c r="L21" s="82" t="s">
        <v>634</v>
      </c>
      <c r="M21" s="64">
        <f t="shared" si="0"/>
        <v>19600</v>
      </c>
      <c r="N21" s="64">
        <f t="shared" si="1"/>
        <v>19600</v>
      </c>
      <c r="O21" s="64">
        <f t="shared" si="2"/>
        <v>0</v>
      </c>
      <c r="P21" s="83"/>
      <c r="Q21" s="64">
        <f t="shared" si="3"/>
        <v>59948</v>
      </c>
      <c r="R21" s="64">
        <f t="shared" si="4"/>
        <v>37068</v>
      </c>
      <c r="S21" s="84">
        <f t="shared" si="5"/>
        <v>22880</v>
      </c>
      <c r="T21" s="103"/>
    </row>
    <row r="22" spans="1:20" x14ac:dyDescent="0.2">
      <c r="A22" s="25" t="s">
        <v>732</v>
      </c>
      <c r="B22" s="47">
        <v>2320</v>
      </c>
      <c r="C22" s="47">
        <v>2320</v>
      </c>
      <c r="D22" s="47">
        <v>0</v>
      </c>
      <c r="E22" s="47">
        <v>2320</v>
      </c>
      <c r="F22" s="47">
        <v>2320</v>
      </c>
      <c r="G22" s="47">
        <v>0</v>
      </c>
      <c r="K22" s="102"/>
      <c r="L22" s="82" t="s">
        <v>732</v>
      </c>
      <c r="M22" s="64">
        <f t="shared" si="0"/>
        <v>2320</v>
      </c>
      <c r="N22" s="64">
        <f t="shared" si="1"/>
        <v>2320</v>
      </c>
      <c r="O22" s="64">
        <f t="shared" si="2"/>
        <v>0</v>
      </c>
      <c r="P22" s="83"/>
      <c r="Q22" s="64">
        <f t="shared" si="3"/>
        <v>2320</v>
      </c>
      <c r="R22" s="64">
        <f t="shared" si="4"/>
        <v>2320</v>
      </c>
      <c r="S22" s="84">
        <f t="shared" si="5"/>
        <v>0</v>
      </c>
      <c r="T22" s="103"/>
    </row>
    <row r="23" spans="1:20" x14ac:dyDescent="0.2">
      <c r="A23" s="25" t="s">
        <v>780</v>
      </c>
      <c r="B23" s="47">
        <v>1</v>
      </c>
      <c r="C23" s="47">
        <v>0</v>
      </c>
      <c r="D23" s="47">
        <v>1</v>
      </c>
      <c r="E23" s="47">
        <v>2</v>
      </c>
      <c r="F23" s="47">
        <v>1</v>
      </c>
      <c r="G23" s="47">
        <v>1</v>
      </c>
      <c r="K23" s="102"/>
      <c r="L23" s="82" t="s">
        <v>780</v>
      </c>
      <c r="M23" s="64">
        <f t="shared" si="0"/>
        <v>1</v>
      </c>
      <c r="N23" s="64">
        <f t="shared" si="1"/>
        <v>0</v>
      </c>
      <c r="O23" s="64">
        <f t="shared" si="2"/>
        <v>1</v>
      </c>
      <c r="P23" s="83"/>
      <c r="Q23" s="64">
        <f t="shared" si="3"/>
        <v>2</v>
      </c>
      <c r="R23" s="64">
        <f t="shared" si="4"/>
        <v>1</v>
      </c>
      <c r="S23" s="84">
        <f t="shared" si="5"/>
        <v>1</v>
      </c>
      <c r="T23" s="103"/>
    </row>
    <row r="24" spans="1:20" x14ac:dyDescent="0.2">
      <c r="A24" s="25" t="s">
        <v>830</v>
      </c>
      <c r="B24" s="47">
        <v>4608</v>
      </c>
      <c r="C24" s="47">
        <v>4608</v>
      </c>
      <c r="D24" s="47">
        <v>0</v>
      </c>
      <c r="E24" s="47">
        <v>21802</v>
      </c>
      <c r="F24" s="47">
        <v>18812</v>
      </c>
      <c r="G24" s="47">
        <v>2990</v>
      </c>
      <c r="K24" s="102"/>
      <c r="L24" s="82" t="s">
        <v>830</v>
      </c>
      <c r="M24" s="64">
        <f t="shared" si="0"/>
        <v>4608</v>
      </c>
      <c r="N24" s="64">
        <f t="shared" si="1"/>
        <v>4608</v>
      </c>
      <c r="O24" s="64">
        <f t="shared" si="2"/>
        <v>0</v>
      </c>
      <c r="P24" s="83"/>
      <c r="Q24" s="64">
        <f t="shared" si="3"/>
        <v>21802</v>
      </c>
      <c r="R24" s="64">
        <f t="shared" si="4"/>
        <v>18812</v>
      </c>
      <c r="S24" s="84">
        <f t="shared" si="5"/>
        <v>2990</v>
      </c>
      <c r="T24" s="103"/>
    </row>
    <row r="25" spans="1:20" x14ac:dyDescent="0.2">
      <c r="A25" s="25" t="s">
        <v>907</v>
      </c>
      <c r="B25" s="47">
        <v>923</v>
      </c>
      <c r="C25" s="47">
        <v>615</v>
      </c>
      <c r="D25" s="47">
        <v>308</v>
      </c>
      <c r="E25" s="47">
        <v>931</v>
      </c>
      <c r="F25" s="47">
        <v>615</v>
      </c>
      <c r="G25" s="47">
        <v>316</v>
      </c>
      <c r="K25" s="102"/>
      <c r="L25" s="82" t="s">
        <v>907</v>
      </c>
      <c r="M25" s="64">
        <f t="shared" si="0"/>
        <v>923</v>
      </c>
      <c r="N25" s="64">
        <f t="shared" si="1"/>
        <v>615</v>
      </c>
      <c r="O25" s="64">
        <f t="shared" si="2"/>
        <v>308</v>
      </c>
      <c r="P25" s="83"/>
      <c r="Q25" s="64">
        <f t="shared" si="3"/>
        <v>931</v>
      </c>
      <c r="R25" s="64">
        <f t="shared" si="4"/>
        <v>615</v>
      </c>
      <c r="S25" s="84">
        <f t="shared" si="5"/>
        <v>316</v>
      </c>
      <c r="T25" s="103"/>
    </row>
    <row r="26" spans="1:20" x14ac:dyDescent="0.2">
      <c r="A26" s="25" t="s">
        <v>988</v>
      </c>
      <c r="B26" s="47">
        <v>0</v>
      </c>
      <c r="C26" s="47">
        <v>0</v>
      </c>
      <c r="D26" s="47">
        <v>0</v>
      </c>
      <c r="E26" s="47">
        <v>1476</v>
      </c>
      <c r="F26" s="47">
        <v>1476</v>
      </c>
      <c r="G26" s="47">
        <v>0</v>
      </c>
      <c r="K26" s="102"/>
      <c r="L26" s="82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1476</v>
      </c>
      <c r="R26" s="64">
        <f t="shared" si="4"/>
        <v>1476</v>
      </c>
      <c r="S26" s="84">
        <f t="shared" si="5"/>
        <v>0</v>
      </c>
      <c r="T26" s="103"/>
    </row>
    <row r="27" spans="1:20" x14ac:dyDescent="0.2">
      <c r="A27" s="25" t="s">
        <v>1053</v>
      </c>
      <c r="B27" s="47">
        <v>125</v>
      </c>
      <c r="C27" s="47">
        <v>0</v>
      </c>
      <c r="D27" s="47">
        <v>125</v>
      </c>
      <c r="E27" s="47">
        <v>317</v>
      </c>
      <c r="F27" s="47">
        <v>0</v>
      </c>
      <c r="G27" s="47">
        <v>317</v>
      </c>
      <c r="K27" s="102"/>
      <c r="L27" s="82" t="s">
        <v>1053</v>
      </c>
      <c r="M27" s="64">
        <f t="shared" si="0"/>
        <v>125</v>
      </c>
      <c r="N27" s="64">
        <f t="shared" si="1"/>
        <v>0</v>
      </c>
      <c r="O27" s="64">
        <f t="shared" si="2"/>
        <v>125</v>
      </c>
      <c r="P27" s="83"/>
      <c r="Q27" s="64">
        <f t="shared" si="3"/>
        <v>317</v>
      </c>
      <c r="R27" s="64">
        <f t="shared" si="4"/>
        <v>0</v>
      </c>
      <c r="S27" s="84">
        <f t="shared" si="5"/>
        <v>317</v>
      </c>
      <c r="T27" s="103"/>
    </row>
    <row r="28" spans="1:20" x14ac:dyDescent="0.2">
      <c r="A28" s="25" t="s">
        <v>856</v>
      </c>
      <c r="B28" s="47">
        <v>0</v>
      </c>
      <c r="C28" s="47">
        <v>0</v>
      </c>
      <c r="D28" s="47">
        <v>0</v>
      </c>
      <c r="E28" s="47">
        <v>1280</v>
      </c>
      <c r="F28" s="47">
        <v>1280</v>
      </c>
      <c r="G28" s="47">
        <v>0</v>
      </c>
      <c r="K28" s="102"/>
      <c r="L28" s="82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1280</v>
      </c>
      <c r="R28" s="64">
        <f t="shared" si="4"/>
        <v>1280</v>
      </c>
      <c r="S28" s="84">
        <f t="shared" si="5"/>
        <v>0</v>
      </c>
      <c r="T28" s="103"/>
    </row>
    <row r="29" spans="1:20" x14ac:dyDescent="0.2">
      <c r="A29" s="25" t="s">
        <v>1709</v>
      </c>
      <c r="B29" s="26">
        <f t="shared" ref="B29:G29" si="6">SUM(B7:B28)</f>
        <v>142520</v>
      </c>
      <c r="C29" s="26">
        <f t="shared" si="6"/>
        <v>107240</v>
      </c>
      <c r="D29" s="26">
        <f t="shared" si="6"/>
        <v>35280</v>
      </c>
      <c r="E29" s="26">
        <f t="shared" si="6"/>
        <v>614265</v>
      </c>
      <c r="F29" s="26">
        <f t="shared" si="6"/>
        <v>487452</v>
      </c>
      <c r="G29" s="26">
        <f t="shared" si="6"/>
        <v>126813</v>
      </c>
      <c r="K29" s="102"/>
      <c r="L29" s="82"/>
      <c r="M29" s="64"/>
      <c r="N29" s="64"/>
      <c r="O29" s="64"/>
      <c r="P29" s="83"/>
      <c r="Q29" s="64"/>
      <c r="R29" s="64"/>
      <c r="S29" s="84"/>
      <c r="T29" s="103"/>
    </row>
    <row r="30" spans="1:20" ht="17.25" customHeight="1" x14ac:dyDescent="0.2">
      <c r="B30" s="26"/>
      <c r="C30" s="26"/>
      <c r="D30" s="26"/>
      <c r="K30" s="102"/>
      <c r="L30" s="85" t="s">
        <v>1709</v>
      </c>
      <c r="M30" s="86">
        <f>SUM(M7:M28)</f>
        <v>142520</v>
      </c>
      <c r="N30" s="86">
        <f>SUM(N7:N28)</f>
        <v>107240</v>
      </c>
      <c r="O30" s="86">
        <f>SUM(O7:O28)</f>
        <v>35280</v>
      </c>
      <c r="P30" s="87"/>
      <c r="Q30" s="86">
        <f>SUM(Q7:Q28)</f>
        <v>614265</v>
      </c>
      <c r="R30" s="86">
        <f>SUM(R7:R28)</f>
        <v>487452</v>
      </c>
      <c r="S30" s="88">
        <f>SUM(S7:S28)</f>
        <v>126813</v>
      </c>
      <c r="T30" s="103"/>
    </row>
    <row r="31" spans="1:20" x14ac:dyDescent="0.2">
      <c r="K31" s="104"/>
      <c r="L31" s="77"/>
      <c r="M31" s="77"/>
      <c r="N31" s="77"/>
      <c r="O31" s="77"/>
      <c r="P31" s="77"/>
      <c r="Q31" s="77"/>
      <c r="R31" s="77"/>
      <c r="S31" s="77"/>
      <c r="T31" s="105"/>
    </row>
    <row r="32" spans="1:20" x14ac:dyDescent="0.2">
      <c r="K32" s="106"/>
      <c r="L32" s="89" t="s">
        <v>1943</v>
      </c>
      <c r="M32" s="163">
        <v>185773</v>
      </c>
      <c r="N32" s="163">
        <v>163471</v>
      </c>
      <c r="O32" s="163">
        <v>22302</v>
      </c>
      <c r="P32" s="164"/>
      <c r="Q32" s="163">
        <v>940469</v>
      </c>
      <c r="R32" s="163">
        <v>758056</v>
      </c>
      <c r="S32" s="163">
        <v>182413</v>
      </c>
      <c r="T32" s="165"/>
    </row>
    <row r="33" spans="10:20" ht="15.75" thickBot="1" x14ac:dyDescent="0.25">
      <c r="K33" s="107"/>
      <c r="L33" s="108"/>
      <c r="M33" s="109"/>
      <c r="N33" s="109"/>
      <c r="O33" s="109"/>
      <c r="P33" s="109"/>
      <c r="Q33" s="109"/>
      <c r="R33" s="109"/>
      <c r="S33" s="109"/>
      <c r="T33" s="110"/>
    </row>
    <row r="34" spans="10:20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20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1861</v>
      </c>
      <c r="B1"/>
      <c r="D1"/>
      <c r="F1"/>
    </row>
    <row r="2" spans="1:22" s="12" customFormat="1" ht="12.75" x14ac:dyDescent="0.2">
      <c r="A2" s="12" t="s">
        <v>1862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1770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1</v>
      </c>
      <c r="G7" s="17">
        <f t="shared" ref="G7:T7" si="0">SUM(G31:G53)</f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2180</v>
      </c>
      <c r="N7" s="17">
        <f t="shared" si="0"/>
        <v>0</v>
      </c>
      <c r="O7" s="17">
        <f t="shared" si="0"/>
        <v>0</v>
      </c>
      <c r="P7" s="17">
        <f t="shared" si="0"/>
        <v>1</v>
      </c>
      <c r="Q7" s="17">
        <f t="shared" si="0"/>
        <v>0</v>
      </c>
      <c r="R7" s="17">
        <f t="shared" si="0"/>
        <v>0</v>
      </c>
      <c r="S7" s="17">
        <f t="shared" si="0"/>
        <v>2241</v>
      </c>
      <c r="T7" s="17">
        <f t="shared" si="0"/>
        <v>3351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1695</v>
      </c>
      <c r="G8" s="17">
        <f t="shared" ref="G8:T8" si="1">SUM(G54:G123)</f>
        <v>157082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78492</v>
      </c>
      <c r="N8" s="17">
        <f t="shared" si="1"/>
        <v>0</v>
      </c>
      <c r="O8" s="17">
        <f t="shared" si="1"/>
        <v>90407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188694</v>
      </c>
      <c r="T8" s="17">
        <f t="shared" si="1"/>
        <v>8217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0</v>
      </c>
      <c r="G9" s="17">
        <f t="shared" ref="G9:T9" si="2">SUM(G124:G163)</f>
        <v>0</v>
      </c>
      <c r="H9" s="17">
        <f t="shared" si="2"/>
        <v>0</v>
      </c>
      <c r="I9" s="17">
        <f t="shared" si="2"/>
        <v>0</v>
      </c>
      <c r="J9" s="17">
        <f t="shared" si="2"/>
        <v>3500</v>
      </c>
      <c r="K9" s="17">
        <f t="shared" si="2"/>
        <v>0</v>
      </c>
      <c r="L9" s="17">
        <f t="shared" si="2"/>
        <v>0</v>
      </c>
      <c r="M9" s="17">
        <f t="shared" si="2"/>
        <v>28987</v>
      </c>
      <c r="N9" s="17">
        <f t="shared" si="2"/>
        <v>0</v>
      </c>
      <c r="O9" s="17">
        <f t="shared" si="2"/>
        <v>0</v>
      </c>
      <c r="P9" s="17">
        <f t="shared" si="2"/>
        <v>0</v>
      </c>
      <c r="Q9" s="17">
        <f t="shared" si="2"/>
        <v>0</v>
      </c>
      <c r="R9" s="17">
        <f t="shared" si="2"/>
        <v>0</v>
      </c>
      <c r="S9" s="17">
        <f t="shared" si="2"/>
        <v>1307875</v>
      </c>
      <c r="T9" s="17">
        <f t="shared" si="2"/>
        <v>10955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1504</v>
      </c>
      <c r="G10" s="17">
        <f t="shared" ref="G10:T10" si="3">SUM(G164:G200)</f>
        <v>5936</v>
      </c>
      <c r="H10" s="17">
        <f t="shared" si="3"/>
        <v>0</v>
      </c>
      <c r="I10" s="17">
        <f t="shared" si="3"/>
        <v>0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 t="shared" si="3"/>
        <v>3601</v>
      </c>
      <c r="N10" s="17">
        <f t="shared" si="3"/>
        <v>0</v>
      </c>
      <c r="O10" s="17">
        <f t="shared" si="3"/>
        <v>0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28877</v>
      </c>
      <c r="T10" s="17">
        <f t="shared" si="3"/>
        <v>16587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600</v>
      </c>
      <c r="G11" s="17">
        <f t="shared" ref="G11:T11" si="4">SUM(G201:G216)</f>
        <v>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3026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6000</v>
      </c>
      <c r="G12" s="17">
        <f t="shared" ref="G12:T12" si="5">SUM(G217:G230)</f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1776</v>
      </c>
      <c r="Q12" s="17">
        <f t="shared" si="5"/>
        <v>0</v>
      </c>
      <c r="R12" s="17">
        <f t="shared" si="5"/>
        <v>0</v>
      </c>
      <c r="S12" s="17">
        <f t="shared" si="5"/>
        <v>3978</v>
      </c>
      <c r="T12" s="17">
        <f t="shared" si="5"/>
        <v>3120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6947</v>
      </c>
      <c r="G13" s="17">
        <f t="shared" ref="G13:T13" si="6">SUM(G231:G252)</f>
        <v>10452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90629</v>
      </c>
      <c r="N13" s="17">
        <f t="shared" si="6"/>
        <v>0</v>
      </c>
      <c r="O13" s="17">
        <f t="shared" si="6"/>
        <v>0</v>
      </c>
      <c r="P13" s="17">
        <f t="shared" si="6"/>
        <v>0</v>
      </c>
      <c r="Q13" s="17">
        <f t="shared" si="6"/>
        <v>0</v>
      </c>
      <c r="R13" s="17">
        <f t="shared" si="6"/>
        <v>0</v>
      </c>
      <c r="S13" s="17">
        <f t="shared" si="6"/>
        <v>3290</v>
      </c>
      <c r="T13" s="17">
        <f t="shared" si="6"/>
        <v>2166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32145</v>
      </c>
      <c r="G14" s="17">
        <f t="shared" ref="G14:T14" si="7">SUM(G253:G276)</f>
        <v>0</v>
      </c>
      <c r="H14" s="17">
        <f t="shared" si="7"/>
        <v>0</v>
      </c>
      <c r="I14" s="17">
        <f t="shared" si="7"/>
        <v>5900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0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0</v>
      </c>
      <c r="S14" s="17">
        <f t="shared" si="7"/>
        <v>6256</v>
      </c>
      <c r="T14" s="17">
        <f t="shared" si="7"/>
        <v>1800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0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762</v>
      </c>
      <c r="J15" s="17">
        <f t="shared" si="8"/>
        <v>0</v>
      </c>
      <c r="K15" s="17">
        <f t="shared" si="8"/>
        <v>0</v>
      </c>
      <c r="L15" s="17">
        <f t="shared" si="8"/>
        <v>0</v>
      </c>
      <c r="M15" s="17">
        <f t="shared" si="8"/>
        <v>458046</v>
      </c>
      <c r="N15" s="17">
        <f t="shared" si="8"/>
        <v>0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0</v>
      </c>
      <c r="T15" s="17">
        <f t="shared" si="8"/>
        <v>0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0</v>
      </c>
      <c r="G16" s="17">
        <f t="shared" ref="G16:T16" si="9">SUM(G289:G314)</f>
        <v>597</v>
      </c>
      <c r="H16" s="17">
        <f t="shared" si="9"/>
        <v>0</v>
      </c>
      <c r="I16" s="17">
        <f t="shared" si="9"/>
        <v>0</v>
      </c>
      <c r="J16" s="17">
        <f t="shared" si="9"/>
        <v>0</v>
      </c>
      <c r="K16" s="17">
        <f t="shared" si="9"/>
        <v>0</v>
      </c>
      <c r="L16" s="17">
        <f t="shared" si="9"/>
        <v>0</v>
      </c>
      <c r="M16" s="17">
        <f t="shared" si="9"/>
        <v>0</v>
      </c>
      <c r="N16" s="17">
        <f t="shared" si="9"/>
        <v>0</v>
      </c>
      <c r="O16" s="17">
        <f t="shared" si="9"/>
        <v>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5080</v>
      </c>
      <c r="T16" s="17">
        <f t="shared" si="9"/>
        <v>5771</v>
      </c>
      <c r="U16" s="17"/>
      <c r="V16" s="37"/>
    </row>
    <row r="17" spans="1:39" s="13" customFormat="1" ht="12.75" x14ac:dyDescent="0.2">
      <c r="B17" s="28"/>
      <c r="C17" s="11"/>
      <c r="D17" s="17" t="s">
        <v>250</v>
      </c>
      <c r="E17" s="30"/>
      <c r="F17" s="17">
        <f>SUM(F315:F327)</f>
        <v>18239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164599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35125</v>
      </c>
      <c r="T17" s="17">
        <f t="shared" si="10"/>
        <v>14056</v>
      </c>
      <c r="U17" s="17"/>
      <c r="V17" s="37"/>
    </row>
    <row r="18" spans="1:39" s="13" customFormat="1" ht="12.75" x14ac:dyDescent="0.2">
      <c r="B18" s="28"/>
      <c r="C18" s="11"/>
      <c r="D18" s="17" t="s">
        <v>283</v>
      </c>
      <c r="E18" s="30"/>
      <c r="F18" s="17">
        <f>SUM(F328:F352)</f>
        <v>0</v>
      </c>
      <c r="G18" s="17">
        <f t="shared" ref="G18:T18" si="11">SUM(G328:G352)</f>
        <v>0</v>
      </c>
      <c r="H18" s="17">
        <f t="shared" si="11"/>
        <v>0</v>
      </c>
      <c r="I18" s="17">
        <f t="shared" si="11"/>
        <v>0</v>
      </c>
      <c r="J18" s="17">
        <f t="shared" si="11"/>
        <v>0</v>
      </c>
      <c r="K18" s="17">
        <f t="shared" si="11"/>
        <v>0</v>
      </c>
      <c r="L18" s="17">
        <f t="shared" si="11"/>
        <v>0</v>
      </c>
      <c r="M18" s="17">
        <f t="shared" si="11"/>
        <v>73736</v>
      </c>
      <c r="N18" s="17">
        <f t="shared" si="11"/>
        <v>0</v>
      </c>
      <c r="O18" s="17">
        <f t="shared" si="11"/>
        <v>0</v>
      </c>
      <c r="P18" s="17">
        <f t="shared" si="11"/>
        <v>0</v>
      </c>
      <c r="Q18" s="17">
        <f t="shared" si="11"/>
        <v>0</v>
      </c>
      <c r="R18" s="17">
        <f t="shared" si="11"/>
        <v>0</v>
      </c>
      <c r="S18" s="17">
        <f t="shared" si="11"/>
        <v>0</v>
      </c>
      <c r="T18" s="17">
        <f t="shared" si="11"/>
        <v>2634</v>
      </c>
      <c r="U18" s="17"/>
      <c r="V18" s="37"/>
    </row>
    <row r="19" spans="1:39" s="13" customFormat="1" ht="12.75" x14ac:dyDescent="0.2">
      <c r="B19" s="28"/>
      <c r="C19" s="11"/>
      <c r="D19" s="17" t="s">
        <v>357</v>
      </c>
      <c r="E19" s="30"/>
      <c r="F19" s="17">
        <f>SUM(F353:F405)</f>
        <v>42477</v>
      </c>
      <c r="G19" s="17">
        <f t="shared" ref="G19:T19" si="12">SUM(G353:G405)</f>
        <v>6890</v>
      </c>
      <c r="H19" s="17">
        <f t="shared" si="12"/>
        <v>0</v>
      </c>
      <c r="I19" s="17">
        <f t="shared" si="12"/>
        <v>7431</v>
      </c>
      <c r="J19" s="17">
        <f t="shared" si="12"/>
        <v>8140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6750</v>
      </c>
      <c r="T19" s="17">
        <f t="shared" si="12"/>
        <v>7746</v>
      </c>
      <c r="U19" s="17"/>
      <c r="V19" s="37"/>
    </row>
    <row r="20" spans="1:39" s="13" customFormat="1" ht="12.75" x14ac:dyDescent="0.2">
      <c r="B20" s="28"/>
      <c r="C20" s="11"/>
      <c r="D20" s="17" t="s">
        <v>517</v>
      </c>
      <c r="E20" s="30"/>
      <c r="F20" s="17">
        <f>SUM(F406:F444)</f>
        <v>5335</v>
      </c>
      <c r="G20" s="17">
        <f t="shared" ref="G20:T20" si="13">SUM(G406:G444)</f>
        <v>0</v>
      </c>
      <c r="H20" s="17">
        <f t="shared" si="13"/>
        <v>0</v>
      </c>
      <c r="I20" s="17">
        <f t="shared" si="13"/>
        <v>0</v>
      </c>
      <c r="J20" s="17">
        <f t="shared" si="13"/>
        <v>0</v>
      </c>
      <c r="K20" s="17">
        <f t="shared" si="13"/>
        <v>0</v>
      </c>
      <c r="L20" s="17">
        <f t="shared" si="13"/>
        <v>0</v>
      </c>
      <c r="M20" s="17">
        <f t="shared" si="13"/>
        <v>0</v>
      </c>
      <c r="N20" s="17">
        <f t="shared" si="13"/>
        <v>0</v>
      </c>
      <c r="O20" s="17">
        <f t="shared" si="13"/>
        <v>0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296770</v>
      </c>
      <c r="T20" s="17">
        <f t="shared" si="13"/>
        <v>1820</v>
      </c>
      <c r="U20" s="17"/>
      <c r="V20" s="37"/>
    </row>
    <row r="21" spans="1:39" s="13" customFormat="1" ht="12.75" x14ac:dyDescent="0.2">
      <c r="B21" s="28"/>
      <c r="C21" s="11"/>
      <c r="D21" s="17" t="s">
        <v>634</v>
      </c>
      <c r="E21" s="30"/>
      <c r="F21" s="17">
        <f>SUM(F445:F477)</f>
        <v>19600</v>
      </c>
      <c r="G21" s="17">
        <f t="shared" ref="G21:T21" si="14">SUM(G445:G477)</f>
        <v>2990</v>
      </c>
      <c r="H21" s="17">
        <f t="shared" si="14"/>
        <v>0</v>
      </c>
      <c r="I21" s="17">
        <f t="shared" si="14"/>
        <v>0</v>
      </c>
      <c r="J21" s="17">
        <f t="shared" si="14"/>
        <v>0</v>
      </c>
      <c r="K21" s="17">
        <f t="shared" si="14"/>
        <v>0</v>
      </c>
      <c r="L21" s="17">
        <f t="shared" si="14"/>
        <v>0</v>
      </c>
      <c r="M21" s="17">
        <f t="shared" si="14"/>
        <v>96696</v>
      </c>
      <c r="N21" s="17">
        <f t="shared" si="14"/>
        <v>0</v>
      </c>
      <c r="O21" s="17">
        <f t="shared" si="14"/>
        <v>0</v>
      </c>
      <c r="P21" s="17">
        <f t="shared" si="14"/>
        <v>0</v>
      </c>
      <c r="Q21" s="17">
        <f t="shared" si="14"/>
        <v>0</v>
      </c>
      <c r="R21" s="17">
        <f t="shared" si="14"/>
        <v>0</v>
      </c>
      <c r="S21" s="17">
        <f t="shared" si="14"/>
        <v>9896</v>
      </c>
      <c r="T21" s="17">
        <f t="shared" si="14"/>
        <v>9063</v>
      </c>
      <c r="U21" s="17"/>
      <c r="V21" s="37"/>
    </row>
    <row r="22" spans="1:39" s="13" customFormat="1" ht="12.75" x14ac:dyDescent="0.2">
      <c r="B22" s="28"/>
      <c r="C22" s="11"/>
      <c r="D22" s="17" t="s">
        <v>732</v>
      </c>
      <c r="E22" s="30"/>
      <c r="F22" s="17">
        <f>SUM(F478:F493)</f>
        <v>2320</v>
      </c>
      <c r="G22" s="17">
        <f t="shared" ref="G22:T22" si="15">SUM(G478:G493)</f>
        <v>8625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8893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720</v>
      </c>
      <c r="T22" s="17">
        <f t="shared" si="15"/>
        <v>1954</v>
      </c>
      <c r="U22" s="17"/>
      <c r="V22" s="37"/>
    </row>
    <row r="23" spans="1:39" s="13" customFormat="1" ht="12.75" x14ac:dyDescent="0.2">
      <c r="B23" s="28"/>
      <c r="C23" s="11"/>
      <c r="D23" s="17" t="s">
        <v>780</v>
      </c>
      <c r="E23" s="30"/>
      <c r="F23" s="17">
        <f>SUM(F494:F508)</f>
        <v>1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0</v>
      </c>
      <c r="P23" s="17">
        <f t="shared" si="16"/>
        <v>3300</v>
      </c>
      <c r="Q23" s="17">
        <f t="shared" si="16"/>
        <v>0</v>
      </c>
      <c r="R23" s="17">
        <f t="shared" si="16"/>
        <v>7641</v>
      </c>
      <c r="S23" s="17">
        <f t="shared" si="16"/>
        <v>0</v>
      </c>
      <c r="T23" s="17">
        <f t="shared" si="16"/>
        <v>5290</v>
      </c>
      <c r="U23" s="17"/>
      <c r="V23" s="37"/>
    </row>
    <row r="24" spans="1:39" s="13" customFormat="1" ht="12.75" x14ac:dyDescent="0.2">
      <c r="B24" s="28"/>
      <c r="C24" s="11"/>
      <c r="D24" s="17" t="s">
        <v>830</v>
      </c>
      <c r="E24" s="30"/>
      <c r="F24" s="17">
        <f>SUM(F509:F529)</f>
        <v>4608</v>
      </c>
      <c r="G24" s="17">
        <f t="shared" ref="G24:T24" si="17">SUM(G509:G529)</f>
        <v>0</v>
      </c>
      <c r="H24" s="17">
        <f t="shared" si="17"/>
        <v>0</v>
      </c>
      <c r="I24" s="17">
        <f t="shared" si="17"/>
        <v>0</v>
      </c>
      <c r="J24" s="17">
        <f t="shared" si="17"/>
        <v>0</v>
      </c>
      <c r="K24" s="17">
        <f t="shared" si="17"/>
        <v>0</v>
      </c>
      <c r="L24" s="17">
        <f t="shared" si="17"/>
        <v>0</v>
      </c>
      <c r="M24" s="17">
        <f t="shared" si="17"/>
        <v>0</v>
      </c>
      <c r="N24" s="17">
        <f t="shared" si="17"/>
        <v>0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0</v>
      </c>
      <c r="S24" s="17">
        <f t="shared" si="17"/>
        <v>14835</v>
      </c>
      <c r="T24" s="17">
        <f t="shared" si="17"/>
        <v>1722</v>
      </c>
      <c r="U24" s="17"/>
      <c r="V24" s="37"/>
    </row>
    <row r="25" spans="1:39" s="13" customFormat="1" ht="12.75" x14ac:dyDescent="0.2">
      <c r="B25" s="28"/>
      <c r="C25" s="11"/>
      <c r="D25" s="17" t="s">
        <v>907</v>
      </c>
      <c r="E25" s="30"/>
      <c r="F25" s="17">
        <f>SUM(F530:F553)</f>
        <v>923</v>
      </c>
      <c r="G25" s="17">
        <f t="shared" ref="G25:T25" si="18">SUM(G530:G553)</f>
        <v>0</v>
      </c>
      <c r="H25" s="17">
        <f t="shared" si="18"/>
        <v>0</v>
      </c>
      <c r="I25" s="17">
        <f t="shared" si="18"/>
        <v>0</v>
      </c>
      <c r="J25" s="17">
        <f t="shared" si="18"/>
        <v>0</v>
      </c>
      <c r="K25" s="17">
        <f t="shared" si="18"/>
        <v>0</v>
      </c>
      <c r="L25" s="17">
        <f t="shared" si="18"/>
        <v>0</v>
      </c>
      <c r="M25" s="17">
        <f t="shared" si="18"/>
        <v>24106</v>
      </c>
      <c r="N25" s="17">
        <f t="shared" si="18"/>
        <v>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1318</v>
      </c>
      <c r="T25" s="17">
        <f t="shared" si="18"/>
        <v>11341</v>
      </c>
      <c r="U25" s="17"/>
      <c r="V25" s="37"/>
    </row>
    <row r="26" spans="1:39" s="13" customFormat="1" ht="12.75" x14ac:dyDescent="0.2">
      <c r="B26" s="28"/>
      <c r="C26" s="11"/>
      <c r="D26" s="17" t="s">
        <v>988</v>
      </c>
      <c r="E26" s="30"/>
      <c r="F26" s="17">
        <f>SUM(F554:F574)</f>
        <v>0</v>
      </c>
      <c r="G26" s="17">
        <f t="shared" ref="G26:T26" si="19">SUM(G554:G574)</f>
        <v>0</v>
      </c>
      <c r="H26" s="17">
        <f t="shared" si="19"/>
        <v>0</v>
      </c>
      <c r="I26" s="17">
        <f t="shared" si="19"/>
        <v>0</v>
      </c>
      <c r="J26" s="17">
        <f t="shared" si="19"/>
        <v>0</v>
      </c>
      <c r="K26" s="17">
        <f t="shared" si="19"/>
        <v>0</v>
      </c>
      <c r="L26" s="17">
        <f t="shared" si="19"/>
        <v>0</v>
      </c>
      <c r="M26" s="17">
        <f t="shared" si="19"/>
        <v>3913</v>
      </c>
      <c r="N26" s="17">
        <f t="shared" si="19"/>
        <v>0</v>
      </c>
      <c r="O26" s="17">
        <f t="shared" si="19"/>
        <v>0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3287</v>
      </c>
      <c r="U26" s="17"/>
      <c r="V26" s="37"/>
    </row>
    <row r="27" spans="1:39" s="13" customFormat="1" ht="12.75" x14ac:dyDescent="0.2">
      <c r="B27" s="28"/>
      <c r="C27" s="11"/>
      <c r="D27" s="17" t="s">
        <v>1053</v>
      </c>
      <c r="E27" s="30"/>
      <c r="F27" s="17">
        <f>SUM(F575:F597)</f>
        <v>125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0</v>
      </c>
      <c r="J27" s="17">
        <f t="shared" si="20"/>
        <v>0</v>
      </c>
      <c r="K27" s="17">
        <f t="shared" si="20"/>
        <v>0</v>
      </c>
      <c r="L27" s="17">
        <f t="shared" si="20"/>
        <v>0</v>
      </c>
      <c r="M27" s="17">
        <f t="shared" si="20"/>
        <v>0</v>
      </c>
      <c r="N27" s="17">
        <f t="shared" si="20"/>
        <v>0</v>
      </c>
      <c r="O27" s="17">
        <f t="shared" si="20"/>
        <v>0</v>
      </c>
      <c r="P27" s="17">
        <f t="shared" si="20"/>
        <v>1</v>
      </c>
      <c r="Q27" s="17">
        <f t="shared" si="20"/>
        <v>0</v>
      </c>
      <c r="R27" s="17">
        <f t="shared" si="20"/>
        <v>0</v>
      </c>
      <c r="S27" s="17">
        <f t="shared" si="20"/>
        <v>5600</v>
      </c>
      <c r="T27" s="17">
        <f t="shared" si="20"/>
        <v>29993</v>
      </c>
      <c r="U27" s="17"/>
      <c r="V27" s="37"/>
    </row>
    <row r="28" spans="1:39" s="13" customFormat="1" ht="12.75" x14ac:dyDescent="0.2">
      <c r="B28" s="28"/>
      <c r="C28" s="11"/>
      <c r="D28" s="17" t="s">
        <v>856</v>
      </c>
      <c r="E28" s="30"/>
      <c r="F28" s="17">
        <f>F598</f>
        <v>0</v>
      </c>
      <c r="G28" s="17">
        <f t="shared" ref="G28:T28" si="21">G598</f>
        <v>0</v>
      </c>
      <c r="H28" s="17">
        <f t="shared" si="21"/>
        <v>0</v>
      </c>
      <c r="I28" s="17">
        <f t="shared" si="21"/>
        <v>0</v>
      </c>
      <c r="J28" s="17">
        <f t="shared" si="21"/>
        <v>0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136766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8820</v>
      </c>
      <c r="T28" s="17">
        <f t="shared" si="21"/>
        <v>22948</v>
      </c>
      <c r="U28" s="17"/>
      <c r="V28" s="37"/>
    </row>
    <row r="29" spans="1:39" s="13" customFormat="1" ht="12.75" x14ac:dyDescent="0.2">
      <c r="B29" s="28"/>
      <c r="C29" s="11"/>
      <c r="D29" s="17" t="s">
        <v>1709</v>
      </c>
      <c r="E29" s="30"/>
      <c r="F29" s="17">
        <f>SUM(F7:F28)</f>
        <v>142520</v>
      </c>
      <c r="G29" s="17">
        <f t="shared" ref="G29:T29" si="22">SUM(G7:G28)</f>
        <v>192572</v>
      </c>
      <c r="H29" s="17">
        <f t="shared" si="22"/>
        <v>0</v>
      </c>
      <c r="I29" s="17">
        <f t="shared" si="22"/>
        <v>14093</v>
      </c>
      <c r="J29" s="17">
        <f t="shared" si="22"/>
        <v>11640</v>
      </c>
      <c r="K29" s="17">
        <f t="shared" si="22"/>
        <v>0</v>
      </c>
      <c r="L29" s="17">
        <f t="shared" si="22"/>
        <v>0</v>
      </c>
      <c r="M29" s="17">
        <f t="shared" si="22"/>
        <v>1033878</v>
      </c>
      <c r="N29" s="17">
        <f t="shared" si="22"/>
        <v>0</v>
      </c>
      <c r="O29" s="17">
        <f t="shared" si="22"/>
        <v>227173</v>
      </c>
      <c r="P29" s="17">
        <f t="shared" si="22"/>
        <v>5078</v>
      </c>
      <c r="Q29" s="17">
        <f t="shared" si="22"/>
        <v>0</v>
      </c>
      <c r="R29" s="17">
        <f t="shared" si="22"/>
        <v>7641</v>
      </c>
      <c r="S29" s="17">
        <f t="shared" si="22"/>
        <v>1926125</v>
      </c>
      <c r="T29" s="17">
        <f t="shared" si="22"/>
        <v>166847</v>
      </c>
      <c r="U29" s="17"/>
      <c r="V29" s="37"/>
    </row>
    <row r="30" spans="1:39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39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33"/>
      <c r="V31" s="161" t="s">
        <v>1831</v>
      </c>
      <c r="W31" s="59"/>
      <c r="X31" s="46"/>
      <c r="Y31" s="27"/>
      <c r="Z31" s="27"/>
      <c r="AA31" s="27"/>
      <c r="AB31" s="27"/>
      <c r="AC31" s="27"/>
      <c r="AD31" s="27"/>
      <c r="AE31" s="27"/>
      <c r="AF31" s="47"/>
      <c r="AG31" s="27"/>
      <c r="AH31" s="27"/>
      <c r="AI31" s="27"/>
      <c r="AJ31" s="27"/>
      <c r="AK31" s="27"/>
      <c r="AL31" s="27"/>
      <c r="AM31" s="27"/>
    </row>
    <row r="32" spans="1:39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2180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33"/>
      <c r="V32" s="160" t="s">
        <v>1831</v>
      </c>
      <c r="W32" s="59"/>
      <c r="X32" s="46"/>
      <c r="Y32" s="47"/>
      <c r="Z32" s="27"/>
      <c r="AA32" s="27"/>
      <c r="AB32" s="27"/>
      <c r="AC32" s="27"/>
      <c r="AD32" s="27"/>
      <c r="AE32" s="27"/>
      <c r="AF32" s="27"/>
      <c r="AG32" s="27"/>
      <c r="AH32" s="27"/>
      <c r="AI32" s="47"/>
      <c r="AJ32" s="27"/>
      <c r="AK32" s="27"/>
      <c r="AL32" s="47"/>
      <c r="AM32" s="47"/>
    </row>
    <row r="33" spans="1:39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33"/>
      <c r="V33" s="160" t="s">
        <v>1831</v>
      </c>
      <c r="W33" s="59"/>
      <c r="X33" s="4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7"/>
      <c r="AM33" s="27"/>
    </row>
    <row r="34" spans="1:39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33"/>
      <c r="V34" s="160" t="s">
        <v>1863</v>
      </c>
      <c r="W34" s="59"/>
      <c r="X34" s="46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47"/>
    </row>
    <row r="35" spans="1:39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64">
        <v>1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1</v>
      </c>
      <c r="Q35" s="64">
        <v>0</v>
      </c>
      <c r="R35" s="64">
        <v>0</v>
      </c>
      <c r="S35" s="64">
        <v>1281</v>
      </c>
      <c r="T35" s="64">
        <v>1263</v>
      </c>
      <c r="U35" s="33"/>
      <c r="V35" s="160" t="s">
        <v>1831</v>
      </c>
      <c r="W35" s="59"/>
      <c r="X35" s="4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47"/>
    </row>
    <row r="36" spans="1:39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33"/>
      <c r="V36" s="160" t="s">
        <v>1831</v>
      </c>
      <c r="W36" s="59"/>
      <c r="X36" s="46"/>
      <c r="Y36" s="47"/>
      <c r="Z36" s="27"/>
      <c r="AA36" s="27"/>
      <c r="AB36" s="27"/>
      <c r="AC36" s="27"/>
      <c r="AD36" s="27"/>
      <c r="AE36" s="27"/>
      <c r="AF36" s="27"/>
      <c r="AG36" s="27"/>
      <c r="AH36" s="47"/>
      <c r="AI36" s="27"/>
      <c r="AJ36" s="27"/>
      <c r="AK36" s="27"/>
      <c r="AL36" s="27"/>
      <c r="AM36" s="47"/>
    </row>
    <row r="37" spans="1:39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33"/>
      <c r="V37" s="160" t="s">
        <v>1831</v>
      </c>
      <c r="W37" s="59"/>
      <c r="X37" s="46"/>
      <c r="Y37" s="4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</row>
    <row r="38" spans="1:39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33"/>
      <c r="V38" s="160" t="s">
        <v>1831</v>
      </c>
      <c r="W38" s="59"/>
      <c r="X38" s="46"/>
      <c r="Y38" s="27"/>
      <c r="Z38" s="27"/>
      <c r="AA38" s="27"/>
      <c r="AB38" s="27"/>
      <c r="AC38" s="27"/>
      <c r="AD38" s="27"/>
      <c r="AE38" s="27"/>
      <c r="AF38" s="47"/>
      <c r="AG38" s="27"/>
      <c r="AH38" s="27"/>
      <c r="AI38" s="27"/>
      <c r="AJ38" s="27"/>
      <c r="AK38" s="27"/>
      <c r="AL38" s="27"/>
      <c r="AM38" s="27"/>
    </row>
    <row r="39" spans="1:39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960</v>
      </c>
      <c r="T39" s="64">
        <v>0</v>
      </c>
      <c r="U39" s="33"/>
      <c r="V39" s="160" t="s">
        <v>1831</v>
      </c>
      <c r="W39" s="59"/>
      <c r="X39" s="46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47"/>
    </row>
    <row r="40" spans="1:39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33"/>
      <c r="V40" s="160" t="s">
        <v>1831</v>
      </c>
      <c r="W40" s="59"/>
      <c r="X40" s="46"/>
      <c r="Y40" s="27"/>
      <c r="Z40" s="27"/>
      <c r="AA40" s="27"/>
      <c r="AB40" s="27"/>
      <c r="AC40" s="27"/>
      <c r="AD40" s="27"/>
      <c r="AE40" s="27"/>
      <c r="AF40" s="47"/>
      <c r="AG40" s="27"/>
      <c r="AH40" s="27"/>
      <c r="AI40" s="27"/>
      <c r="AJ40" s="27"/>
      <c r="AK40" s="27"/>
      <c r="AL40" s="27"/>
      <c r="AM40" s="27"/>
    </row>
    <row r="41" spans="1:39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33"/>
      <c r="V41" s="160" t="s">
        <v>1831</v>
      </c>
      <c r="W41" s="59"/>
      <c r="X41" s="46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47"/>
    </row>
    <row r="42" spans="1:39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384</v>
      </c>
      <c r="U42" s="33"/>
      <c r="V42" s="160" t="s">
        <v>1863</v>
      </c>
      <c r="W42" s="59"/>
      <c r="X42" s="46"/>
      <c r="Y42" s="4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47"/>
    </row>
    <row r="43" spans="1:39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33"/>
      <c r="V43" s="160" t="s">
        <v>1831</v>
      </c>
      <c r="W43" s="59"/>
      <c r="X43" s="46"/>
      <c r="Y43" s="27"/>
      <c r="Z43" s="27"/>
      <c r="AA43" s="27"/>
      <c r="AB43" s="27"/>
      <c r="AC43" s="27"/>
      <c r="AD43" s="27"/>
      <c r="AE43" s="27"/>
      <c r="AF43" s="47"/>
      <c r="AG43" s="27"/>
      <c r="AH43" s="27"/>
      <c r="AI43" s="27"/>
      <c r="AJ43" s="27"/>
      <c r="AK43" s="27"/>
      <c r="AL43" s="27"/>
      <c r="AM43" s="47"/>
    </row>
    <row r="44" spans="1:39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33"/>
      <c r="V44" s="160" t="s">
        <v>1831</v>
      </c>
      <c r="W44" s="59"/>
      <c r="X44" s="46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47"/>
      <c r="AM44" s="27"/>
    </row>
    <row r="45" spans="1:39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33"/>
      <c r="V45" s="160" t="s">
        <v>1831</v>
      </c>
      <c r="W45" s="59"/>
      <c r="X45" s="46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47"/>
      <c r="AM45" s="27"/>
    </row>
    <row r="46" spans="1:39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33"/>
      <c r="V46" s="160" t="s">
        <v>1831</v>
      </c>
      <c r="W46" s="59"/>
      <c r="X46" s="46"/>
      <c r="Y46" s="27"/>
      <c r="Z46" s="27"/>
      <c r="AA46" s="27"/>
      <c r="AB46" s="27"/>
      <c r="AC46" s="27"/>
      <c r="AD46" s="27"/>
      <c r="AE46" s="27"/>
      <c r="AF46" s="47"/>
      <c r="AG46" s="27"/>
      <c r="AH46" s="27"/>
      <c r="AI46" s="27"/>
      <c r="AJ46" s="27"/>
      <c r="AK46" s="27"/>
      <c r="AL46" s="27"/>
      <c r="AM46" s="27"/>
    </row>
    <row r="47" spans="1:39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1704</v>
      </c>
      <c r="U47" s="33"/>
      <c r="V47" s="160" t="s">
        <v>1831</v>
      </c>
      <c r="W47" s="59"/>
      <c r="X47" s="46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47"/>
    </row>
    <row r="48" spans="1:39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33"/>
      <c r="V48" s="160" t="s">
        <v>1863</v>
      </c>
      <c r="W48" s="59"/>
      <c r="X48" s="46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47"/>
    </row>
    <row r="49" spans="1:39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33"/>
      <c r="V49" s="160" t="s">
        <v>1831</v>
      </c>
      <c r="W49" s="59"/>
      <c r="X49" s="46"/>
      <c r="Y49" s="27"/>
      <c r="Z49" s="4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47"/>
      <c r="AM49" s="27"/>
    </row>
    <row r="50" spans="1:39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33"/>
      <c r="V50" s="160" t="s">
        <v>1831</v>
      </c>
      <c r="W50" s="59"/>
      <c r="X50" s="46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47"/>
    </row>
    <row r="51" spans="1:39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33"/>
      <c r="V51" s="160" t="s">
        <v>1863</v>
      </c>
      <c r="W51" s="59"/>
      <c r="X51" s="46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47"/>
      <c r="AM51" s="27"/>
    </row>
    <row r="52" spans="1:39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33"/>
      <c r="V52" s="160" t="s">
        <v>1863</v>
      </c>
      <c r="W52" s="59"/>
      <c r="X52" s="46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47"/>
      <c r="AM52" s="27"/>
    </row>
    <row r="53" spans="1:39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33"/>
      <c r="V53" s="160" t="s">
        <v>1831</v>
      </c>
      <c r="W53" s="59"/>
      <c r="X53" s="46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47"/>
    </row>
    <row r="54" spans="1:39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33"/>
      <c r="V54" s="160" t="s">
        <v>1831</v>
      </c>
      <c r="W54" s="59"/>
      <c r="X54" s="46"/>
      <c r="Y54" s="27"/>
      <c r="Z54" s="27"/>
      <c r="AA54" s="27"/>
      <c r="AB54" s="27"/>
      <c r="AC54" s="47"/>
      <c r="AD54" s="27"/>
      <c r="AE54" s="27"/>
      <c r="AF54" s="27"/>
      <c r="AG54" s="27"/>
      <c r="AH54" s="27"/>
      <c r="AI54" s="27"/>
      <c r="AJ54" s="27"/>
      <c r="AK54" s="27"/>
      <c r="AL54" s="27"/>
      <c r="AM54" s="27"/>
    </row>
    <row r="55" spans="1:39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33"/>
      <c r="V55" s="160" t="s">
        <v>1831</v>
      </c>
      <c r="W55" s="59"/>
      <c r="X55" s="46"/>
      <c r="Y55" s="27"/>
      <c r="Z55" s="27"/>
      <c r="AA55" s="27"/>
      <c r="AB55" s="27"/>
      <c r="AC55" s="27"/>
      <c r="AD55" s="27"/>
      <c r="AE55" s="27"/>
      <c r="AF55" s="47"/>
      <c r="AG55" s="27"/>
      <c r="AH55" s="27"/>
      <c r="AI55" s="27"/>
      <c r="AJ55" s="27"/>
      <c r="AK55" s="27"/>
      <c r="AL55" s="27"/>
      <c r="AM55" s="47"/>
    </row>
    <row r="56" spans="1:39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33"/>
      <c r="V56" s="160" t="s">
        <v>1863</v>
      </c>
      <c r="W56" s="59"/>
      <c r="X56" s="46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47"/>
    </row>
    <row r="57" spans="1:39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33"/>
      <c r="V57" s="160" t="s">
        <v>1831</v>
      </c>
      <c r="W57" s="59"/>
      <c r="X57" s="46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47"/>
    </row>
    <row r="58" spans="1:39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33"/>
      <c r="V58" s="160" t="s">
        <v>1863</v>
      </c>
      <c r="W58" s="59"/>
      <c r="X58" s="46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47"/>
    </row>
    <row r="59" spans="1:39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33"/>
      <c r="V59" s="160" t="s">
        <v>1831</v>
      </c>
      <c r="W59" s="59"/>
      <c r="X59" s="46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47"/>
    </row>
    <row r="60" spans="1:39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33"/>
      <c r="V60" s="160" t="s">
        <v>1863</v>
      </c>
      <c r="W60" s="59"/>
      <c r="X60" s="46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47"/>
      <c r="AM60" s="47"/>
    </row>
    <row r="61" spans="1:39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33"/>
      <c r="V61" s="160" t="s">
        <v>1863</v>
      </c>
      <c r="W61" s="59"/>
      <c r="X61" s="46"/>
      <c r="Y61" s="27"/>
      <c r="Z61" s="27"/>
      <c r="AA61" s="27"/>
      <c r="AB61" s="27"/>
      <c r="AC61" s="27"/>
      <c r="AD61" s="27"/>
      <c r="AE61" s="27"/>
      <c r="AF61" s="47"/>
      <c r="AG61" s="27"/>
      <c r="AH61" s="27"/>
      <c r="AI61" s="27"/>
      <c r="AJ61" s="27"/>
      <c r="AK61" s="27"/>
      <c r="AL61" s="27"/>
      <c r="AM61" s="27"/>
    </row>
    <row r="62" spans="1:39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33"/>
      <c r="V62" s="160" t="s">
        <v>1831</v>
      </c>
      <c r="W62" s="59"/>
      <c r="X62" s="46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47"/>
    </row>
    <row r="63" spans="1:39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33"/>
      <c r="V63" s="160" t="s">
        <v>1863</v>
      </c>
      <c r="W63" s="59"/>
      <c r="X63" s="46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47"/>
    </row>
    <row r="64" spans="1:39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33"/>
      <c r="V64" s="160" t="s">
        <v>1863</v>
      </c>
      <c r="W64" s="59"/>
      <c r="X64" s="46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47"/>
      <c r="AM64" s="27"/>
    </row>
    <row r="65" spans="1:39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33"/>
      <c r="V65" s="160" t="s">
        <v>1863</v>
      </c>
      <c r="W65" s="59"/>
      <c r="X65" s="46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7"/>
    </row>
    <row r="66" spans="1:39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33"/>
      <c r="V66" s="160" t="s">
        <v>1863</v>
      </c>
      <c r="W66" s="59"/>
      <c r="X66" s="46"/>
      <c r="Y66" s="4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</row>
    <row r="67" spans="1:39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33"/>
      <c r="V67" s="160" t="s">
        <v>1831</v>
      </c>
      <c r="W67" s="59"/>
      <c r="X67" s="46"/>
      <c r="Y67" s="27"/>
      <c r="Z67" s="4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47"/>
    </row>
    <row r="68" spans="1:39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64">
        <v>1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90407</v>
      </c>
      <c r="P68" s="64">
        <v>0</v>
      </c>
      <c r="Q68" s="64">
        <v>0</v>
      </c>
      <c r="R68" s="64">
        <v>0</v>
      </c>
      <c r="S68" s="64">
        <v>0</v>
      </c>
      <c r="T68" s="64">
        <v>5508</v>
      </c>
      <c r="U68" s="33"/>
      <c r="V68" s="160" t="s">
        <v>1831</v>
      </c>
      <c r="W68" s="59"/>
      <c r="X68" s="46"/>
      <c r="Y68" s="4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</row>
    <row r="69" spans="1:39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33"/>
      <c r="V69" s="160" t="s">
        <v>1863</v>
      </c>
      <c r="W69" s="59"/>
      <c r="X69" s="46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47"/>
    </row>
    <row r="70" spans="1:39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33"/>
      <c r="V70" s="160" t="s">
        <v>1863</v>
      </c>
      <c r="W70" s="59"/>
      <c r="X70" s="46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47"/>
    </row>
    <row r="71" spans="1:39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64">
        <v>1661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33"/>
      <c r="V71" s="160" t="s">
        <v>1831</v>
      </c>
      <c r="W71" s="59"/>
      <c r="X71" s="46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47"/>
    </row>
    <row r="72" spans="1:39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20515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33"/>
      <c r="V72" s="160" t="s">
        <v>1831</v>
      </c>
      <c r="W72" s="59"/>
      <c r="X72" s="46"/>
      <c r="Y72" s="27"/>
      <c r="Z72" s="27"/>
      <c r="AA72" s="27"/>
      <c r="AB72" s="27"/>
      <c r="AC72" s="27"/>
      <c r="AD72" s="27"/>
      <c r="AE72" s="27"/>
      <c r="AF72" s="47"/>
      <c r="AG72" s="27"/>
      <c r="AH72" s="27"/>
      <c r="AI72" s="27"/>
      <c r="AJ72" s="27"/>
      <c r="AK72" s="27"/>
      <c r="AL72" s="27"/>
      <c r="AM72" s="27"/>
    </row>
    <row r="73" spans="1:39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1054</v>
      </c>
      <c r="U73" s="33"/>
      <c r="V73" s="160" t="s">
        <v>1831</v>
      </c>
      <c r="W73" s="59"/>
      <c r="X73" s="46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47"/>
    </row>
    <row r="74" spans="1:39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11315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33"/>
      <c r="V74" s="160" t="s">
        <v>1831</v>
      </c>
      <c r="W74" s="59"/>
      <c r="X74" s="46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47"/>
    </row>
    <row r="75" spans="1:39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33"/>
      <c r="V75" s="160" t="s">
        <v>1831</v>
      </c>
      <c r="W75" s="59"/>
      <c r="X75" s="46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47"/>
    </row>
    <row r="76" spans="1:39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33"/>
      <c r="V76" s="160" t="s">
        <v>1863</v>
      </c>
      <c r="W76" s="59"/>
      <c r="X76" s="46"/>
      <c r="Y76" s="4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</row>
    <row r="77" spans="1:39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33"/>
      <c r="V77" s="160" t="s">
        <v>1831</v>
      </c>
      <c r="W77" s="59"/>
      <c r="X77" s="46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47"/>
    </row>
    <row r="78" spans="1:39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33"/>
      <c r="V78" s="160" t="s">
        <v>1831</v>
      </c>
      <c r="W78" s="59"/>
      <c r="X78" s="46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47"/>
      <c r="AJ78" s="27"/>
      <c r="AK78" s="27"/>
      <c r="AL78" s="27"/>
      <c r="AM78" s="27"/>
    </row>
    <row r="79" spans="1:39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33"/>
      <c r="V79" s="160" t="s">
        <v>1831</v>
      </c>
      <c r="W79" s="59"/>
      <c r="X79" s="46"/>
      <c r="Y79" s="4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47"/>
      <c r="AM79" s="47"/>
    </row>
    <row r="80" spans="1:39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33"/>
      <c r="V80" s="160" t="s">
        <v>1831</v>
      </c>
      <c r="W80" s="59"/>
      <c r="X80" s="46"/>
      <c r="Y80" s="27"/>
      <c r="Z80" s="27"/>
      <c r="AA80" s="27"/>
      <c r="AB80" s="27"/>
      <c r="AC80" s="27"/>
      <c r="AD80" s="27"/>
      <c r="AE80" s="27"/>
      <c r="AF80" s="47"/>
      <c r="AG80" s="27"/>
      <c r="AH80" s="27"/>
      <c r="AI80" s="27"/>
      <c r="AJ80" s="27"/>
      <c r="AK80" s="27"/>
      <c r="AL80" s="27"/>
      <c r="AM80" s="27"/>
    </row>
    <row r="81" spans="1:39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33"/>
      <c r="V81" s="160" t="s">
        <v>1831</v>
      </c>
      <c r="W81" s="59"/>
      <c r="X81" s="46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47"/>
    </row>
    <row r="82" spans="1:39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33"/>
      <c r="V82" s="160" t="s">
        <v>1831</v>
      </c>
      <c r="W82" s="59"/>
      <c r="X82" s="46"/>
      <c r="Y82" s="27"/>
      <c r="Z82" s="47"/>
      <c r="AA82" s="27"/>
      <c r="AB82" s="27"/>
      <c r="AC82" s="27"/>
      <c r="AD82" s="27"/>
      <c r="AE82" s="27"/>
      <c r="AF82" s="47"/>
      <c r="AG82" s="27"/>
      <c r="AH82" s="27"/>
      <c r="AI82" s="27"/>
      <c r="AJ82" s="27"/>
      <c r="AK82" s="27"/>
      <c r="AL82" s="47"/>
      <c r="AM82" s="27"/>
    </row>
    <row r="83" spans="1:39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80</v>
      </c>
      <c r="U83" s="33"/>
      <c r="V83" s="160" t="s">
        <v>1831</v>
      </c>
      <c r="W83" s="59"/>
      <c r="X83" s="46"/>
      <c r="Y83" s="27"/>
      <c r="Z83" s="27"/>
      <c r="AA83" s="27"/>
      <c r="AB83" s="27"/>
      <c r="AC83" s="27"/>
      <c r="AD83" s="27"/>
      <c r="AE83" s="27"/>
      <c r="AF83" s="47"/>
      <c r="AG83" s="27"/>
      <c r="AH83" s="27"/>
      <c r="AI83" s="27"/>
      <c r="AJ83" s="27"/>
      <c r="AK83" s="27"/>
      <c r="AL83" s="27"/>
      <c r="AM83" s="27"/>
    </row>
    <row r="84" spans="1:39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33"/>
      <c r="V84" s="160" t="s">
        <v>1831</v>
      </c>
      <c r="W84" s="59"/>
      <c r="X84" s="46"/>
      <c r="Y84" s="27"/>
      <c r="Z84" s="27"/>
      <c r="AA84" s="27"/>
      <c r="AB84" s="27"/>
      <c r="AC84" s="27"/>
      <c r="AD84" s="27"/>
      <c r="AE84" s="27"/>
      <c r="AF84" s="47"/>
      <c r="AG84" s="27"/>
      <c r="AH84" s="27"/>
      <c r="AI84" s="27"/>
      <c r="AJ84" s="27"/>
      <c r="AK84" s="27"/>
      <c r="AL84" s="27"/>
      <c r="AM84" s="27"/>
    </row>
    <row r="85" spans="1:39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33"/>
      <c r="V85" s="160" t="s">
        <v>1831</v>
      </c>
      <c r="W85" s="59"/>
      <c r="X85" s="46"/>
      <c r="Y85" s="4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47"/>
    </row>
    <row r="86" spans="1:39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33"/>
      <c r="V86" s="160" t="s">
        <v>1831</v>
      </c>
      <c r="W86" s="59"/>
      <c r="X86" s="46"/>
      <c r="Y86" s="27"/>
      <c r="Z86" s="27"/>
      <c r="AA86" s="27"/>
      <c r="AB86" s="47"/>
      <c r="AC86" s="27"/>
      <c r="AD86" s="27"/>
      <c r="AE86" s="27"/>
      <c r="AF86" s="27"/>
      <c r="AG86" s="27"/>
      <c r="AH86" s="27"/>
      <c r="AI86" s="27"/>
      <c r="AJ86" s="27"/>
      <c r="AK86" s="27"/>
      <c r="AL86" s="47"/>
      <c r="AM86" s="27"/>
    </row>
    <row r="87" spans="1:39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64">
        <v>33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1</v>
      </c>
      <c r="U87" s="33"/>
      <c r="V87" s="160" t="s">
        <v>1831</v>
      </c>
      <c r="W87" s="59"/>
      <c r="X87" s="46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47"/>
      <c r="AM87" s="27"/>
    </row>
    <row r="88" spans="1:39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33"/>
      <c r="V88" s="160" t="s">
        <v>1831</v>
      </c>
      <c r="W88" s="59"/>
      <c r="X88" s="46"/>
      <c r="Y88" s="4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47"/>
    </row>
    <row r="89" spans="1:39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4875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1</v>
      </c>
      <c r="U89" s="33"/>
      <c r="V89" s="160" t="s">
        <v>1831</v>
      </c>
      <c r="W89" s="59"/>
      <c r="X89" s="4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47"/>
      <c r="AM89" s="27"/>
    </row>
    <row r="90" spans="1:39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33"/>
      <c r="V90" s="160" t="s">
        <v>1831</v>
      </c>
      <c r="W90" s="59"/>
      <c r="X90" s="46"/>
      <c r="Y90" s="27"/>
      <c r="Z90" s="27"/>
      <c r="AA90" s="27"/>
      <c r="AB90" s="4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</row>
    <row r="91" spans="1:39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33"/>
      <c r="V91" s="160" t="s">
        <v>1831</v>
      </c>
      <c r="W91" s="59"/>
      <c r="X91" s="46"/>
      <c r="Y91" s="27"/>
      <c r="Z91" s="27"/>
      <c r="AA91" s="27"/>
      <c r="AB91" s="27"/>
      <c r="AC91" s="27"/>
      <c r="AD91" s="27"/>
      <c r="AE91" s="27"/>
      <c r="AF91" s="47"/>
      <c r="AG91" s="27"/>
      <c r="AH91" s="27"/>
      <c r="AI91" s="27"/>
      <c r="AJ91" s="27"/>
      <c r="AK91" s="27"/>
      <c r="AL91" s="27"/>
      <c r="AM91" s="27"/>
    </row>
    <row r="92" spans="1:39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33"/>
      <c r="V92" s="160" t="s">
        <v>1831</v>
      </c>
      <c r="W92" s="59"/>
      <c r="X92" s="46"/>
      <c r="Y92" s="27"/>
      <c r="Z92" s="27"/>
      <c r="AA92" s="27"/>
      <c r="AB92" s="27"/>
      <c r="AC92" s="27"/>
      <c r="AD92" s="27"/>
      <c r="AE92" s="27"/>
      <c r="AF92" s="47"/>
      <c r="AG92" s="27"/>
      <c r="AH92" s="27"/>
      <c r="AI92" s="27"/>
      <c r="AJ92" s="27"/>
      <c r="AK92" s="27"/>
      <c r="AL92" s="27"/>
      <c r="AM92" s="27"/>
    </row>
    <row r="93" spans="1:39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33"/>
      <c r="V93" s="160" t="s">
        <v>1863</v>
      </c>
      <c r="W93" s="59"/>
      <c r="X93" s="46"/>
      <c r="Y93" s="27"/>
      <c r="Z93" s="27"/>
      <c r="AA93" s="27"/>
      <c r="AB93" s="27"/>
      <c r="AC93" s="27"/>
      <c r="AD93" s="27"/>
      <c r="AE93" s="27"/>
      <c r="AF93" s="47"/>
      <c r="AG93" s="27"/>
      <c r="AH93" s="27"/>
      <c r="AI93" s="27"/>
      <c r="AJ93" s="27"/>
      <c r="AK93" s="27"/>
      <c r="AL93" s="27"/>
      <c r="AM93" s="27"/>
    </row>
    <row r="94" spans="1:39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33"/>
      <c r="V94" s="160" t="s">
        <v>1863</v>
      </c>
      <c r="W94" s="59"/>
      <c r="X94" s="46"/>
      <c r="Y94" s="27"/>
      <c r="Z94" s="27"/>
      <c r="AA94" s="27"/>
      <c r="AB94" s="27"/>
      <c r="AC94" s="27"/>
      <c r="AD94" s="27"/>
      <c r="AE94" s="27"/>
      <c r="AF94" s="47"/>
      <c r="AG94" s="27"/>
      <c r="AH94" s="27"/>
      <c r="AI94" s="27"/>
      <c r="AJ94" s="27"/>
      <c r="AK94" s="27"/>
      <c r="AL94" s="27"/>
      <c r="AM94" s="27"/>
    </row>
    <row r="95" spans="1:39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13718</v>
      </c>
      <c r="T95" s="64">
        <v>0</v>
      </c>
      <c r="U95" s="33"/>
      <c r="V95" s="160" t="s">
        <v>1831</v>
      </c>
      <c r="W95" s="59"/>
      <c r="X95" s="46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47"/>
    </row>
    <row r="96" spans="1:39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33"/>
      <c r="V96" s="160" t="s">
        <v>1831</v>
      </c>
      <c r="W96" s="59"/>
      <c r="X96" s="46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47"/>
    </row>
    <row r="97" spans="1:39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33"/>
      <c r="V97" s="160" t="s">
        <v>1831</v>
      </c>
      <c r="W97" s="59"/>
      <c r="X97" s="46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47"/>
      <c r="AM97" s="47"/>
    </row>
    <row r="98" spans="1:39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33"/>
      <c r="V98" s="160" t="s">
        <v>1831</v>
      </c>
      <c r="W98" s="59"/>
      <c r="X98" s="46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47"/>
    </row>
    <row r="99" spans="1:39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18720</v>
      </c>
      <c r="T99" s="64">
        <v>0</v>
      </c>
      <c r="U99" s="33"/>
      <c r="V99" s="160" t="s">
        <v>1831</v>
      </c>
      <c r="W99" s="59"/>
      <c r="X99" s="46"/>
      <c r="Y99" s="27"/>
      <c r="Z99" s="4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47"/>
      <c r="AM99" s="47"/>
    </row>
    <row r="100" spans="1:39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33"/>
      <c r="V100" s="160" t="s">
        <v>1863</v>
      </c>
      <c r="W100" s="59"/>
      <c r="X100" s="4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47"/>
    </row>
    <row r="101" spans="1:39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33"/>
      <c r="V101" s="160" t="s">
        <v>1831</v>
      </c>
      <c r="W101" s="59"/>
      <c r="X101" s="46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47"/>
    </row>
    <row r="102" spans="1:39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33"/>
      <c r="V102" s="160" t="s">
        <v>1831</v>
      </c>
      <c r="W102" s="59"/>
      <c r="X102" s="4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47"/>
    </row>
    <row r="103" spans="1:39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33"/>
      <c r="V103" s="160" t="s">
        <v>1863</v>
      </c>
      <c r="W103" s="59"/>
      <c r="X103" s="46"/>
      <c r="Y103" s="4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</row>
    <row r="104" spans="1:39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33"/>
      <c r="V104" s="160" t="s">
        <v>1831</v>
      </c>
      <c r="W104" s="59"/>
      <c r="X104" s="46"/>
      <c r="Y104" s="27"/>
      <c r="Z104" s="27"/>
      <c r="AA104" s="27"/>
      <c r="AB104" s="27"/>
      <c r="AC104" s="27"/>
      <c r="AD104" s="27"/>
      <c r="AE104" s="27"/>
      <c r="AF104" s="47"/>
      <c r="AG104" s="27"/>
      <c r="AH104" s="27"/>
      <c r="AI104" s="27"/>
      <c r="AJ104" s="27"/>
      <c r="AK104" s="27"/>
      <c r="AL104" s="27"/>
      <c r="AM104" s="27"/>
    </row>
    <row r="105" spans="1:39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33"/>
      <c r="V105" s="160" t="s">
        <v>1831</v>
      </c>
      <c r="W105" s="59"/>
      <c r="X105" s="46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47"/>
    </row>
    <row r="106" spans="1:39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41787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33"/>
      <c r="V106" s="160" t="s">
        <v>1831</v>
      </c>
      <c r="W106" s="90"/>
      <c r="X106" s="46"/>
      <c r="Y106" s="27"/>
      <c r="Z106" s="27"/>
      <c r="AA106" s="27"/>
      <c r="AB106" s="27"/>
      <c r="AC106" s="27"/>
      <c r="AD106" s="27"/>
      <c r="AE106" s="27"/>
      <c r="AF106" s="47"/>
      <c r="AG106" s="27"/>
      <c r="AH106" s="27"/>
      <c r="AI106" s="27"/>
      <c r="AJ106" s="27"/>
      <c r="AK106" s="27"/>
      <c r="AL106" s="47"/>
      <c r="AM106" s="27"/>
    </row>
    <row r="107" spans="1:39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33"/>
      <c r="V107" s="160" t="s">
        <v>1831</v>
      </c>
      <c r="W107" s="59"/>
      <c r="X107" s="46"/>
      <c r="Y107" s="27"/>
      <c r="Z107" s="27"/>
      <c r="AA107" s="27"/>
      <c r="AB107" s="27"/>
      <c r="AC107" s="27"/>
      <c r="AD107" s="27"/>
      <c r="AE107" s="27"/>
      <c r="AF107" s="47"/>
      <c r="AG107" s="27"/>
      <c r="AH107" s="27"/>
      <c r="AI107" s="27"/>
      <c r="AJ107" s="27"/>
      <c r="AK107" s="27"/>
      <c r="AL107" s="27"/>
      <c r="AM107" s="27"/>
    </row>
    <row r="108" spans="1:39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33"/>
      <c r="V108" s="160" t="s">
        <v>1831</v>
      </c>
      <c r="W108" s="59"/>
      <c r="X108" s="46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47"/>
    </row>
    <row r="109" spans="1:39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264</v>
      </c>
      <c r="U109" s="33"/>
      <c r="V109" s="160" t="s">
        <v>1831</v>
      </c>
      <c r="W109" s="59"/>
      <c r="X109" s="46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47"/>
    </row>
    <row r="110" spans="1:39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33"/>
      <c r="V110" s="160" t="s">
        <v>1831</v>
      </c>
      <c r="W110" s="59"/>
      <c r="X110" s="46"/>
      <c r="Y110" s="27"/>
      <c r="Z110" s="27"/>
      <c r="AA110" s="27"/>
      <c r="AB110" s="27"/>
      <c r="AC110" s="27"/>
      <c r="AD110" s="27"/>
      <c r="AE110" s="27"/>
      <c r="AF110" s="47"/>
      <c r="AG110" s="27"/>
      <c r="AH110" s="27"/>
      <c r="AI110" s="27"/>
      <c r="AJ110" s="27"/>
      <c r="AK110" s="27"/>
      <c r="AL110" s="27"/>
      <c r="AM110" s="27"/>
    </row>
    <row r="111" spans="1:39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33"/>
      <c r="V111" s="160" t="s">
        <v>1831</v>
      </c>
      <c r="W111" s="59"/>
      <c r="X111" s="4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47"/>
    </row>
    <row r="112" spans="1:39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33"/>
      <c r="V112" s="160" t="s">
        <v>1831</v>
      </c>
      <c r="W112" s="59"/>
      <c r="X112" s="46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47"/>
    </row>
    <row r="113" spans="1:39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33"/>
      <c r="V113" s="160" t="s">
        <v>1831</v>
      </c>
      <c r="W113" s="59"/>
      <c r="X113" s="46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47"/>
    </row>
    <row r="114" spans="1:39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359</v>
      </c>
      <c r="U114" s="33"/>
      <c r="V114" s="160" t="s">
        <v>1831</v>
      </c>
      <c r="W114" s="59"/>
      <c r="X114" s="46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47"/>
    </row>
    <row r="115" spans="1:39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64">
        <v>0</v>
      </c>
      <c r="G115" s="64">
        <v>157082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156256</v>
      </c>
      <c r="T115" s="64">
        <v>0</v>
      </c>
      <c r="U115" s="33"/>
      <c r="V115" s="160" t="s">
        <v>1831</v>
      </c>
      <c r="W115" s="59"/>
      <c r="X115" s="46"/>
      <c r="Y115" s="4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</row>
    <row r="116" spans="1:39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33"/>
      <c r="V116" s="160" t="s">
        <v>1831</v>
      </c>
      <c r="W116" s="59"/>
      <c r="X116" s="46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47"/>
    </row>
    <row r="117" spans="1:39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33"/>
      <c r="V117" s="160" t="s">
        <v>1831</v>
      </c>
      <c r="W117" s="59"/>
      <c r="X117" s="46"/>
      <c r="Y117" s="4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</row>
    <row r="118" spans="1:39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33"/>
      <c r="V118" s="160" t="s">
        <v>1831</v>
      </c>
      <c r="W118" s="59"/>
      <c r="X118" s="46"/>
      <c r="Y118" s="27"/>
      <c r="Z118" s="27"/>
      <c r="AA118" s="27"/>
      <c r="AB118" s="27"/>
      <c r="AC118" s="4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</row>
    <row r="119" spans="1:39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33"/>
      <c r="V119" s="160" t="s">
        <v>1863</v>
      </c>
      <c r="W119" s="59"/>
      <c r="X119" s="46"/>
      <c r="Y119" s="27"/>
      <c r="Z119" s="4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</row>
    <row r="120" spans="1:39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33"/>
      <c r="V120" s="160" t="s">
        <v>1831</v>
      </c>
      <c r="W120" s="59"/>
      <c r="X120" s="46"/>
      <c r="Y120" s="4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</row>
    <row r="121" spans="1:39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33"/>
      <c r="V121" s="160" t="s">
        <v>1831</v>
      </c>
      <c r="W121" s="59"/>
      <c r="X121" s="46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47"/>
    </row>
    <row r="122" spans="1:39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33"/>
      <c r="V122" s="160" t="s">
        <v>1831</v>
      </c>
      <c r="W122" s="59"/>
      <c r="X122" s="46"/>
      <c r="Y122" s="4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</row>
    <row r="123" spans="1:39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950</v>
      </c>
      <c r="U123" s="33"/>
      <c r="V123" s="160" t="s">
        <v>1831</v>
      </c>
      <c r="W123" s="59"/>
      <c r="X123" s="46"/>
      <c r="Y123" s="4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</row>
    <row r="124" spans="1:39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33"/>
      <c r="V124" s="160" t="s">
        <v>1831</v>
      </c>
      <c r="W124" s="59"/>
      <c r="X124" s="46"/>
      <c r="Y124" s="27"/>
      <c r="Z124" s="27"/>
      <c r="AA124" s="27"/>
      <c r="AB124" s="4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</row>
    <row r="125" spans="1:39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33"/>
      <c r="V125" s="160" t="s">
        <v>1863</v>
      </c>
      <c r="W125" s="59"/>
      <c r="X125" s="46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47"/>
    </row>
    <row r="126" spans="1:39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33"/>
      <c r="V126" s="160" t="s">
        <v>1831</v>
      </c>
      <c r="W126" s="59"/>
      <c r="X126" s="46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47"/>
      <c r="AM126" s="27"/>
    </row>
    <row r="127" spans="1:39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1305314</v>
      </c>
      <c r="T127" s="64">
        <v>0</v>
      </c>
      <c r="U127" s="33"/>
      <c r="V127" s="160" t="s">
        <v>1831</v>
      </c>
      <c r="W127" s="59"/>
      <c r="X127" s="46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47"/>
    </row>
    <row r="128" spans="1:39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33"/>
      <c r="V128" s="160" t="s">
        <v>1831</v>
      </c>
      <c r="W128" s="59"/>
      <c r="X128" s="46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47"/>
      <c r="AM128" s="27"/>
    </row>
    <row r="129" spans="1:39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0</v>
      </c>
      <c r="T129" s="64">
        <v>0</v>
      </c>
      <c r="U129" s="33"/>
      <c r="V129" s="160" t="s">
        <v>1863</v>
      </c>
      <c r="W129" s="59"/>
      <c r="X129" s="46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47"/>
    </row>
    <row r="130" spans="1:39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2560</v>
      </c>
      <c r="T130" s="64">
        <v>0</v>
      </c>
      <c r="U130" s="33"/>
      <c r="V130" s="160" t="s">
        <v>1831</v>
      </c>
      <c r="W130" s="59"/>
      <c r="X130" s="46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47"/>
      <c r="AM130" s="27"/>
    </row>
    <row r="131" spans="1:39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240</v>
      </c>
      <c r="U131" s="33"/>
      <c r="V131" s="160" t="s">
        <v>1863</v>
      </c>
      <c r="W131" s="59"/>
      <c r="X131" s="46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47"/>
      <c r="AM131" s="27"/>
    </row>
    <row r="132" spans="1:39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33"/>
      <c r="V132" s="160" t="s">
        <v>1831</v>
      </c>
      <c r="W132" s="59"/>
      <c r="X132" s="46"/>
      <c r="Y132" s="4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47"/>
      <c r="AM132" s="27"/>
    </row>
    <row r="133" spans="1:39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64">
        <v>0</v>
      </c>
      <c r="G133" s="64">
        <v>0</v>
      </c>
      <c r="H133" s="64">
        <v>0</v>
      </c>
      <c r="I133" s="64">
        <v>0</v>
      </c>
      <c r="J133" s="64">
        <v>3500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33"/>
      <c r="V133" s="160" t="s">
        <v>1831</v>
      </c>
      <c r="W133" s="59"/>
      <c r="X133" s="46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47"/>
      <c r="AM133" s="27"/>
    </row>
    <row r="134" spans="1:39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64">
        <v>0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33"/>
      <c r="V134" s="160" t="s">
        <v>1831</v>
      </c>
      <c r="W134" s="59"/>
      <c r="X134" s="46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47"/>
      <c r="AM134" s="27"/>
    </row>
    <row r="135" spans="1:39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33"/>
      <c r="V135" s="160" t="s">
        <v>1831</v>
      </c>
      <c r="W135" s="59"/>
      <c r="X135" s="46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47"/>
    </row>
    <row r="136" spans="1:39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2797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2004</v>
      </c>
      <c r="U136" s="33"/>
      <c r="V136" s="160" t="s">
        <v>1831</v>
      </c>
      <c r="W136" s="59"/>
      <c r="X136" s="46"/>
      <c r="Y136" s="4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47"/>
    </row>
    <row r="137" spans="1:39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33"/>
      <c r="V137" s="160" t="s">
        <v>1831</v>
      </c>
      <c r="W137" s="59"/>
      <c r="X137" s="46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47"/>
    </row>
    <row r="138" spans="1:39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0</v>
      </c>
      <c r="U138" s="33"/>
      <c r="V138" s="160" t="s">
        <v>1863</v>
      </c>
      <c r="W138" s="59"/>
      <c r="X138" s="46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47"/>
    </row>
    <row r="139" spans="1:39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2304</v>
      </c>
      <c r="U139" s="33"/>
      <c r="V139" s="160" t="s">
        <v>1831</v>
      </c>
      <c r="W139" s="59"/>
      <c r="X139" s="46"/>
      <c r="Y139" s="27"/>
      <c r="Z139" s="47"/>
      <c r="AA139" s="27"/>
      <c r="AB139" s="27"/>
      <c r="AC139" s="47"/>
      <c r="AD139" s="27"/>
      <c r="AE139" s="27"/>
      <c r="AF139" s="47"/>
      <c r="AG139" s="27"/>
      <c r="AH139" s="27"/>
      <c r="AI139" s="27"/>
      <c r="AJ139" s="27"/>
      <c r="AK139" s="27"/>
      <c r="AL139" s="27"/>
      <c r="AM139" s="27"/>
    </row>
    <row r="140" spans="1:39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33"/>
      <c r="V140" s="160" t="s">
        <v>1831</v>
      </c>
      <c r="W140" s="59"/>
      <c r="X140" s="4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47"/>
    </row>
    <row r="141" spans="1:39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0</v>
      </c>
      <c r="U141" s="33"/>
      <c r="V141" s="160" t="s">
        <v>1863</v>
      </c>
      <c r="W141" s="59"/>
      <c r="X141" s="46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47"/>
    </row>
    <row r="142" spans="1:39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33"/>
      <c r="V142" s="160" t="s">
        <v>1831</v>
      </c>
      <c r="W142" s="59"/>
      <c r="X142" s="46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47"/>
    </row>
    <row r="143" spans="1:39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0</v>
      </c>
      <c r="U143" s="33"/>
      <c r="V143" s="160" t="s">
        <v>1831</v>
      </c>
      <c r="W143" s="59"/>
      <c r="X143" s="46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47"/>
      <c r="AM143" s="47"/>
    </row>
    <row r="144" spans="1:39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33"/>
      <c r="V144" s="160" t="s">
        <v>1831</v>
      </c>
      <c r="W144" s="59"/>
      <c r="X144" s="46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47"/>
    </row>
    <row r="145" spans="1:39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1</v>
      </c>
      <c r="U145" s="33"/>
      <c r="V145" s="160" t="s">
        <v>1831</v>
      </c>
      <c r="W145" s="59"/>
      <c r="X145" s="46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47"/>
      <c r="AM145" s="27"/>
    </row>
    <row r="146" spans="1:39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64">
        <v>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33"/>
      <c r="V146" s="160" t="s">
        <v>1831</v>
      </c>
      <c r="W146" s="59"/>
      <c r="X146" s="46"/>
      <c r="Y146" s="4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</row>
    <row r="147" spans="1:39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33"/>
      <c r="V147" s="160" t="s">
        <v>1831</v>
      </c>
      <c r="W147" s="59"/>
      <c r="X147" s="46"/>
      <c r="Y147" s="47"/>
      <c r="Z147" s="4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47"/>
      <c r="AM147" s="27"/>
    </row>
    <row r="148" spans="1:39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33"/>
      <c r="V148" s="160" t="s">
        <v>1831</v>
      </c>
      <c r="W148" s="59"/>
      <c r="X148" s="46"/>
      <c r="Y148" s="27"/>
      <c r="Z148" s="27"/>
      <c r="AA148" s="27"/>
      <c r="AB148" s="27"/>
      <c r="AC148" s="27"/>
      <c r="AD148" s="27"/>
      <c r="AE148" s="27"/>
      <c r="AF148" s="47"/>
      <c r="AG148" s="27"/>
      <c r="AH148" s="27"/>
      <c r="AI148" s="27"/>
      <c r="AJ148" s="27"/>
      <c r="AK148" s="27"/>
      <c r="AL148" s="27"/>
      <c r="AM148" s="27"/>
    </row>
    <row r="149" spans="1:39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0</v>
      </c>
      <c r="U149" s="33"/>
      <c r="V149" s="160" t="s">
        <v>1863</v>
      </c>
      <c r="W149" s="59"/>
      <c r="X149" s="46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47"/>
    </row>
    <row r="150" spans="1:39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33"/>
      <c r="V150" s="160" t="s">
        <v>1831</v>
      </c>
      <c r="W150" s="59"/>
      <c r="X150" s="46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47"/>
    </row>
    <row r="151" spans="1:39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33"/>
      <c r="V151" s="160" t="s">
        <v>1831</v>
      </c>
      <c r="W151" s="59"/>
      <c r="X151" s="46"/>
      <c r="Y151" s="4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47"/>
      <c r="AL151" s="27"/>
      <c r="AM151" s="47"/>
    </row>
    <row r="152" spans="1:39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0</v>
      </c>
      <c r="U152" s="33"/>
      <c r="V152" s="160" t="s">
        <v>1831</v>
      </c>
      <c r="W152" s="59"/>
      <c r="X152" s="46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47"/>
      <c r="AJ152" s="27"/>
      <c r="AK152" s="27"/>
      <c r="AL152" s="27"/>
      <c r="AM152" s="27"/>
    </row>
    <row r="153" spans="1:39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33"/>
      <c r="V153" s="160" t="s">
        <v>1863</v>
      </c>
      <c r="W153" s="59"/>
      <c r="X153" s="46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47"/>
    </row>
    <row r="154" spans="1:39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33"/>
      <c r="V154" s="160" t="s">
        <v>1831</v>
      </c>
      <c r="W154" s="59"/>
      <c r="X154" s="46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47"/>
      <c r="AL154" s="27"/>
      <c r="AM154" s="27"/>
    </row>
    <row r="155" spans="1:39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1500</v>
      </c>
      <c r="U155" s="33"/>
      <c r="V155" s="160" t="s">
        <v>1831</v>
      </c>
      <c r="W155" s="59"/>
      <c r="X155" s="46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47"/>
    </row>
    <row r="156" spans="1:39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64">
        <v>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33"/>
      <c r="V156" s="160" t="s">
        <v>1863</v>
      </c>
      <c r="W156" s="59"/>
      <c r="X156" s="46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47"/>
    </row>
    <row r="157" spans="1:39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33"/>
      <c r="V157" s="160" t="s">
        <v>1831</v>
      </c>
      <c r="W157" s="59"/>
      <c r="X157" s="46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47"/>
    </row>
    <row r="158" spans="1:39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  <c r="T158" s="64">
        <v>4904</v>
      </c>
      <c r="U158" s="33"/>
      <c r="V158" s="160" t="s">
        <v>1831</v>
      </c>
      <c r="W158" s="59"/>
      <c r="X158" s="46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47"/>
    </row>
    <row r="159" spans="1:39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1</v>
      </c>
      <c r="T159" s="64">
        <v>2</v>
      </c>
      <c r="U159" s="33"/>
      <c r="V159" s="160" t="s">
        <v>1831</v>
      </c>
      <c r="W159" s="59"/>
      <c r="X159" s="46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47"/>
      <c r="AM159" s="27"/>
    </row>
    <row r="160" spans="1:39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0</v>
      </c>
      <c r="U160" s="33"/>
      <c r="V160" s="160" t="s">
        <v>1831</v>
      </c>
      <c r="W160" s="59"/>
      <c r="X160" s="46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47"/>
    </row>
    <row r="161" spans="1:39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26190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33"/>
      <c r="V161" s="160" t="s">
        <v>1863</v>
      </c>
      <c r="W161" s="59"/>
      <c r="X161" s="46"/>
      <c r="Y161" s="4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</row>
    <row r="162" spans="1:39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33"/>
      <c r="V162" s="160" t="s">
        <v>1831</v>
      </c>
      <c r="W162" s="59"/>
      <c r="X162" s="46"/>
      <c r="Y162" s="4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47"/>
      <c r="AM162" s="27"/>
    </row>
    <row r="163" spans="1:39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33"/>
      <c r="V163" s="160" t="s">
        <v>1863</v>
      </c>
      <c r="W163" s="59"/>
      <c r="X163" s="46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47"/>
    </row>
    <row r="164" spans="1:39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5520</v>
      </c>
      <c r="U164" s="33"/>
      <c r="V164" s="160" t="s">
        <v>1863</v>
      </c>
      <c r="W164" s="59"/>
      <c r="X164" s="46"/>
      <c r="Y164" s="27"/>
      <c r="Z164" s="27"/>
      <c r="AA164" s="27"/>
      <c r="AB164" s="27"/>
      <c r="AC164" s="27"/>
      <c r="AD164" s="27"/>
      <c r="AE164" s="27"/>
      <c r="AF164" s="47"/>
      <c r="AG164" s="27"/>
      <c r="AH164" s="27"/>
      <c r="AI164" s="27"/>
      <c r="AJ164" s="27"/>
      <c r="AK164" s="27"/>
      <c r="AL164" s="27"/>
      <c r="AM164" s="27"/>
    </row>
    <row r="165" spans="1:39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  <c r="T165" s="64">
        <v>0</v>
      </c>
      <c r="U165" s="33"/>
      <c r="V165" s="160" t="s">
        <v>1831</v>
      </c>
      <c r="W165" s="59"/>
      <c r="X165" s="46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47"/>
    </row>
    <row r="166" spans="1:39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  <c r="T166" s="64">
        <v>0</v>
      </c>
      <c r="U166" s="33"/>
      <c r="V166" s="160" t="s">
        <v>1863</v>
      </c>
      <c r="W166" s="59"/>
      <c r="X166" s="46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47"/>
    </row>
    <row r="167" spans="1:39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  <c r="T167" s="64">
        <v>0</v>
      </c>
      <c r="U167" s="33"/>
      <c r="V167" s="160" t="s">
        <v>1831</v>
      </c>
      <c r="W167" s="59"/>
      <c r="X167" s="46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47"/>
      <c r="AM167" s="47"/>
    </row>
    <row r="168" spans="1:39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240</v>
      </c>
      <c r="U168" s="33"/>
      <c r="V168" s="160" t="s">
        <v>1831</v>
      </c>
      <c r="W168" s="59"/>
      <c r="X168" s="46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47"/>
    </row>
    <row r="169" spans="1:39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33"/>
      <c r="V169" s="160" t="s">
        <v>1831</v>
      </c>
      <c r="W169" s="59"/>
      <c r="X169" s="46"/>
      <c r="Y169" s="27"/>
      <c r="Z169" s="27"/>
      <c r="AA169" s="27"/>
      <c r="AB169" s="27"/>
      <c r="AC169" s="27"/>
      <c r="AD169" s="27"/>
      <c r="AE169" s="27"/>
      <c r="AF169" s="47"/>
      <c r="AG169" s="27"/>
      <c r="AH169" s="27"/>
      <c r="AI169" s="27"/>
      <c r="AJ169" s="27"/>
      <c r="AK169" s="27"/>
      <c r="AL169" s="27"/>
      <c r="AM169" s="27"/>
    </row>
    <row r="170" spans="1:39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33"/>
      <c r="V170" s="160" t="s">
        <v>1831</v>
      </c>
      <c r="W170" s="59"/>
      <c r="X170" s="46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47"/>
    </row>
    <row r="171" spans="1:39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33"/>
      <c r="V171" s="160" t="s">
        <v>1831</v>
      </c>
      <c r="W171" s="59"/>
      <c r="X171" s="46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47"/>
    </row>
    <row r="172" spans="1:39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28877</v>
      </c>
      <c r="T172" s="64">
        <v>0</v>
      </c>
      <c r="U172" s="33"/>
      <c r="V172" s="160" t="s">
        <v>1831</v>
      </c>
      <c r="W172" s="59"/>
      <c r="X172" s="46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47"/>
    </row>
    <row r="173" spans="1:39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6002</v>
      </c>
      <c r="U173" s="33"/>
      <c r="V173" s="160" t="s">
        <v>1831</v>
      </c>
      <c r="W173" s="59"/>
      <c r="X173" s="46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47"/>
    </row>
    <row r="174" spans="1:39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64">
        <v>736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33"/>
      <c r="V174" s="160" t="s">
        <v>1863</v>
      </c>
      <c r="W174" s="59"/>
      <c r="X174" s="46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47"/>
      <c r="AM174" s="27"/>
    </row>
    <row r="175" spans="1:39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33"/>
      <c r="V175" s="160" t="s">
        <v>1831</v>
      </c>
      <c r="W175" s="59"/>
      <c r="X175" s="46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7"/>
    </row>
    <row r="176" spans="1:39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33"/>
      <c r="V176" s="160" t="s">
        <v>1831</v>
      </c>
      <c r="W176" s="59"/>
      <c r="X176" s="46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7"/>
    </row>
    <row r="177" spans="1:39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33"/>
      <c r="V177" s="160" t="s">
        <v>1863</v>
      </c>
      <c r="W177" s="59"/>
      <c r="X177" s="46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47"/>
      <c r="AJ177" s="27"/>
      <c r="AK177" s="27"/>
      <c r="AL177" s="27"/>
      <c r="AM177" s="27"/>
    </row>
    <row r="178" spans="1:39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64">
        <v>0</v>
      </c>
      <c r="G178" s="64">
        <v>5936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400</v>
      </c>
      <c r="U178" s="33"/>
      <c r="V178" s="160" t="s">
        <v>1831</v>
      </c>
      <c r="W178" s="59"/>
      <c r="X178" s="46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7"/>
    </row>
    <row r="179" spans="1:39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64">
        <v>768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33"/>
      <c r="V179" s="160" t="s">
        <v>1831</v>
      </c>
      <c r="W179" s="59"/>
      <c r="X179" s="46"/>
      <c r="Y179" s="4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</row>
    <row r="180" spans="1:39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0</v>
      </c>
      <c r="U180" s="33"/>
      <c r="V180" s="160" t="s">
        <v>1831</v>
      </c>
      <c r="W180" s="59"/>
      <c r="X180" s="46"/>
      <c r="Y180" s="27"/>
      <c r="Z180" s="27"/>
      <c r="AA180" s="27"/>
      <c r="AB180" s="27"/>
      <c r="AC180" s="27"/>
      <c r="AD180" s="27"/>
      <c r="AE180" s="27"/>
      <c r="AF180" s="27"/>
      <c r="AG180" s="27"/>
      <c r="AH180" s="47"/>
      <c r="AI180" s="27"/>
      <c r="AJ180" s="27"/>
      <c r="AK180" s="27"/>
      <c r="AL180" s="47"/>
      <c r="AM180" s="47"/>
    </row>
    <row r="181" spans="1:39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4">
        <v>0</v>
      </c>
      <c r="U181" s="33"/>
      <c r="V181" s="160" t="s">
        <v>1831</v>
      </c>
      <c r="W181" s="59"/>
      <c r="X181" s="46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47"/>
      <c r="AM181" s="27"/>
    </row>
    <row r="182" spans="1:39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1</v>
      </c>
      <c r="U182" s="33"/>
      <c r="V182" s="160" t="s">
        <v>1831</v>
      </c>
      <c r="W182" s="59"/>
      <c r="X182" s="46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47"/>
    </row>
    <row r="183" spans="1:39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  <c r="T183" s="64">
        <v>0</v>
      </c>
      <c r="U183" s="33"/>
      <c r="V183" s="160" t="s">
        <v>1863</v>
      </c>
      <c r="W183" s="59"/>
      <c r="X183" s="46"/>
      <c r="Y183" s="27"/>
      <c r="Z183" s="27"/>
      <c r="AA183" s="27"/>
      <c r="AB183" s="4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47"/>
    </row>
    <row r="184" spans="1:39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  <c r="T184" s="64">
        <v>0</v>
      </c>
      <c r="U184" s="33"/>
      <c r="V184" s="160" t="s">
        <v>1863</v>
      </c>
      <c r="W184" s="59"/>
      <c r="X184" s="46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47"/>
    </row>
    <row r="185" spans="1:39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33"/>
      <c r="V185" s="160" t="s">
        <v>1831</v>
      </c>
      <c r="W185" s="59"/>
      <c r="X185" s="46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47"/>
    </row>
    <row r="186" spans="1:39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  <c r="T186" s="64">
        <v>0</v>
      </c>
      <c r="U186" s="33"/>
      <c r="V186" s="160" t="s">
        <v>1831</v>
      </c>
      <c r="W186" s="59"/>
      <c r="X186" s="46"/>
      <c r="Y186" s="47"/>
      <c r="Z186" s="27"/>
      <c r="AA186" s="27"/>
      <c r="AB186" s="27"/>
      <c r="AC186" s="27"/>
      <c r="AD186" s="27"/>
      <c r="AE186" s="27"/>
      <c r="AF186" s="27"/>
      <c r="AG186" s="27"/>
      <c r="AH186" s="47"/>
      <c r="AI186" s="27"/>
      <c r="AJ186" s="27"/>
      <c r="AK186" s="27"/>
      <c r="AL186" s="27"/>
      <c r="AM186" s="47"/>
    </row>
    <row r="187" spans="1:39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33"/>
      <c r="V187" s="160" t="s">
        <v>1831</v>
      </c>
    </row>
    <row r="188" spans="1:39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  <c r="T188" s="64">
        <v>0</v>
      </c>
      <c r="U188" s="33"/>
      <c r="V188" s="160" t="s">
        <v>1863</v>
      </c>
    </row>
    <row r="189" spans="1:39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33"/>
      <c r="V189" s="160" t="s">
        <v>1831</v>
      </c>
    </row>
    <row r="190" spans="1:39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64"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0</v>
      </c>
      <c r="P190" s="64">
        <v>0</v>
      </c>
      <c r="Q190" s="64">
        <v>0</v>
      </c>
      <c r="R190" s="64">
        <v>0</v>
      </c>
      <c r="S190" s="64">
        <v>0</v>
      </c>
      <c r="T190" s="64">
        <v>384</v>
      </c>
      <c r="U190" s="33"/>
      <c r="V190" s="160" t="s">
        <v>1831</v>
      </c>
    </row>
    <row r="191" spans="1:39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33"/>
      <c r="V191" s="160" t="s">
        <v>1831</v>
      </c>
    </row>
    <row r="192" spans="1:39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33"/>
      <c r="V192" s="160" t="s">
        <v>1831</v>
      </c>
    </row>
    <row r="193" spans="1:22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33"/>
      <c r="V193" s="160" t="s">
        <v>1831</v>
      </c>
    </row>
    <row r="194" spans="1:22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33"/>
      <c r="V194" s="160" t="s">
        <v>1831</v>
      </c>
    </row>
    <row r="195" spans="1:22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33"/>
      <c r="V195" s="160" t="s">
        <v>1831</v>
      </c>
    </row>
    <row r="196" spans="1:22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33"/>
      <c r="V196" s="160" t="s">
        <v>1817</v>
      </c>
    </row>
    <row r="197" spans="1:22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33"/>
      <c r="V197" s="160" t="s">
        <v>1863</v>
      </c>
    </row>
    <row r="198" spans="1:22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4040</v>
      </c>
      <c r="U198" s="33"/>
      <c r="V198" s="160" t="s">
        <v>1831</v>
      </c>
    </row>
    <row r="199" spans="1:22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3601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  <c r="T199" s="64">
        <v>0</v>
      </c>
      <c r="U199" s="33"/>
      <c r="V199" s="160" t="s">
        <v>1831</v>
      </c>
    </row>
    <row r="200" spans="1:22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64">
        <v>0</v>
      </c>
      <c r="G200" s="64">
        <v>0</v>
      </c>
      <c r="H200" s="64">
        <v>0</v>
      </c>
      <c r="I200" s="64">
        <v>0</v>
      </c>
      <c r="J200" s="64">
        <v>0</v>
      </c>
      <c r="K200" s="64">
        <v>0</v>
      </c>
      <c r="L200" s="64">
        <v>0</v>
      </c>
      <c r="M200" s="64">
        <v>0</v>
      </c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64">
        <v>0</v>
      </c>
      <c r="T200" s="64">
        <v>0</v>
      </c>
      <c r="U200" s="33"/>
      <c r="V200" s="160" t="s">
        <v>1863</v>
      </c>
    </row>
    <row r="201" spans="1:22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33"/>
      <c r="V201" s="160" t="s">
        <v>1831</v>
      </c>
    </row>
    <row r="202" spans="1:22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33"/>
      <c r="V202" s="160" t="s">
        <v>1831</v>
      </c>
    </row>
    <row r="203" spans="1:22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64">
        <v>0</v>
      </c>
      <c r="G203" s="64">
        <v>0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>
        <v>0</v>
      </c>
      <c r="S203" s="64">
        <v>0</v>
      </c>
      <c r="T203" s="64">
        <v>0</v>
      </c>
      <c r="U203" s="33"/>
      <c r="V203" s="160" t="s">
        <v>1831</v>
      </c>
    </row>
    <row r="204" spans="1:22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2304</v>
      </c>
      <c r="U204" s="33"/>
      <c r="V204" s="160" t="s">
        <v>1831</v>
      </c>
    </row>
    <row r="205" spans="1:22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  <c r="T205" s="64">
        <v>721</v>
      </c>
      <c r="U205" s="33"/>
      <c r="V205" s="160" t="s">
        <v>1863</v>
      </c>
    </row>
    <row r="206" spans="1:22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33"/>
      <c r="V206" s="160" t="s">
        <v>1831</v>
      </c>
    </row>
    <row r="207" spans="1:22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  <c r="T207" s="64">
        <v>0</v>
      </c>
      <c r="U207" s="33"/>
      <c r="V207" s="160" t="s">
        <v>1831</v>
      </c>
    </row>
    <row r="208" spans="1:22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1</v>
      </c>
      <c r="U208" s="33"/>
      <c r="V208" s="160" t="s">
        <v>1831</v>
      </c>
    </row>
    <row r="209" spans="1:22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  <c r="T209" s="64">
        <v>0</v>
      </c>
      <c r="U209" s="33"/>
      <c r="V209" s="160" t="s">
        <v>1831</v>
      </c>
    </row>
    <row r="210" spans="1:22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33"/>
      <c r="V210" s="160" t="s">
        <v>1831</v>
      </c>
    </row>
    <row r="211" spans="1:22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64">
        <v>600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  <c r="T211" s="64">
        <v>0</v>
      </c>
      <c r="U211" s="33"/>
      <c r="V211" s="160" t="s">
        <v>1831</v>
      </c>
    </row>
    <row r="212" spans="1:22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64"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64">
        <v>0</v>
      </c>
      <c r="T212" s="64">
        <v>0</v>
      </c>
      <c r="U212" s="33"/>
      <c r="V212" s="160" t="s">
        <v>1863</v>
      </c>
    </row>
    <row r="213" spans="1:22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  <c r="T213" s="64">
        <v>0</v>
      </c>
      <c r="U213" s="33"/>
      <c r="V213" s="160" t="s">
        <v>1831</v>
      </c>
    </row>
    <row r="214" spans="1:22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64">
        <v>0</v>
      </c>
      <c r="G214" s="64">
        <v>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4">
        <v>0</v>
      </c>
      <c r="U214" s="33"/>
      <c r="V214" s="160" t="s">
        <v>1831</v>
      </c>
    </row>
    <row r="215" spans="1:22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  <c r="T215" s="64">
        <v>0</v>
      </c>
      <c r="U215" s="33"/>
      <c r="V215" s="160" t="s">
        <v>1863</v>
      </c>
    </row>
    <row r="216" spans="1:22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64">
        <v>0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  <c r="T216" s="64">
        <v>0</v>
      </c>
      <c r="U216" s="33"/>
      <c r="V216" s="160" t="s">
        <v>1863</v>
      </c>
    </row>
    <row r="217" spans="1:22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  <c r="T217" s="64">
        <v>0</v>
      </c>
      <c r="U217" s="33"/>
      <c r="V217" s="160" t="s">
        <v>1863</v>
      </c>
    </row>
    <row r="218" spans="1:22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  <c r="T218" s="64">
        <v>0</v>
      </c>
      <c r="U218" s="33"/>
      <c r="V218" s="160" t="s">
        <v>1863</v>
      </c>
    </row>
    <row r="219" spans="1:22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  <c r="T219" s="64">
        <v>0</v>
      </c>
      <c r="U219" s="33"/>
      <c r="V219" s="160" t="s">
        <v>1831</v>
      </c>
    </row>
    <row r="220" spans="1:22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  <c r="T220" s="64">
        <v>0</v>
      </c>
      <c r="U220" s="33"/>
      <c r="V220" s="160" t="s">
        <v>1831</v>
      </c>
    </row>
    <row r="221" spans="1:22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4">
        <v>0</v>
      </c>
      <c r="U221" s="33"/>
      <c r="V221" s="160" t="s">
        <v>1831</v>
      </c>
    </row>
    <row r="222" spans="1:22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  <c r="T222" s="64">
        <v>0</v>
      </c>
      <c r="U222" s="33"/>
      <c r="V222" s="160" t="s">
        <v>1831</v>
      </c>
    </row>
    <row r="223" spans="1:22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1248</v>
      </c>
      <c r="U223" s="33"/>
      <c r="V223" s="160" t="s">
        <v>1831</v>
      </c>
    </row>
    <row r="224" spans="1:22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  <c r="T224" s="64">
        <v>0</v>
      </c>
      <c r="U224" s="33"/>
      <c r="V224" s="160" t="s">
        <v>1863</v>
      </c>
    </row>
    <row r="225" spans="1:22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  <c r="T225" s="64">
        <v>0</v>
      </c>
      <c r="U225" s="33"/>
      <c r="V225" s="160" t="s">
        <v>1831</v>
      </c>
    </row>
    <row r="226" spans="1:22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1776</v>
      </c>
      <c r="Q226" s="64">
        <v>0</v>
      </c>
      <c r="R226" s="64">
        <v>0</v>
      </c>
      <c r="S226" s="64">
        <v>0</v>
      </c>
      <c r="T226" s="64">
        <v>0</v>
      </c>
      <c r="U226" s="33"/>
      <c r="V226" s="160" t="s">
        <v>1831</v>
      </c>
    </row>
    <row r="227" spans="1:22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33"/>
      <c r="V227" s="160" t="s">
        <v>1863</v>
      </c>
    </row>
    <row r="228" spans="1:22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4">
        <v>0</v>
      </c>
      <c r="U228" s="33"/>
      <c r="V228" s="160" t="s">
        <v>1831</v>
      </c>
    </row>
    <row r="229" spans="1:22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4">
        <v>0</v>
      </c>
      <c r="U229" s="33"/>
      <c r="V229" s="160" t="s">
        <v>1831</v>
      </c>
    </row>
    <row r="230" spans="1:22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64">
        <v>6000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3978</v>
      </c>
      <c r="T230" s="64">
        <v>1872</v>
      </c>
      <c r="U230" s="33"/>
      <c r="V230" s="160" t="s">
        <v>1863</v>
      </c>
    </row>
    <row r="231" spans="1:22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4">
        <v>0</v>
      </c>
      <c r="U231" s="33"/>
      <c r="V231" s="160" t="s">
        <v>1831</v>
      </c>
    </row>
    <row r="232" spans="1:22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0</v>
      </c>
      <c r="T232" s="64">
        <v>0</v>
      </c>
      <c r="U232" s="33"/>
      <c r="V232" s="160" t="s">
        <v>1831</v>
      </c>
    </row>
    <row r="233" spans="1:22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33"/>
      <c r="V233" s="160" t="s">
        <v>1831</v>
      </c>
    </row>
    <row r="234" spans="1:22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4">
        <v>0</v>
      </c>
      <c r="U234" s="33"/>
      <c r="V234" s="160" t="s">
        <v>1831</v>
      </c>
    </row>
    <row r="235" spans="1:22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  <c r="T235" s="64">
        <v>0</v>
      </c>
      <c r="U235" s="33"/>
      <c r="V235" s="160" t="s">
        <v>1831</v>
      </c>
    </row>
    <row r="236" spans="1:22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33"/>
      <c r="V236" s="160" t="s">
        <v>1863</v>
      </c>
    </row>
    <row r="237" spans="1:22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33"/>
      <c r="V237" s="160" t="s">
        <v>1831</v>
      </c>
    </row>
    <row r="238" spans="1:22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  <c r="T238" s="64">
        <v>0</v>
      </c>
      <c r="U238" s="33"/>
      <c r="V238" s="160" t="s">
        <v>1863</v>
      </c>
    </row>
    <row r="239" spans="1:22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  <c r="T239" s="64">
        <v>0</v>
      </c>
      <c r="U239" s="33"/>
      <c r="V239" s="160" t="s">
        <v>1863</v>
      </c>
    </row>
    <row r="240" spans="1:22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64">
        <v>0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>
        <v>0</v>
      </c>
      <c r="S240" s="64">
        <v>0</v>
      </c>
      <c r="T240" s="64">
        <v>0</v>
      </c>
      <c r="U240" s="33"/>
      <c r="V240" s="160" t="s">
        <v>1863</v>
      </c>
    </row>
    <row r="241" spans="1:22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0</v>
      </c>
      <c r="U241" s="33"/>
      <c r="V241" s="160" t="s">
        <v>1831</v>
      </c>
    </row>
    <row r="242" spans="1:22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  <c r="T242" s="64">
        <v>438</v>
      </c>
      <c r="U242" s="33"/>
      <c r="V242" s="160" t="s">
        <v>1831</v>
      </c>
    </row>
    <row r="243" spans="1:22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  <c r="T243" s="64">
        <v>0</v>
      </c>
      <c r="U243" s="33"/>
      <c r="V243" s="160" t="s">
        <v>1831</v>
      </c>
    </row>
    <row r="244" spans="1:22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64">
        <v>0</v>
      </c>
      <c r="G244" s="64">
        <v>10452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4272</v>
      </c>
      <c r="N244" s="64">
        <v>0</v>
      </c>
      <c r="O244" s="64">
        <v>0</v>
      </c>
      <c r="P244" s="64">
        <v>0</v>
      </c>
      <c r="Q244" s="64">
        <v>0</v>
      </c>
      <c r="R244" s="64">
        <v>0</v>
      </c>
      <c r="S244" s="64">
        <v>3290</v>
      </c>
      <c r="T244" s="64">
        <v>0</v>
      </c>
      <c r="U244" s="33"/>
      <c r="V244" s="160" t="s">
        <v>1831</v>
      </c>
    </row>
    <row r="245" spans="1:22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>
        <v>0</v>
      </c>
      <c r="P245" s="64">
        <v>0</v>
      </c>
      <c r="Q245" s="64">
        <v>0</v>
      </c>
      <c r="R245" s="64">
        <v>0</v>
      </c>
      <c r="S245" s="64">
        <v>0</v>
      </c>
      <c r="T245" s="64">
        <v>0</v>
      </c>
      <c r="U245" s="33"/>
      <c r="V245" s="160" t="s">
        <v>1863</v>
      </c>
    </row>
    <row r="246" spans="1:22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17688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  <c r="T246" s="64">
        <v>0</v>
      </c>
      <c r="U246" s="33"/>
      <c r="V246" s="160" t="s">
        <v>1831</v>
      </c>
    </row>
    <row r="247" spans="1:22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64"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0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0</v>
      </c>
      <c r="T247" s="64">
        <v>0</v>
      </c>
      <c r="U247" s="33"/>
      <c r="V247" s="160" t="s">
        <v>1831</v>
      </c>
    </row>
    <row r="248" spans="1:22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  <c r="T248" s="64">
        <v>0</v>
      </c>
      <c r="U248" s="33"/>
      <c r="V248" s="160" t="s">
        <v>1831</v>
      </c>
    </row>
    <row r="249" spans="1:22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4">
        <v>0</v>
      </c>
      <c r="U249" s="33"/>
      <c r="V249" s="160" t="s">
        <v>1863</v>
      </c>
    </row>
    <row r="250" spans="1:22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  <c r="T250" s="64">
        <v>0</v>
      </c>
      <c r="U250" s="33"/>
      <c r="V250" s="160" t="s">
        <v>1831</v>
      </c>
    </row>
    <row r="251" spans="1:22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68669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  <c r="T251" s="64">
        <v>0</v>
      </c>
      <c r="U251" s="33"/>
      <c r="V251" s="160" t="s">
        <v>1831</v>
      </c>
    </row>
    <row r="252" spans="1:22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64">
        <v>6947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1728</v>
      </c>
      <c r="U252" s="33"/>
      <c r="V252" s="160" t="s">
        <v>1831</v>
      </c>
    </row>
    <row r="253" spans="1:22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64">
        <v>0</v>
      </c>
      <c r="G253" s="64">
        <v>0</v>
      </c>
      <c r="H253" s="64">
        <v>0</v>
      </c>
      <c r="I253" s="64">
        <v>0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0</v>
      </c>
      <c r="P253" s="64">
        <v>0</v>
      </c>
      <c r="Q253" s="64">
        <v>0</v>
      </c>
      <c r="R253" s="64">
        <v>0</v>
      </c>
      <c r="S253" s="64">
        <v>0</v>
      </c>
      <c r="T253" s="64">
        <v>0</v>
      </c>
      <c r="U253" s="33"/>
      <c r="V253" s="160" t="s">
        <v>1863</v>
      </c>
    </row>
    <row r="254" spans="1:22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  <c r="T254" s="64">
        <v>0</v>
      </c>
      <c r="U254" s="33"/>
      <c r="V254" s="160" t="s">
        <v>1831</v>
      </c>
    </row>
    <row r="255" spans="1:22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64">
        <v>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4">
        <v>0</v>
      </c>
      <c r="U255" s="33"/>
      <c r="V255" s="160" t="s">
        <v>1831</v>
      </c>
    </row>
    <row r="256" spans="1:22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33"/>
      <c r="V256" s="160" t="s">
        <v>1831</v>
      </c>
    </row>
    <row r="257" spans="1:22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4">
        <v>0</v>
      </c>
      <c r="U257" s="33"/>
      <c r="V257" s="160" t="s">
        <v>1863</v>
      </c>
    </row>
    <row r="258" spans="1:22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0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0</v>
      </c>
      <c r="U258" s="33"/>
      <c r="V258" s="160" t="s">
        <v>1863</v>
      </c>
    </row>
    <row r="259" spans="1:22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0</v>
      </c>
      <c r="T259" s="64">
        <v>0</v>
      </c>
      <c r="U259" s="33"/>
      <c r="V259" s="160" t="s">
        <v>1831</v>
      </c>
    </row>
    <row r="260" spans="1:22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  <c r="T260" s="64">
        <v>0</v>
      </c>
      <c r="U260" s="33"/>
      <c r="V260" s="160" t="s">
        <v>1831</v>
      </c>
    </row>
    <row r="261" spans="1:22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  <c r="T261" s="64">
        <v>0</v>
      </c>
      <c r="U261" s="33"/>
      <c r="V261" s="160" t="s">
        <v>1863</v>
      </c>
    </row>
    <row r="262" spans="1:22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64">
        <v>0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  <c r="T262" s="64">
        <v>0</v>
      </c>
      <c r="U262" s="33"/>
      <c r="V262" s="160" t="s">
        <v>1831</v>
      </c>
    </row>
    <row r="263" spans="1:22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64">
        <v>0</v>
      </c>
      <c r="G263" s="64">
        <v>0</v>
      </c>
      <c r="H263" s="64">
        <v>0</v>
      </c>
      <c r="I263" s="64">
        <v>5900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2400</v>
      </c>
      <c r="T263" s="64">
        <v>0</v>
      </c>
      <c r="U263" s="33"/>
      <c r="V263" s="160" t="s">
        <v>1831</v>
      </c>
    </row>
    <row r="264" spans="1:22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  <c r="T264" s="64">
        <v>0</v>
      </c>
      <c r="U264" s="33"/>
      <c r="V264" s="160" t="s">
        <v>1863</v>
      </c>
    </row>
    <row r="265" spans="1:22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33"/>
      <c r="V265" s="160" t="s">
        <v>1831</v>
      </c>
    </row>
    <row r="266" spans="1:22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  <c r="T266" s="64">
        <v>0</v>
      </c>
      <c r="U266" s="33"/>
      <c r="V266" s="160" t="s">
        <v>1831</v>
      </c>
    </row>
    <row r="267" spans="1:22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33"/>
      <c r="V267" s="160" t="s">
        <v>1863</v>
      </c>
    </row>
    <row r="268" spans="1:22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0</v>
      </c>
      <c r="T268" s="64">
        <v>0</v>
      </c>
      <c r="U268" s="33"/>
      <c r="V268" s="160" t="s">
        <v>1831</v>
      </c>
    </row>
    <row r="269" spans="1:22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3200</v>
      </c>
      <c r="T269" s="64">
        <v>0</v>
      </c>
      <c r="U269" s="33"/>
      <c r="V269" s="160" t="s">
        <v>1831</v>
      </c>
    </row>
    <row r="270" spans="1:22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64">
        <v>32145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4">
        <v>1800</v>
      </c>
      <c r="U270" s="33"/>
      <c r="V270" s="160" t="s">
        <v>1831</v>
      </c>
    </row>
    <row r="271" spans="1:22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  <c r="T271" s="64">
        <v>0</v>
      </c>
      <c r="U271" s="33"/>
      <c r="V271" s="160" t="s">
        <v>1831</v>
      </c>
    </row>
    <row r="272" spans="1:22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33"/>
      <c r="V272" s="160" t="s">
        <v>1863</v>
      </c>
    </row>
    <row r="273" spans="1:22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  <c r="T273" s="64">
        <v>0</v>
      </c>
      <c r="U273" s="33"/>
      <c r="V273" s="160" t="s">
        <v>1831</v>
      </c>
    </row>
    <row r="274" spans="1:22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4">
        <v>0</v>
      </c>
      <c r="U274" s="33"/>
      <c r="V274" s="160" t="s">
        <v>1863</v>
      </c>
    </row>
    <row r="275" spans="1:22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  <c r="T275" s="64">
        <v>0</v>
      </c>
      <c r="U275" s="33"/>
      <c r="V275" s="160" t="s">
        <v>1831</v>
      </c>
    </row>
    <row r="276" spans="1:22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656</v>
      </c>
      <c r="T276" s="64">
        <v>0</v>
      </c>
      <c r="U276" s="33"/>
      <c r="V276" s="160" t="s">
        <v>1831</v>
      </c>
    </row>
    <row r="277" spans="1:22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64">
        <v>0</v>
      </c>
      <c r="G277" s="64">
        <v>0</v>
      </c>
      <c r="H277" s="64">
        <v>0</v>
      </c>
      <c r="I277" s="64">
        <v>762</v>
      </c>
      <c r="J277" s="64">
        <v>0</v>
      </c>
      <c r="K277" s="64">
        <v>0</v>
      </c>
      <c r="L277" s="64">
        <v>0</v>
      </c>
      <c r="M277" s="64">
        <v>0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4">
        <v>0</v>
      </c>
      <c r="U277" s="33"/>
      <c r="V277" s="160" t="s">
        <v>1831</v>
      </c>
    </row>
    <row r="278" spans="1:22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64">
        <v>0</v>
      </c>
      <c r="G278" s="64">
        <v>0</v>
      </c>
      <c r="H278" s="64">
        <v>0</v>
      </c>
      <c r="I278" s="64">
        <v>0</v>
      </c>
      <c r="J278" s="64">
        <v>0</v>
      </c>
      <c r="K278" s="64">
        <v>0</v>
      </c>
      <c r="L278" s="64">
        <v>0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4">
        <v>0</v>
      </c>
      <c r="S278" s="64">
        <v>0</v>
      </c>
      <c r="T278" s="64">
        <v>0</v>
      </c>
      <c r="U278" s="33"/>
      <c r="V278" s="160" t="s">
        <v>1831</v>
      </c>
    </row>
    <row r="279" spans="1:22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64">
        <v>0</v>
      </c>
      <c r="G279" s="64">
        <v>0</v>
      </c>
      <c r="H279" s="64">
        <v>0</v>
      </c>
      <c r="I279" s="64">
        <v>0</v>
      </c>
      <c r="J279" s="64">
        <v>0</v>
      </c>
      <c r="K279" s="64">
        <v>0</v>
      </c>
      <c r="L279" s="64">
        <v>0</v>
      </c>
      <c r="M279" s="64">
        <v>0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4">
        <v>0</v>
      </c>
      <c r="U279" s="33"/>
      <c r="V279" s="160" t="s">
        <v>1831</v>
      </c>
    </row>
    <row r="280" spans="1:22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67010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33"/>
      <c r="V280" s="160" t="s">
        <v>1831</v>
      </c>
    </row>
    <row r="281" spans="1:22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0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  <c r="T281" s="64">
        <v>0</v>
      </c>
      <c r="U281" s="33"/>
      <c r="V281" s="160" t="s">
        <v>1831</v>
      </c>
    </row>
    <row r="282" spans="1:22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64">
        <v>0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359347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0</v>
      </c>
      <c r="T282" s="64">
        <v>0</v>
      </c>
      <c r="U282" s="33"/>
      <c r="V282" s="160" t="s">
        <v>1831</v>
      </c>
    </row>
    <row r="283" spans="1:22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64">
        <v>0</v>
      </c>
      <c r="G283" s="64">
        <v>0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5049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  <c r="T283" s="64">
        <v>0</v>
      </c>
      <c r="U283" s="33"/>
      <c r="V283" s="160" t="s">
        <v>1831</v>
      </c>
    </row>
    <row r="284" spans="1:22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33"/>
      <c r="V284" s="160" t="s">
        <v>1863</v>
      </c>
    </row>
    <row r="285" spans="1:22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4">
        <v>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  <c r="T285" s="64">
        <v>0</v>
      </c>
      <c r="U285" s="33"/>
      <c r="V285" s="160" t="s">
        <v>1831</v>
      </c>
    </row>
    <row r="286" spans="1:22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64">
        <v>0</v>
      </c>
      <c r="G286" s="64">
        <v>0</v>
      </c>
      <c r="H286" s="64">
        <v>0</v>
      </c>
      <c r="I286" s="64">
        <v>0</v>
      </c>
      <c r="J286" s="64">
        <v>0</v>
      </c>
      <c r="K286" s="64">
        <v>0</v>
      </c>
      <c r="L286" s="64">
        <v>0</v>
      </c>
      <c r="M286" s="64">
        <v>26640</v>
      </c>
      <c r="N286" s="64">
        <v>0</v>
      </c>
      <c r="O286" s="64">
        <v>0</v>
      </c>
      <c r="P286" s="64">
        <v>0</v>
      </c>
      <c r="Q286" s="64">
        <v>0</v>
      </c>
      <c r="R286" s="64">
        <v>0</v>
      </c>
      <c r="S286" s="64">
        <v>0</v>
      </c>
      <c r="T286" s="64">
        <v>0</v>
      </c>
      <c r="U286" s="33"/>
      <c r="V286" s="160" t="s">
        <v>1863</v>
      </c>
    </row>
    <row r="287" spans="1:22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64">
        <v>0</v>
      </c>
      <c r="G287" s="64">
        <v>0</v>
      </c>
      <c r="H287" s="64">
        <v>0</v>
      </c>
      <c r="I287" s="64">
        <v>0</v>
      </c>
      <c r="J287" s="64">
        <v>0</v>
      </c>
      <c r="K287" s="64">
        <v>0</v>
      </c>
      <c r="L287" s="64">
        <v>0</v>
      </c>
      <c r="M287" s="64">
        <v>0</v>
      </c>
      <c r="N287" s="64">
        <v>0</v>
      </c>
      <c r="O287" s="64">
        <v>0</v>
      </c>
      <c r="P287" s="64">
        <v>0</v>
      </c>
      <c r="Q287" s="64">
        <v>0</v>
      </c>
      <c r="R287" s="64">
        <v>0</v>
      </c>
      <c r="S287" s="64">
        <v>0</v>
      </c>
      <c r="T287" s="64">
        <v>0</v>
      </c>
      <c r="U287" s="33"/>
      <c r="V287" s="160" t="s">
        <v>1863</v>
      </c>
    </row>
    <row r="288" spans="1:22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0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  <c r="T288" s="64">
        <v>0</v>
      </c>
      <c r="U288" s="33"/>
      <c r="V288" s="160" t="s">
        <v>1831</v>
      </c>
    </row>
    <row r="289" spans="1:22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  <c r="T289" s="64">
        <v>0</v>
      </c>
      <c r="U289" s="33"/>
      <c r="V289" s="160" t="s">
        <v>1831</v>
      </c>
    </row>
    <row r="290" spans="1:22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64">
        <v>0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  <c r="T290" s="64">
        <v>1</v>
      </c>
      <c r="U290" s="33"/>
      <c r="V290" s="160" t="s">
        <v>1831</v>
      </c>
    </row>
    <row r="291" spans="1:22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  <c r="T291" s="64">
        <v>0</v>
      </c>
      <c r="U291" s="33"/>
      <c r="V291" s="160" t="s">
        <v>1831</v>
      </c>
    </row>
    <row r="292" spans="1:22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64">
        <v>0</v>
      </c>
      <c r="G292" s="64">
        <v>0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64">
        <v>0</v>
      </c>
      <c r="O292" s="64">
        <v>0</v>
      </c>
      <c r="P292" s="64">
        <v>0</v>
      </c>
      <c r="Q292" s="64">
        <v>0</v>
      </c>
      <c r="R292" s="64">
        <v>0</v>
      </c>
      <c r="S292" s="64">
        <v>0</v>
      </c>
      <c r="T292" s="64">
        <v>0</v>
      </c>
      <c r="U292" s="33"/>
      <c r="V292" s="160" t="s">
        <v>1831</v>
      </c>
    </row>
    <row r="293" spans="1:22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0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  <c r="T293" s="64">
        <v>0</v>
      </c>
      <c r="U293" s="33"/>
      <c r="V293" s="160" t="s">
        <v>1831</v>
      </c>
    </row>
    <row r="294" spans="1:22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  <c r="T294" s="64">
        <v>960</v>
      </c>
      <c r="U294" s="33"/>
      <c r="V294" s="160" t="s">
        <v>1831</v>
      </c>
    </row>
    <row r="295" spans="1:22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0</v>
      </c>
      <c r="U295" s="33"/>
      <c r="V295" s="160" t="s">
        <v>1863</v>
      </c>
    </row>
    <row r="296" spans="1:22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0</v>
      </c>
      <c r="U296" s="33"/>
      <c r="V296" s="160" t="s">
        <v>1831</v>
      </c>
    </row>
    <row r="297" spans="1:22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  <c r="T297" s="64">
        <v>0</v>
      </c>
      <c r="U297" s="33"/>
      <c r="V297" s="160" t="s">
        <v>1831</v>
      </c>
    </row>
    <row r="298" spans="1:22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0</v>
      </c>
      <c r="T298" s="64">
        <v>0</v>
      </c>
      <c r="U298" s="33"/>
      <c r="V298" s="160" t="s">
        <v>1863</v>
      </c>
    </row>
    <row r="299" spans="1:22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4">
        <v>0</v>
      </c>
      <c r="U299" s="33"/>
      <c r="V299" s="160" t="s">
        <v>1831</v>
      </c>
    </row>
    <row r="300" spans="1:22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0</v>
      </c>
      <c r="U300" s="33"/>
      <c r="V300" s="160" t="s">
        <v>1831</v>
      </c>
    </row>
    <row r="301" spans="1:22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  <c r="T301" s="64">
        <v>0</v>
      </c>
      <c r="U301" s="33"/>
      <c r="V301" s="160" t="s">
        <v>1831</v>
      </c>
    </row>
    <row r="302" spans="1:22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33"/>
      <c r="V302" s="160" t="s">
        <v>1831</v>
      </c>
    </row>
    <row r="303" spans="1:22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1080</v>
      </c>
      <c r="T303" s="64">
        <v>1</v>
      </c>
      <c r="U303" s="33"/>
      <c r="V303" s="160" t="s">
        <v>1831</v>
      </c>
    </row>
    <row r="304" spans="1:22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64">
        <v>0</v>
      </c>
      <c r="G304" s="64">
        <v>0</v>
      </c>
      <c r="H304" s="64">
        <v>0</v>
      </c>
      <c r="I304" s="64">
        <v>0</v>
      </c>
      <c r="J304" s="64">
        <v>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  <c r="T304" s="64">
        <v>1000</v>
      </c>
      <c r="U304" s="33"/>
      <c r="V304" s="160" t="s">
        <v>1831</v>
      </c>
    </row>
    <row r="305" spans="1:22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  <c r="T305" s="64">
        <v>0</v>
      </c>
      <c r="U305" s="33"/>
      <c r="V305" s="160" t="s">
        <v>1831</v>
      </c>
    </row>
    <row r="306" spans="1:22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  <c r="T306" s="64">
        <v>0</v>
      </c>
      <c r="U306" s="33"/>
      <c r="V306" s="160" t="s">
        <v>1831</v>
      </c>
    </row>
    <row r="307" spans="1:22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0</v>
      </c>
      <c r="U307" s="33"/>
      <c r="V307" s="160" t="s">
        <v>1831</v>
      </c>
    </row>
    <row r="308" spans="1:22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0</v>
      </c>
      <c r="U308" s="33"/>
      <c r="V308" s="160" t="s">
        <v>1831</v>
      </c>
    </row>
    <row r="309" spans="1:22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64">
        <v>0</v>
      </c>
      <c r="G309" s="64">
        <v>597</v>
      </c>
      <c r="H309" s="64">
        <v>0</v>
      </c>
      <c r="I309" s="64">
        <v>0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4000</v>
      </c>
      <c r="T309" s="64">
        <v>2080</v>
      </c>
      <c r="U309" s="33"/>
      <c r="V309" s="160" t="s">
        <v>1863</v>
      </c>
    </row>
    <row r="310" spans="1:22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  <c r="T310" s="64">
        <v>0</v>
      </c>
      <c r="U310" s="33"/>
      <c r="V310" s="160" t="s">
        <v>1831</v>
      </c>
    </row>
    <row r="311" spans="1:22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33"/>
      <c r="V311" s="160" t="s">
        <v>1831</v>
      </c>
    </row>
    <row r="312" spans="1:22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64">
        <v>0</v>
      </c>
      <c r="G312" s="64">
        <v>0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0</v>
      </c>
      <c r="T312" s="64">
        <v>1440</v>
      </c>
      <c r="U312" s="33"/>
      <c r="V312" s="160" t="s">
        <v>1831</v>
      </c>
    </row>
    <row r="313" spans="1:22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64">
        <v>0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0</v>
      </c>
      <c r="T313" s="64">
        <v>289</v>
      </c>
      <c r="U313" s="33"/>
      <c r="V313" s="160" t="s">
        <v>1831</v>
      </c>
    </row>
    <row r="314" spans="1:22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  <c r="T314" s="64">
        <v>0</v>
      </c>
      <c r="U314" s="33"/>
      <c r="V314" s="160" t="s">
        <v>1863</v>
      </c>
    </row>
    <row r="315" spans="1:22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  <c r="T315" s="64">
        <v>0</v>
      </c>
      <c r="U315" s="33"/>
      <c r="V315" s="160" t="s">
        <v>1831</v>
      </c>
    </row>
    <row r="316" spans="1:22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  <c r="T316" s="64">
        <v>0</v>
      </c>
      <c r="U316" s="33"/>
      <c r="V316" s="160" t="s">
        <v>1863</v>
      </c>
    </row>
    <row r="317" spans="1:22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64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  <c r="T317" s="64">
        <v>0</v>
      </c>
      <c r="U317" s="33"/>
      <c r="V317" s="160" t="s">
        <v>1817</v>
      </c>
    </row>
    <row r="318" spans="1:22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  <c r="T318" s="64">
        <v>0</v>
      </c>
      <c r="U318" s="33"/>
      <c r="V318" s="160" t="s">
        <v>1831</v>
      </c>
    </row>
    <row r="319" spans="1:22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64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  <c r="T319" s="64">
        <v>0</v>
      </c>
      <c r="U319" s="33"/>
      <c r="V319" s="160" t="s">
        <v>1831</v>
      </c>
    </row>
    <row r="320" spans="1:22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12356</v>
      </c>
      <c r="U320" s="33"/>
      <c r="V320" s="160" t="s">
        <v>1831</v>
      </c>
    </row>
    <row r="321" spans="1:22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64">
        <v>18239</v>
      </c>
      <c r="G321" s="64">
        <v>0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0</v>
      </c>
      <c r="S321" s="64">
        <v>0</v>
      </c>
      <c r="T321" s="64">
        <v>0</v>
      </c>
      <c r="U321" s="33"/>
      <c r="V321" s="160" t="s">
        <v>1831</v>
      </c>
    </row>
    <row r="322" spans="1:22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P322" s="64">
        <v>0</v>
      </c>
      <c r="Q322" s="64">
        <v>0</v>
      </c>
      <c r="R322" s="64">
        <v>0</v>
      </c>
      <c r="S322" s="64">
        <v>0</v>
      </c>
      <c r="T322" s="64">
        <v>0</v>
      </c>
      <c r="U322" s="33"/>
      <c r="V322" s="160" t="s">
        <v>1831</v>
      </c>
    </row>
    <row r="323" spans="1:22" x14ac:dyDescent="0.2">
      <c r="A323" s="4">
        <v>293</v>
      </c>
      <c r="B323" s="7" t="s">
        <v>272</v>
      </c>
      <c r="C323" s="43" t="s">
        <v>1771</v>
      </c>
      <c r="D323" s="7" t="s">
        <v>250</v>
      </c>
      <c r="E323" s="7" t="s">
        <v>273</v>
      </c>
      <c r="F323" s="64" t="s">
        <v>1783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33"/>
      <c r="V323" s="160" t="s">
        <v>1864</v>
      </c>
    </row>
    <row r="324" spans="1:22" s="2" customFormat="1" x14ac:dyDescent="0.2">
      <c r="A324" s="4">
        <v>294</v>
      </c>
      <c r="B324" s="7" t="s">
        <v>274</v>
      </c>
      <c r="C324" s="60" t="s">
        <v>1772</v>
      </c>
      <c r="D324" s="7" t="s">
        <v>250</v>
      </c>
      <c r="E324" s="7" t="s">
        <v>1728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164597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35125</v>
      </c>
      <c r="T324" s="64">
        <v>0</v>
      </c>
      <c r="U324" s="33"/>
      <c r="V324" s="160" t="s">
        <v>1831</v>
      </c>
    </row>
    <row r="325" spans="1:22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64">
        <v>0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0</v>
      </c>
      <c r="Q325" s="64">
        <v>0</v>
      </c>
      <c r="R325" s="64">
        <v>0</v>
      </c>
      <c r="S325" s="64">
        <v>0</v>
      </c>
      <c r="T325" s="64">
        <v>0</v>
      </c>
      <c r="U325" s="33"/>
      <c r="V325" s="160" t="s">
        <v>1831</v>
      </c>
    </row>
    <row r="326" spans="1:22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64">
        <v>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2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0</v>
      </c>
      <c r="U326" s="33"/>
      <c r="V326" s="160" t="s">
        <v>1831</v>
      </c>
    </row>
    <row r="327" spans="1:22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1700</v>
      </c>
      <c r="U327" s="33"/>
      <c r="V327" s="160" t="s">
        <v>1831</v>
      </c>
    </row>
    <row r="328" spans="1:22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64">
        <v>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6748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0</v>
      </c>
      <c r="T328" s="64">
        <v>0</v>
      </c>
      <c r="U328" s="33"/>
      <c r="V328" s="160" t="s">
        <v>1863</v>
      </c>
    </row>
    <row r="329" spans="1:22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33"/>
      <c r="V329" s="160" t="s">
        <v>1831</v>
      </c>
    </row>
    <row r="330" spans="1:22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  <c r="T330" s="64">
        <v>0</v>
      </c>
      <c r="U330" s="33"/>
      <c r="V330" s="160" t="s">
        <v>1863</v>
      </c>
    </row>
    <row r="331" spans="1:22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64">
        <v>0</v>
      </c>
      <c r="G331" s="64">
        <v>0</v>
      </c>
      <c r="H331" s="64">
        <v>0</v>
      </c>
      <c r="I331" s="64">
        <v>0</v>
      </c>
      <c r="J331" s="64">
        <v>0</v>
      </c>
      <c r="K331" s="64">
        <v>0</v>
      </c>
      <c r="L331" s="64">
        <v>0</v>
      </c>
      <c r="M331" s="64">
        <v>0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  <c r="T331" s="64">
        <v>0</v>
      </c>
      <c r="U331" s="33"/>
      <c r="V331" s="160" t="s">
        <v>1831</v>
      </c>
    </row>
    <row r="332" spans="1:22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64">
        <v>0</v>
      </c>
      <c r="G332" s="64">
        <v>0</v>
      </c>
      <c r="H332" s="64">
        <v>0</v>
      </c>
      <c r="I332" s="64">
        <v>0</v>
      </c>
      <c r="J332" s="64">
        <v>0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  <c r="T332" s="64">
        <v>0</v>
      </c>
      <c r="U332" s="33"/>
      <c r="V332" s="160" t="s">
        <v>1831</v>
      </c>
    </row>
    <row r="333" spans="1:22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  <c r="T333" s="64">
        <v>0</v>
      </c>
      <c r="U333" s="33"/>
      <c r="V333" s="160" t="s">
        <v>1831</v>
      </c>
    </row>
    <row r="334" spans="1:22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  <c r="T334" s="64">
        <v>0</v>
      </c>
      <c r="U334" s="33"/>
      <c r="V334" s="160" t="s">
        <v>1817</v>
      </c>
    </row>
    <row r="335" spans="1:22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  <c r="T335" s="64">
        <v>0</v>
      </c>
      <c r="U335" s="33"/>
      <c r="V335" s="160" t="s">
        <v>1831</v>
      </c>
    </row>
    <row r="336" spans="1:22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33"/>
      <c r="V336" s="160" t="s">
        <v>1831</v>
      </c>
    </row>
    <row r="337" spans="1:22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64">
        <v>0</v>
      </c>
      <c r="G337" s="64">
        <v>0</v>
      </c>
      <c r="H337" s="64">
        <v>0</v>
      </c>
      <c r="I337" s="64">
        <v>0</v>
      </c>
      <c r="J337" s="64">
        <v>0</v>
      </c>
      <c r="K337" s="64">
        <v>0</v>
      </c>
      <c r="L337" s="64">
        <v>0</v>
      </c>
      <c r="M337" s="64">
        <v>0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0</v>
      </c>
      <c r="U337" s="33"/>
      <c r="V337" s="160" t="s">
        <v>1831</v>
      </c>
    </row>
    <row r="338" spans="1:22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856</v>
      </c>
      <c r="U338" s="33"/>
      <c r="V338" s="160" t="s">
        <v>1863</v>
      </c>
    </row>
    <row r="339" spans="1:22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33"/>
      <c r="V339" s="160" t="s">
        <v>1863</v>
      </c>
    </row>
    <row r="340" spans="1:22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0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0</v>
      </c>
      <c r="U340" s="33"/>
      <c r="V340" s="160" t="s">
        <v>1831</v>
      </c>
    </row>
    <row r="341" spans="1:22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64">
        <v>0</v>
      </c>
      <c r="G341" s="64">
        <v>0</v>
      </c>
      <c r="H341" s="64">
        <v>0</v>
      </c>
      <c r="I341" s="64">
        <v>0</v>
      </c>
      <c r="J341" s="64">
        <v>0</v>
      </c>
      <c r="K341" s="64">
        <v>0</v>
      </c>
      <c r="L341" s="64">
        <v>0</v>
      </c>
      <c r="M341" s="64">
        <v>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  <c r="T341" s="64">
        <v>0</v>
      </c>
      <c r="U341" s="33"/>
      <c r="V341" s="160" t="s">
        <v>1831</v>
      </c>
    </row>
    <row r="342" spans="1:22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64">
        <v>0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0</v>
      </c>
      <c r="U342" s="33"/>
      <c r="V342" s="160" t="s">
        <v>1831</v>
      </c>
    </row>
    <row r="343" spans="1:22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64">
        <v>0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0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0</v>
      </c>
      <c r="T343" s="64">
        <v>0</v>
      </c>
      <c r="U343" s="33"/>
      <c r="V343" s="160" t="s">
        <v>1863</v>
      </c>
    </row>
    <row r="344" spans="1:22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  <c r="T344" s="64">
        <v>192</v>
      </c>
      <c r="U344" s="33"/>
      <c r="V344" s="160" t="s">
        <v>1831</v>
      </c>
    </row>
    <row r="345" spans="1:22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33"/>
      <c r="V345" s="160" t="s">
        <v>1831</v>
      </c>
    </row>
    <row r="346" spans="1:22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66988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33"/>
      <c r="V346" s="160" t="s">
        <v>1831</v>
      </c>
    </row>
    <row r="347" spans="1:22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33"/>
      <c r="V347" s="160" t="s">
        <v>1831</v>
      </c>
    </row>
    <row r="348" spans="1:22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64">
        <v>0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416</v>
      </c>
      <c r="U348" s="33"/>
      <c r="V348" s="160" t="s">
        <v>1831</v>
      </c>
    </row>
    <row r="349" spans="1:22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64">
        <v>0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  <c r="T349" s="64">
        <v>330</v>
      </c>
      <c r="U349" s="33"/>
      <c r="V349" s="160" t="s">
        <v>1863</v>
      </c>
    </row>
    <row r="350" spans="1:22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33"/>
      <c r="V350" s="160" t="s">
        <v>1831</v>
      </c>
    </row>
    <row r="351" spans="1:22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  <c r="T351" s="64">
        <v>0</v>
      </c>
      <c r="U351" s="33"/>
      <c r="V351" s="160" t="s">
        <v>1831</v>
      </c>
    </row>
    <row r="352" spans="1:22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64">
        <v>0</v>
      </c>
      <c r="G352" s="64">
        <v>0</v>
      </c>
      <c r="H352" s="64">
        <v>0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0</v>
      </c>
      <c r="T352" s="64">
        <v>840</v>
      </c>
      <c r="U352" s="33"/>
      <c r="V352" s="160" t="s">
        <v>1831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  <c r="T353" s="64">
        <v>0</v>
      </c>
      <c r="U353" s="33"/>
      <c r="V353" s="160" t="s">
        <v>1831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33"/>
      <c r="V354" s="160" t="s">
        <v>1831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33"/>
      <c r="V355" s="160" t="s">
        <v>1831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0</v>
      </c>
      <c r="U356" s="33"/>
      <c r="V356" s="160" t="s">
        <v>1831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  <c r="T357" s="64">
        <v>0</v>
      </c>
      <c r="U357" s="33"/>
      <c r="V357" s="160" t="s">
        <v>1863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64">
        <v>0</v>
      </c>
      <c r="G358" s="64">
        <v>0</v>
      </c>
      <c r="H358" s="64">
        <v>0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0</v>
      </c>
      <c r="U358" s="33"/>
      <c r="V358" s="160" t="s">
        <v>1863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  <c r="T359" s="64">
        <v>0</v>
      </c>
      <c r="U359" s="33"/>
      <c r="V359" s="160" t="s">
        <v>1831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64">
        <v>0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  <c r="T360" s="64">
        <v>0</v>
      </c>
      <c r="U360" s="33"/>
      <c r="V360" s="160" t="s">
        <v>1863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64">
        <v>0</v>
      </c>
      <c r="G361" s="64">
        <v>0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0</v>
      </c>
      <c r="T361" s="64">
        <v>0</v>
      </c>
      <c r="U361" s="33"/>
      <c r="V361" s="160" t="s">
        <v>1831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33"/>
      <c r="V362" s="160" t="s">
        <v>1831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64">
        <v>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  <c r="T363" s="64">
        <v>904</v>
      </c>
      <c r="U363" s="33"/>
      <c r="V363" s="160" t="s">
        <v>1831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  <c r="T364" s="64">
        <v>0</v>
      </c>
      <c r="U364" s="33"/>
      <c r="V364" s="160" t="s">
        <v>1831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  <c r="T365" s="64">
        <v>0</v>
      </c>
      <c r="U365" s="33"/>
      <c r="V365" s="160" t="s">
        <v>1831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33"/>
      <c r="V366" s="160" t="s">
        <v>1863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  <c r="T367" s="64">
        <v>0</v>
      </c>
      <c r="U367" s="33"/>
      <c r="V367" s="160" t="s">
        <v>1831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64">
        <v>37717</v>
      </c>
      <c r="G368" s="64">
        <v>0</v>
      </c>
      <c r="H368" s="64">
        <v>0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33"/>
      <c r="V368" s="160" t="s">
        <v>1863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  <c r="T369" s="64">
        <v>0</v>
      </c>
      <c r="U369" s="33"/>
      <c r="V369" s="160" t="s">
        <v>1863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4000</v>
      </c>
      <c r="U370" s="33"/>
      <c r="V370" s="160" t="s">
        <v>1831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64">
        <v>3240</v>
      </c>
      <c r="G371" s="64">
        <v>0</v>
      </c>
      <c r="H371" s="64">
        <v>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  <c r="T371" s="64">
        <v>0</v>
      </c>
      <c r="U371" s="33"/>
      <c r="V371" s="160" t="s">
        <v>1831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33"/>
      <c r="V372" s="160" t="s">
        <v>1831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64">
        <v>0</v>
      </c>
      <c r="G373" s="64">
        <v>0</v>
      </c>
      <c r="H373" s="64">
        <v>0</v>
      </c>
      <c r="I373" s="64">
        <v>0</v>
      </c>
      <c r="J373" s="64">
        <v>0</v>
      </c>
      <c r="K373" s="64">
        <v>0</v>
      </c>
      <c r="L373" s="64">
        <v>0</v>
      </c>
      <c r="M373" s="64">
        <v>0</v>
      </c>
      <c r="N373" s="64">
        <v>0</v>
      </c>
      <c r="O373" s="64">
        <v>0</v>
      </c>
      <c r="P373" s="64">
        <v>0</v>
      </c>
      <c r="Q373" s="64">
        <v>0</v>
      </c>
      <c r="R373" s="64">
        <v>0</v>
      </c>
      <c r="S373" s="64">
        <v>0</v>
      </c>
      <c r="T373" s="64">
        <v>0</v>
      </c>
      <c r="U373" s="33"/>
      <c r="V373" s="160" t="s">
        <v>1863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64">
        <v>0</v>
      </c>
      <c r="G374" s="64">
        <v>0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0</v>
      </c>
      <c r="U374" s="33"/>
      <c r="V374" s="160" t="s">
        <v>1831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  <c r="T375" s="64">
        <v>0</v>
      </c>
      <c r="U375" s="33"/>
      <c r="V375" s="160" t="s">
        <v>1863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</v>
      </c>
      <c r="U376" s="33"/>
      <c r="V376" s="160" t="s">
        <v>1863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64">
        <v>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  <c r="T377" s="64">
        <v>0</v>
      </c>
      <c r="U377" s="33"/>
      <c r="V377" s="160" t="s">
        <v>1863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64">
        <v>0</v>
      </c>
      <c r="G378" s="64">
        <v>0</v>
      </c>
      <c r="H378" s="64">
        <v>0</v>
      </c>
      <c r="I378" s="64">
        <v>0</v>
      </c>
      <c r="J378" s="64">
        <v>8140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  <c r="T378" s="64">
        <v>0</v>
      </c>
      <c r="U378" s="33"/>
      <c r="V378" s="160" t="s">
        <v>1831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64" t="s">
        <v>1715</v>
      </c>
      <c r="G379" s="64" t="s">
        <v>1715</v>
      </c>
      <c r="H379" s="64" t="s">
        <v>1715</v>
      </c>
      <c r="I379" s="64" t="s">
        <v>1715</v>
      </c>
      <c r="J379" s="64" t="s">
        <v>1715</v>
      </c>
      <c r="K379" s="64" t="s">
        <v>1715</v>
      </c>
      <c r="L379" s="64" t="s">
        <v>1715</v>
      </c>
      <c r="M379" s="64" t="s">
        <v>1715</v>
      </c>
      <c r="N379" s="64" t="s">
        <v>1715</v>
      </c>
      <c r="O379" s="64" t="s">
        <v>1715</v>
      </c>
      <c r="P379" s="64" t="s">
        <v>1715</v>
      </c>
      <c r="Q379" s="64" t="s">
        <v>1715</v>
      </c>
      <c r="R379" s="64" t="s">
        <v>1715</v>
      </c>
      <c r="S379" s="64" t="s">
        <v>1715</v>
      </c>
      <c r="T379" s="64" t="s">
        <v>1715</v>
      </c>
      <c r="U379" s="33"/>
      <c r="V379" s="120" t="s">
        <v>1715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64">
        <v>0</v>
      </c>
      <c r="G380" s="64">
        <v>6890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0</v>
      </c>
      <c r="U380" s="33"/>
      <c r="V380" s="160" t="s">
        <v>1831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  <c r="T381" s="64">
        <v>0</v>
      </c>
      <c r="U381" s="33"/>
      <c r="V381" s="160" t="s">
        <v>1863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64">
        <v>225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  <c r="T382" s="64">
        <v>0</v>
      </c>
      <c r="U382" s="33"/>
      <c r="V382" s="160" t="s">
        <v>1863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  <c r="T383" s="64">
        <v>0</v>
      </c>
      <c r="U383" s="33"/>
      <c r="V383" s="160" t="s">
        <v>1831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2841</v>
      </c>
      <c r="U384" s="33"/>
      <c r="V384" s="160" t="s">
        <v>1831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64">
        <v>0</v>
      </c>
      <c r="G385" s="64">
        <v>0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  <c r="T385" s="64">
        <v>0</v>
      </c>
      <c r="U385" s="33"/>
      <c r="V385" s="160" t="s">
        <v>1863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64">
        <v>0</v>
      </c>
      <c r="G386" s="64">
        <v>0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0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33"/>
      <c r="V386" s="160" t="s">
        <v>1831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  <c r="T387" s="64">
        <v>0</v>
      </c>
      <c r="U387" s="33"/>
      <c r="V387" s="160" t="s">
        <v>1863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33"/>
      <c r="V388" s="160" t="s">
        <v>1863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0</v>
      </c>
      <c r="U389" s="33"/>
      <c r="V389" s="160" t="s">
        <v>1831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33"/>
      <c r="V390" s="160" t="s">
        <v>1831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0</v>
      </c>
      <c r="T391" s="64">
        <v>0</v>
      </c>
      <c r="U391" s="33"/>
      <c r="V391" s="160" t="s">
        <v>1831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64">
        <v>1294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  <c r="T392" s="64">
        <v>0</v>
      </c>
      <c r="U392" s="33"/>
      <c r="V392" s="160" t="s">
        <v>1831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64">
        <v>1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  <c r="T393" s="64">
        <v>0</v>
      </c>
      <c r="U393" s="33"/>
      <c r="V393" s="160" t="s">
        <v>1831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64">
        <v>0</v>
      </c>
      <c r="G394" s="64">
        <v>0</v>
      </c>
      <c r="H394" s="64">
        <v>0</v>
      </c>
      <c r="I394" s="64">
        <v>7431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  <c r="T394" s="64">
        <v>0</v>
      </c>
      <c r="U394" s="33"/>
      <c r="V394" s="160" t="s">
        <v>1831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  <c r="T395" s="64">
        <v>0</v>
      </c>
      <c r="U395" s="33"/>
      <c r="V395" s="160" t="s">
        <v>1863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  <c r="T396" s="64">
        <v>1</v>
      </c>
      <c r="U396" s="33"/>
      <c r="V396" s="160" t="s">
        <v>1831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64">
        <v>0</v>
      </c>
      <c r="G397" s="64">
        <v>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0</v>
      </c>
      <c r="U397" s="33"/>
      <c r="V397" s="160" t="s">
        <v>1863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  <c r="T398" s="64">
        <v>0</v>
      </c>
      <c r="U398" s="33"/>
      <c r="V398" s="160" t="s">
        <v>1831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33"/>
      <c r="V399" s="160" t="s">
        <v>1863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  <c r="T400" s="64">
        <v>0</v>
      </c>
      <c r="U400" s="33"/>
      <c r="V400" s="160" t="s">
        <v>1831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  <c r="T401" s="64">
        <v>0</v>
      </c>
      <c r="U401" s="33"/>
      <c r="V401" s="160" t="s">
        <v>1831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  <c r="T402" s="64">
        <v>0</v>
      </c>
      <c r="U402" s="33"/>
      <c r="V402" s="160" t="s">
        <v>1831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0</v>
      </c>
      <c r="U403" s="33"/>
      <c r="V403" s="160" t="s">
        <v>1831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6750</v>
      </c>
      <c r="T404" s="64">
        <v>0</v>
      </c>
      <c r="U404" s="33"/>
      <c r="V404" s="160" t="s">
        <v>1831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  <c r="T405" s="64">
        <v>0</v>
      </c>
      <c r="U405" s="33"/>
      <c r="V405" s="160" t="s">
        <v>1863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  <c r="T406" s="64">
        <v>0</v>
      </c>
      <c r="U406" s="33"/>
      <c r="V406" s="160" t="s">
        <v>1831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  <c r="T407" s="64">
        <v>0</v>
      </c>
      <c r="U407" s="33"/>
      <c r="V407" s="160" t="s">
        <v>1831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  <c r="T408" s="64">
        <v>0</v>
      </c>
      <c r="U408" s="33"/>
      <c r="V408" s="160" t="s">
        <v>1831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  <c r="T409" s="64">
        <v>1708</v>
      </c>
      <c r="U409" s="33"/>
      <c r="V409" s="160" t="s">
        <v>1863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  <c r="T410" s="64">
        <v>0</v>
      </c>
      <c r="U410" s="33"/>
      <c r="V410" s="160" t="s">
        <v>1831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64">
        <v>0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  <c r="T411" s="64">
        <v>0</v>
      </c>
      <c r="U411" s="33"/>
      <c r="V411" s="160" t="s">
        <v>1863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0</v>
      </c>
      <c r="T412" s="64">
        <v>0</v>
      </c>
      <c r="U412" s="33"/>
      <c r="V412" s="160" t="s">
        <v>1831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64">
        <v>0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  <c r="T413" s="64">
        <v>0</v>
      </c>
      <c r="U413" s="33"/>
      <c r="V413" s="160" t="s">
        <v>1831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192</v>
      </c>
      <c r="T414" s="64">
        <v>0</v>
      </c>
      <c r="U414" s="33"/>
      <c r="V414" s="160" t="s">
        <v>1831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64">
        <v>0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33"/>
      <c r="V415" s="160" t="s">
        <v>1831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64">
        <v>0</v>
      </c>
      <c r="G416" s="64">
        <v>0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  <c r="T416" s="64">
        <v>0</v>
      </c>
      <c r="U416" s="33"/>
      <c r="V416" s="160" t="s">
        <v>1831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0</v>
      </c>
      <c r="T417" s="64">
        <v>0</v>
      </c>
      <c r="U417" s="33"/>
      <c r="V417" s="160" t="s">
        <v>1863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33"/>
      <c r="V418" s="160" t="s">
        <v>1831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64">
        <v>0</v>
      </c>
      <c r="G419" s="64">
        <v>0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  <c r="T419" s="64">
        <v>0</v>
      </c>
      <c r="U419" s="33"/>
      <c r="V419" s="160" t="s">
        <v>1863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  <c r="T420" s="64">
        <v>0</v>
      </c>
      <c r="U420" s="33"/>
      <c r="V420" s="160" t="s">
        <v>1831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33"/>
      <c r="V421" s="160" t="s">
        <v>1831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  <c r="T422" s="64">
        <v>0</v>
      </c>
      <c r="U422" s="33"/>
      <c r="V422" s="160" t="s">
        <v>1831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4">
        <v>0</v>
      </c>
      <c r="N423" s="64">
        <v>0</v>
      </c>
      <c r="O423" s="64">
        <v>0</v>
      </c>
      <c r="P423" s="64">
        <v>0</v>
      </c>
      <c r="Q423" s="64">
        <v>0</v>
      </c>
      <c r="R423" s="64">
        <v>0</v>
      </c>
      <c r="S423" s="64">
        <v>0</v>
      </c>
      <c r="T423" s="64">
        <v>0</v>
      </c>
      <c r="U423" s="33"/>
      <c r="V423" s="160" t="s">
        <v>1831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33"/>
      <c r="V424" s="160" t="s">
        <v>1863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4">
        <v>0</v>
      </c>
      <c r="O425" s="64">
        <v>0</v>
      </c>
      <c r="P425" s="64">
        <v>0</v>
      </c>
      <c r="Q425" s="64">
        <v>0</v>
      </c>
      <c r="R425" s="64">
        <v>0</v>
      </c>
      <c r="S425" s="64">
        <v>0</v>
      </c>
      <c r="T425" s="64">
        <v>0</v>
      </c>
      <c r="U425" s="33"/>
      <c r="V425" s="160" t="s">
        <v>1863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4">
        <v>0</v>
      </c>
      <c r="M426" s="64">
        <v>0</v>
      </c>
      <c r="N426" s="64">
        <v>0</v>
      </c>
      <c r="O426" s="64">
        <v>0</v>
      </c>
      <c r="P426" s="64">
        <v>0</v>
      </c>
      <c r="Q426" s="64">
        <v>0</v>
      </c>
      <c r="R426" s="64">
        <v>0</v>
      </c>
      <c r="S426" s="64">
        <v>0</v>
      </c>
      <c r="T426" s="64">
        <v>112</v>
      </c>
      <c r="U426" s="33"/>
      <c r="V426" s="160" t="s">
        <v>1831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4">
        <v>0</v>
      </c>
      <c r="O427" s="64">
        <v>0</v>
      </c>
      <c r="P427" s="64">
        <v>0</v>
      </c>
      <c r="Q427" s="64">
        <v>0</v>
      </c>
      <c r="R427" s="64">
        <v>0</v>
      </c>
      <c r="S427" s="64">
        <v>2300</v>
      </c>
      <c r="T427" s="64">
        <v>0</v>
      </c>
      <c r="U427" s="33"/>
      <c r="V427" s="160" t="s">
        <v>1831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33"/>
      <c r="V428" s="160" t="s">
        <v>1863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0</v>
      </c>
      <c r="U429" s="33"/>
      <c r="V429" s="160" t="s">
        <v>1831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4">
        <v>0</v>
      </c>
      <c r="M430" s="64">
        <v>0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33"/>
      <c r="V430" s="160" t="s">
        <v>1863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64">
        <v>0</v>
      </c>
      <c r="G431" s="64">
        <v>0</v>
      </c>
      <c r="H431" s="64">
        <v>0</v>
      </c>
      <c r="I431" s="64">
        <v>0</v>
      </c>
      <c r="J431" s="64">
        <v>0</v>
      </c>
      <c r="K431" s="64">
        <v>0</v>
      </c>
      <c r="L431" s="64">
        <v>0</v>
      </c>
      <c r="M431" s="64">
        <v>0</v>
      </c>
      <c r="N431" s="64">
        <v>0</v>
      </c>
      <c r="O431" s="64">
        <v>0</v>
      </c>
      <c r="P431" s="64">
        <v>0</v>
      </c>
      <c r="Q431" s="64">
        <v>0</v>
      </c>
      <c r="R431" s="64">
        <v>0</v>
      </c>
      <c r="S431" s="64">
        <v>0</v>
      </c>
      <c r="T431" s="64">
        <v>0</v>
      </c>
      <c r="U431" s="33"/>
      <c r="V431" s="160" t="s">
        <v>1831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64">
        <v>0</v>
      </c>
      <c r="G432" s="64">
        <v>0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191640</v>
      </c>
      <c r="T432" s="64">
        <v>0</v>
      </c>
      <c r="U432" s="33"/>
      <c r="V432" s="160" t="s">
        <v>1831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4">
        <v>0</v>
      </c>
      <c r="O433" s="64">
        <v>0</v>
      </c>
      <c r="P433" s="64">
        <v>0</v>
      </c>
      <c r="Q433" s="64">
        <v>0</v>
      </c>
      <c r="R433" s="64">
        <v>0</v>
      </c>
      <c r="S433" s="64">
        <v>0</v>
      </c>
      <c r="T433" s="64">
        <v>0</v>
      </c>
      <c r="U433" s="33"/>
      <c r="V433" s="160" t="s">
        <v>1817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33"/>
      <c r="V434" s="160" t="s">
        <v>1831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4">
        <v>0</v>
      </c>
      <c r="O435" s="64">
        <v>0</v>
      </c>
      <c r="P435" s="64">
        <v>0</v>
      </c>
      <c r="Q435" s="64">
        <v>0</v>
      </c>
      <c r="R435" s="64">
        <v>0</v>
      </c>
      <c r="S435" s="64">
        <v>0</v>
      </c>
      <c r="T435" s="64">
        <v>0</v>
      </c>
      <c r="U435" s="33"/>
      <c r="V435" s="160" t="s">
        <v>1863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64">
        <v>0</v>
      </c>
      <c r="G436" s="64">
        <v>0</v>
      </c>
      <c r="H436" s="64">
        <v>0</v>
      </c>
      <c r="I436" s="64">
        <v>0</v>
      </c>
      <c r="J436" s="64">
        <v>0</v>
      </c>
      <c r="K436" s="64">
        <v>0</v>
      </c>
      <c r="L436" s="64">
        <v>0</v>
      </c>
      <c r="M436" s="64">
        <v>0</v>
      </c>
      <c r="N436" s="64">
        <v>0</v>
      </c>
      <c r="O436" s="64">
        <v>0</v>
      </c>
      <c r="P436" s="64">
        <v>0</v>
      </c>
      <c r="Q436" s="64">
        <v>0</v>
      </c>
      <c r="R436" s="64">
        <v>0</v>
      </c>
      <c r="S436" s="64">
        <v>0</v>
      </c>
      <c r="T436" s="64">
        <v>0</v>
      </c>
      <c r="U436" s="33"/>
      <c r="V436" s="160" t="s">
        <v>1831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64">
        <v>0</v>
      </c>
      <c r="G437" s="64">
        <v>0</v>
      </c>
      <c r="H437" s="64">
        <v>0</v>
      </c>
      <c r="I437" s="64">
        <v>0</v>
      </c>
      <c r="J437" s="64">
        <v>0</v>
      </c>
      <c r="K437" s="64">
        <v>0</v>
      </c>
      <c r="L437" s="64">
        <v>0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0</v>
      </c>
      <c r="U437" s="33"/>
      <c r="V437" s="160" t="s">
        <v>1863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4">
        <v>0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33"/>
      <c r="V438" s="160" t="s">
        <v>1831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  <c r="N439" s="64">
        <v>0</v>
      </c>
      <c r="O439" s="64">
        <v>0</v>
      </c>
      <c r="P439" s="64">
        <v>0</v>
      </c>
      <c r="Q439" s="64">
        <v>0</v>
      </c>
      <c r="R439" s="64">
        <v>0</v>
      </c>
      <c r="S439" s="64">
        <v>0</v>
      </c>
      <c r="T439" s="64">
        <v>0</v>
      </c>
      <c r="U439" s="33"/>
      <c r="V439" s="160" t="s">
        <v>1831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64">
        <v>0</v>
      </c>
      <c r="G440" s="64">
        <v>0</v>
      </c>
      <c r="H440" s="64">
        <v>0</v>
      </c>
      <c r="I440" s="64">
        <v>0</v>
      </c>
      <c r="J440" s="64">
        <v>0</v>
      </c>
      <c r="K440" s="64">
        <v>0</v>
      </c>
      <c r="L440" s="64">
        <v>0</v>
      </c>
      <c r="M440" s="64">
        <v>0</v>
      </c>
      <c r="N440" s="64">
        <v>0</v>
      </c>
      <c r="O440" s="64">
        <v>0</v>
      </c>
      <c r="P440" s="64">
        <v>0</v>
      </c>
      <c r="Q440" s="64">
        <v>0</v>
      </c>
      <c r="R440" s="64">
        <v>0</v>
      </c>
      <c r="S440" s="64">
        <v>0</v>
      </c>
      <c r="T440" s="64">
        <v>0</v>
      </c>
      <c r="U440" s="33"/>
      <c r="V440" s="160" t="s">
        <v>1863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64">
        <v>5335</v>
      </c>
      <c r="G441" s="64">
        <v>0</v>
      </c>
      <c r="H441" s="64">
        <v>0</v>
      </c>
      <c r="I441" s="64">
        <v>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100000</v>
      </c>
      <c r="T441" s="64">
        <v>0</v>
      </c>
      <c r="U441" s="33"/>
      <c r="V441" s="160" t="s">
        <v>1831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64">
        <v>0</v>
      </c>
      <c r="G442" s="64">
        <v>0</v>
      </c>
      <c r="H442" s="64">
        <v>0</v>
      </c>
      <c r="I442" s="64">
        <v>0</v>
      </c>
      <c r="J442" s="64">
        <v>0</v>
      </c>
      <c r="K442" s="64">
        <v>0</v>
      </c>
      <c r="L442" s="64">
        <v>0</v>
      </c>
      <c r="M442" s="64">
        <v>0</v>
      </c>
      <c r="N442" s="64">
        <v>0</v>
      </c>
      <c r="O442" s="64">
        <v>0</v>
      </c>
      <c r="P442" s="64">
        <v>0</v>
      </c>
      <c r="Q442" s="64">
        <v>0</v>
      </c>
      <c r="R442" s="64">
        <v>0</v>
      </c>
      <c r="S442" s="64">
        <v>0</v>
      </c>
      <c r="T442" s="64">
        <v>0</v>
      </c>
      <c r="U442" s="33"/>
      <c r="V442" s="160" t="s">
        <v>1831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2638</v>
      </c>
      <c r="T443" s="64">
        <v>0</v>
      </c>
      <c r="U443" s="33"/>
      <c r="V443" s="160" t="s">
        <v>1831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4">
        <v>0</v>
      </c>
      <c r="N444" s="64">
        <v>0</v>
      </c>
      <c r="O444" s="64">
        <v>0</v>
      </c>
      <c r="P444" s="64">
        <v>0</v>
      </c>
      <c r="Q444" s="64">
        <v>0</v>
      </c>
      <c r="R444" s="64">
        <v>0</v>
      </c>
      <c r="S444" s="64">
        <v>0</v>
      </c>
      <c r="T444" s="64">
        <v>0</v>
      </c>
      <c r="U444" s="33"/>
      <c r="V444" s="160" t="s">
        <v>1863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4">
        <v>0</v>
      </c>
      <c r="O445" s="64">
        <v>0</v>
      </c>
      <c r="P445" s="64">
        <v>0</v>
      </c>
      <c r="Q445" s="64">
        <v>0</v>
      </c>
      <c r="R445" s="64">
        <v>0</v>
      </c>
      <c r="S445" s="64">
        <v>3000</v>
      </c>
      <c r="T445" s="64">
        <v>0</v>
      </c>
      <c r="U445" s="33"/>
      <c r="V445" s="160" t="s">
        <v>1831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64">
        <v>0</v>
      </c>
      <c r="G446" s="64">
        <v>0</v>
      </c>
      <c r="H446" s="64">
        <v>0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>
        <v>0</v>
      </c>
      <c r="S446" s="64">
        <v>0</v>
      </c>
      <c r="T446" s="64">
        <v>0</v>
      </c>
      <c r="U446" s="33"/>
      <c r="V446" s="160" t="s">
        <v>1831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4">
        <v>0</v>
      </c>
      <c r="N447" s="64">
        <v>0</v>
      </c>
      <c r="O447" s="64">
        <v>0</v>
      </c>
      <c r="P447" s="64">
        <v>0</v>
      </c>
      <c r="Q447" s="64">
        <v>0</v>
      </c>
      <c r="R447" s="64">
        <v>0</v>
      </c>
      <c r="S447" s="64">
        <v>0</v>
      </c>
      <c r="T447" s="64">
        <v>0</v>
      </c>
      <c r="U447" s="33"/>
      <c r="V447" s="160" t="s">
        <v>1831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64">
        <v>0</v>
      </c>
      <c r="G448" s="64">
        <v>0</v>
      </c>
      <c r="H448" s="64">
        <v>0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>
        <v>0</v>
      </c>
      <c r="S448" s="64">
        <v>0</v>
      </c>
      <c r="T448" s="64">
        <v>216</v>
      </c>
      <c r="U448" s="33"/>
      <c r="V448" s="160" t="s">
        <v>1831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64">
        <v>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33"/>
      <c r="V449" s="160" t="s">
        <v>1863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64">
        <v>0</v>
      </c>
      <c r="G450" s="64">
        <v>0</v>
      </c>
      <c r="H450" s="64">
        <v>0</v>
      </c>
      <c r="I450" s="64">
        <v>0</v>
      </c>
      <c r="J450" s="64">
        <v>0</v>
      </c>
      <c r="K450" s="64">
        <v>0</v>
      </c>
      <c r="L450" s="64">
        <v>0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0</v>
      </c>
      <c r="U450" s="33"/>
      <c r="V450" s="160" t="s">
        <v>1863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64">
        <v>19600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4">
        <v>0</v>
      </c>
      <c r="N451" s="64">
        <v>0</v>
      </c>
      <c r="O451" s="64">
        <v>0</v>
      </c>
      <c r="P451" s="64">
        <v>0</v>
      </c>
      <c r="Q451" s="64">
        <v>0</v>
      </c>
      <c r="R451" s="64">
        <v>0</v>
      </c>
      <c r="S451" s="64">
        <v>0</v>
      </c>
      <c r="T451" s="64">
        <v>720</v>
      </c>
      <c r="U451" s="33"/>
      <c r="V451" s="160" t="s">
        <v>1863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0</v>
      </c>
      <c r="O452" s="64">
        <v>0</v>
      </c>
      <c r="P452" s="64">
        <v>0</v>
      </c>
      <c r="Q452" s="64">
        <v>0</v>
      </c>
      <c r="R452" s="64">
        <v>0</v>
      </c>
      <c r="S452" s="64">
        <v>0</v>
      </c>
      <c r="T452" s="64">
        <v>2400</v>
      </c>
      <c r="U452" s="33"/>
      <c r="V452" s="160" t="s">
        <v>1831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64">
        <v>0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33"/>
      <c r="V453" s="160" t="s">
        <v>1831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v>0</v>
      </c>
      <c r="R454" s="64">
        <v>0</v>
      </c>
      <c r="S454" s="64">
        <v>0</v>
      </c>
      <c r="T454" s="64">
        <v>0</v>
      </c>
      <c r="U454" s="33"/>
      <c r="V454" s="160" t="s">
        <v>1831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4">
        <v>0</v>
      </c>
      <c r="O455" s="64">
        <v>0</v>
      </c>
      <c r="P455" s="64">
        <v>0</v>
      </c>
      <c r="Q455" s="64">
        <v>0</v>
      </c>
      <c r="R455" s="64">
        <v>0</v>
      </c>
      <c r="S455" s="64">
        <v>0</v>
      </c>
      <c r="T455" s="64">
        <v>0</v>
      </c>
      <c r="U455" s="33"/>
      <c r="V455" s="160" t="s">
        <v>1831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0</v>
      </c>
      <c r="T456" s="64">
        <v>684</v>
      </c>
      <c r="U456" s="33"/>
      <c r="V456" s="160" t="s">
        <v>1863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4">
        <v>0</v>
      </c>
      <c r="O457" s="64">
        <v>0</v>
      </c>
      <c r="P457" s="64">
        <v>0</v>
      </c>
      <c r="Q457" s="64">
        <v>0</v>
      </c>
      <c r="R457" s="64">
        <v>0</v>
      </c>
      <c r="S457" s="64">
        <v>0</v>
      </c>
      <c r="T457" s="64">
        <v>0</v>
      </c>
      <c r="U457" s="33"/>
      <c r="V457" s="160" t="s">
        <v>1831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64">
        <v>0</v>
      </c>
      <c r="G458" s="64">
        <v>2990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4">
        <v>96696</v>
      </c>
      <c r="N458" s="64">
        <v>0</v>
      </c>
      <c r="O458" s="64">
        <v>0</v>
      </c>
      <c r="P458" s="64">
        <v>0</v>
      </c>
      <c r="Q458" s="64">
        <v>0</v>
      </c>
      <c r="R458" s="64">
        <v>0</v>
      </c>
      <c r="S458" s="64">
        <v>0</v>
      </c>
      <c r="T458" s="64">
        <v>0</v>
      </c>
      <c r="U458" s="33"/>
      <c r="V458" s="160" t="s">
        <v>1831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4">
        <v>0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0</v>
      </c>
      <c r="U459" s="33"/>
      <c r="V459" s="160" t="s">
        <v>1831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64">
        <v>0</v>
      </c>
      <c r="G460" s="64">
        <v>0</v>
      </c>
      <c r="H460" s="64">
        <v>0</v>
      </c>
      <c r="I460" s="64">
        <v>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64">
        <v>0</v>
      </c>
      <c r="Q460" s="64">
        <v>0</v>
      </c>
      <c r="R460" s="64">
        <v>0</v>
      </c>
      <c r="S460" s="64">
        <v>0</v>
      </c>
      <c r="T460" s="64">
        <v>0</v>
      </c>
      <c r="U460" s="33"/>
      <c r="V460" s="160" t="s">
        <v>1831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33"/>
      <c r="V461" s="160" t="s">
        <v>1831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64">
        <v>0</v>
      </c>
      <c r="G462" s="64">
        <v>0</v>
      </c>
      <c r="H462" s="64">
        <v>0</v>
      </c>
      <c r="I462" s="64">
        <v>0</v>
      </c>
      <c r="J462" s="64">
        <v>0</v>
      </c>
      <c r="K462" s="64">
        <v>0</v>
      </c>
      <c r="L462" s="64">
        <v>0</v>
      </c>
      <c r="M462" s="64">
        <v>0</v>
      </c>
      <c r="N462" s="64">
        <v>0</v>
      </c>
      <c r="O462" s="64">
        <v>0</v>
      </c>
      <c r="P462" s="64">
        <v>0</v>
      </c>
      <c r="Q462" s="64">
        <v>0</v>
      </c>
      <c r="R462" s="64">
        <v>0</v>
      </c>
      <c r="S462" s="64">
        <v>0</v>
      </c>
      <c r="T462" s="64">
        <v>0</v>
      </c>
      <c r="U462" s="33"/>
      <c r="V462" s="160" t="s">
        <v>1831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4">
        <v>0</v>
      </c>
      <c r="O463" s="64">
        <v>0</v>
      </c>
      <c r="P463" s="64">
        <v>0</v>
      </c>
      <c r="Q463" s="64">
        <v>0</v>
      </c>
      <c r="R463" s="64">
        <v>0</v>
      </c>
      <c r="S463" s="64">
        <v>0</v>
      </c>
      <c r="T463" s="64">
        <v>0</v>
      </c>
      <c r="U463" s="33"/>
      <c r="V463" s="160" t="s">
        <v>1831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4">
        <v>0</v>
      </c>
      <c r="M464" s="64">
        <v>0</v>
      </c>
      <c r="N464" s="64">
        <v>0</v>
      </c>
      <c r="O464" s="64">
        <v>0</v>
      </c>
      <c r="P464" s="64">
        <v>0</v>
      </c>
      <c r="Q464" s="64">
        <v>0</v>
      </c>
      <c r="R464" s="64">
        <v>0</v>
      </c>
      <c r="S464" s="64">
        <v>0</v>
      </c>
      <c r="T464" s="64">
        <v>192</v>
      </c>
      <c r="U464" s="33"/>
      <c r="V464" s="160" t="s">
        <v>1863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64">
        <v>0</v>
      </c>
      <c r="G465" s="64">
        <v>0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4">
        <v>0</v>
      </c>
      <c r="O465" s="64">
        <v>0</v>
      </c>
      <c r="P465" s="64">
        <v>0</v>
      </c>
      <c r="Q465" s="64">
        <v>0</v>
      </c>
      <c r="R465" s="64">
        <v>0</v>
      </c>
      <c r="S465" s="64">
        <v>0</v>
      </c>
      <c r="T465" s="64">
        <v>0</v>
      </c>
      <c r="U465" s="33"/>
      <c r="V465" s="160" t="s">
        <v>1831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64">
        <v>0</v>
      </c>
      <c r="G466" s="64">
        <v>0</v>
      </c>
      <c r="H466" s="64">
        <v>0</v>
      </c>
      <c r="I466" s="64">
        <v>0</v>
      </c>
      <c r="J466" s="64">
        <v>0</v>
      </c>
      <c r="K466" s="64">
        <v>0</v>
      </c>
      <c r="L466" s="64">
        <v>0</v>
      </c>
      <c r="M466" s="64">
        <v>0</v>
      </c>
      <c r="N466" s="64">
        <v>0</v>
      </c>
      <c r="O466" s="64">
        <v>0</v>
      </c>
      <c r="P466" s="64">
        <v>0</v>
      </c>
      <c r="Q466" s="64">
        <v>0</v>
      </c>
      <c r="R466" s="64">
        <v>0</v>
      </c>
      <c r="S466" s="64">
        <v>0</v>
      </c>
      <c r="T466" s="64">
        <v>0</v>
      </c>
      <c r="U466" s="33"/>
      <c r="V466" s="160" t="s">
        <v>1831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0</v>
      </c>
      <c r="T467" s="64">
        <v>0</v>
      </c>
      <c r="U467" s="33"/>
      <c r="V467" s="160" t="s">
        <v>1831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0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216</v>
      </c>
      <c r="U468" s="33"/>
      <c r="V468" s="160" t="s">
        <v>1831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4">
        <v>0</v>
      </c>
      <c r="O469" s="64">
        <v>0</v>
      </c>
      <c r="P469" s="64">
        <v>0</v>
      </c>
      <c r="Q469" s="64">
        <v>0</v>
      </c>
      <c r="R469" s="64">
        <v>0</v>
      </c>
      <c r="S469" s="64">
        <v>0</v>
      </c>
      <c r="T469" s="64">
        <v>520</v>
      </c>
      <c r="U469" s="33"/>
      <c r="V469" s="160" t="s">
        <v>1831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64">
        <v>0</v>
      </c>
      <c r="G470" s="64">
        <v>0</v>
      </c>
      <c r="H470" s="64">
        <v>0</v>
      </c>
      <c r="I470" s="64">
        <v>0</v>
      </c>
      <c r="J470" s="64">
        <v>0</v>
      </c>
      <c r="K470" s="64">
        <v>0</v>
      </c>
      <c r="L470" s="64">
        <v>0</v>
      </c>
      <c r="M470" s="64">
        <v>0</v>
      </c>
      <c r="N470" s="64">
        <v>0</v>
      </c>
      <c r="O470" s="64">
        <v>0</v>
      </c>
      <c r="P470" s="64">
        <v>0</v>
      </c>
      <c r="Q470" s="64">
        <v>0</v>
      </c>
      <c r="R470" s="64">
        <v>0</v>
      </c>
      <c r="S470" s="64">
        <v>0</v>
      </c>
      <c r="T470" s="64">
        <v>0</v>
      </c>
      <c r="U470" s="33"/>
      <c r="V470" s="160" t="s">
        <v>1863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64">
        <v>0</v>
      </c>
      <c r="G471" s="64">
        <v>0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4">
        <v>0</v>
      </c>
      <c r="N471" s="64">
        <v>0</v>
      </c>
      <c r="O471" s="64">
        <v>0</v>
      </c>
      <c r="P471" s="64">
        <v>0</v>
      </c>
      <c r="Q471" s="64">
        <v>0</v>
      </c>
      <c r="R471" s="64">
        <v>0</v>
      </c>
      <c r="S471" s="64">
        <v>0</v>
      </c>
      <c r="T471" s="64">
        <v>0</v>
      </c>
      <c r="U471" s="33"/>
      <c r="V471" s="160" t="s">
        <v>1831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0</v>
      </c>
      <c r="T472" s="64">
        <v>0</v>
      </c>
      <c r="U472" s="33"/>
      <c r="V472" s="160" t="s">
        <v>1831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64">
        <v>0</v>
      </c>
      <c r="G473" s="64">
        <v>0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64">
        <v>0</v>
      </c>
      <c r="Q473" s="64">
        <v>0</v>
      </c>
      <c r="R473" s="64">
        <v>0</v>
      </c>
      <c r="S473" s="64">
        <v>0</v>
      </c>
      <c r="T473" s="64">
        <v>0</v>
      </c>
      <c r="U473" s="33"/>
      <c r="V473" s="160" t="s">
        <v>1831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0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4160</v>
      </c>
      <c r="T474" s="64">
        <v>1675</v>
      </c>
      <c r="U474" s="33"/>
      <c r="V474" s="160" t="s">
        <v>1831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4">
        <v>0</v>
      </c>
      <c r="O475" s="64">
        <v>0</v>
      </c>
      <c r="P475" s="64">
        <v>0</v>
      </c>
      <c r="Q475" s="64">
        <v>0</v>
      </c>
      <c r="R475" s="64">
        <v>0</v>
      </c>
      <c r="S475" s="64">
        <v>0</v>
      </c>
      <c r="T475" s="64">
        <v>0</v>
      </c>
      <c r="U475" s="33"/>
      <c r="V475" s="160" t="s">
        <v>1831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2440</v>
      </c>
      <c r="U476" s="33"/>
      <c r="V476" s="160" t="s">
        <v>1831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64">
        <v>0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4">
        <v>0</v>
      </c>
      <c r="N477" s="64">
        <v>0</v>
      </c>
      <c r="O477" s="64">
        <v>0</v>
      </c>
      <c r="P477" s="64">
        <v>0</v>
      </c>
      <c r="Q477" s="64">
        <v>0</v>
      </c>
      <c r="R477" s="64">
        <v>0</v>
      </c>
      <c r="S477" s="64">
        <v>2736</v>
      </c>
      <c r="T477" s="64">
        <v>0</v>
      </c>
      <c r="U477" s="33"/>
      <c r="V477" s="160" t="s">
        <v>1831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33"/>
      <c r="V478" s="160" t="s">
        <v>1831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64">
        <v>784</v>
      </c>
      <c r="G479" s="64">
        <v>0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4">
        <v>0</v>
      </c>
      <c r="N479" s="64">
        <v>0</v>
      </c>
      <c r="O479" s="64">
        <v>0</v>
      </c>
      <c r="P479" s="64">
        <v>0</v>
      </c>
      <c r="Q479" s="64">
        <v>0</v>
      </c>
      <c r="R479" s="64">
        <v>0</v>
      </c>
      <c r="S479" s="64">
        <v>0</v>
      </c>
      <c r="T479" s="64">
        <v>0</v>
      </c>
      <c r="U479" s="33"/>
      <c r="V479" s="160" t="s">
        <v>1831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64" t="s">
        <v>1715</v>
      </c>
      <c r="G480" s="64" t="s">
        <v>1715</v>
      </c>
      <c r="H480" s="64" t="s">
        <v>1715</v>
      </c>
      <c r="I480" s="64" t="s">
        <v>1715</v>
      </c>
      <c r="J480" s="64" t="s">
        <v>1715</v>
      </c>
      <c r="K480" s="64" t="s">
        <v>1715</v>
      </c>
      <c r="L480" s="64" t="s">
        <v>1715</v>
      </c>
      <c r="M480" s="64" t="s">
        <v>1715</v>
      </c>
      <c r="N480" s="64" t="s">
        <v>1715</v>
      </c>
      <c r="O480" s="64" t="s">
        <v>1715</v>
      </c>
      <c r="P480" s="64" t="s">
        <v>1715</v>
      </c>
      <c r="Q480" s="64" t="s">
        <v>1715</v>
      </c>
      <c r="R480" s="64" t="s">
        <v>1715</v>
      </c>
      <c r="S480" s="64" t="s">
        <v>1715</v>
      </c>
      <c r="T480" s="64" t="s">
        <v>1715</v>
      </c>
      <c r="U480" s="33"/>
      <c r="V480" s="120" t="s">
        <v>1715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64">
        <v>0</v>
      </c>
      <c r="G481" s="64">
        <v>0</v>
      </c>
      <c r="H481" s="64">
        <v>0</v>
      </c>
      <c r="I481" s="64">
        <v>0</v>
      </c>
      <c r="J481" s="64">
        <v>0</v>
      </c>
      <c r="K481" s="64">
        <v>0</v>
      </c>
      <c r="L481" s="64">
        <v>0</v>
      </c>
      <c r="M481" s="64">
        <v>0</v>
      </c>
      <c r="N481" s="64">
        <v>0</v>
      </c>
      <c r="O481" s="64">
        <v>0</v>
      </c>
      <c r="P481" s="64">
        <v>0</v>
      </c>
      <c r="Q481" s="64">
        <v>0</v>
      </c>
      <c r="R481" s="64">
        <v>0</v>
      </c>
      <c r="S481" s="64">
        <v>0</v>
      </c>
      <c r="T481" s="64">
        <v>0</v>
      </c>
      <c r="U481" s="33"/>
      <c r="V481" s="160" t="s">
        <v>1863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64">
        <v>1536</v>
      </c>
      <c r="G482" s="64">
        <v>8625</v>
      </c>
      <c r="H482" s="64">
        <v>0</v>
      </c>
      <c r="I482" s="64">
        <v>0</v>
      </c>
      <c r="J482" s="64">
        <v>0</v>
      </c>
      <c r="K482" s="64">
        <v>0</v>
      </c>
      <c r="L482" s="64">
        <v>0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720</v>
      </c>
      <c r="T482" s="64">
        <v>0</v>
      </c>
      <c r="U482" s="33"/>
      <c r="V482" s="160" t="s">
        <v>1831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>
        <v>0</v>
      </c>
      <c r="S483" s="64">
        <v>0</v>
      </c>
      <c r="T483" s="64">
        <v>0</v>
      </c>
      <c r="U483" s="33"/>
      <c r="V483" s="160" t="s">
        <v>1831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4">
        <v>0</v>
      </c>
      <c r="M484" s="64">
        <v>0</v>
      </c>
      <c r="N484" s="64">
        <v>0</v>
      </c>
      <c r="O484" s="64">
        <v>0</v>
      </c>
      <c r="P484" s="64">
        <v>0</v>
      </c>
      <c r="Q484" s="64">
        <v>0</v>
      </c>
      <c r="R484" s="64">
        <v>0</v>
      </c>
      <c r="S484" s="64">
        <v>0</v>
      </c>
      <c r="T484" s="64">
        <v>0</v>
      </c>
      <c r="U484" s="33"/>
      <c r="V484" s="160" t="s">
        <v>1831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64">
        <v>0</v>
      </c>
      <c r="G485" s="64">
        <v>0</v>
      </c>
      <c r="H485" s="64">
        <v>0</v>
      </c>
      <c r="I485" s="64">
        <v>0</v>
      </c>
      <c r="J485" s="64">
        <v>0</v>
      </c>
      <c r="K485" s="64">
        <v>0</v>
      </c>
      <c r="L485" s="64">
        <v>0</v>
      </c>
      <c r="M485" s="64">
        <v>0</v>
      </c>
      <c r="N485" s="64">
        <v>0</v>
      </c>
      <c r="O485" s="64">
        <v>0</v>
      </c>
      <c r="P485" s="64">
        <v>0</v>
      </c>
      <c r="Q485" s="64">
        <v>0</v>
      </c>
      <c r="R485" s="64">
        <v>0</v>
      </c>
      <c r="S485" s="64">
        <v>0</v>
      </c>
      <c r="T485" s="64">
        <v>0</v>
      </c>
      <c r="U485" s="33"/>
      <c r="V485" s="160" t="s">
        <v>1863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4">
        <v>0</v>
      </c>
      <c r="M486" s="64">
        <v>0</v>
      </c>
      <c r="N486" s="64">
        <v>0</v>
      </c>
      <c r="O486" s="64">
        <v>0</v>
      </c>
      <c r="P486" s="64">
        <v>0</v>
      </c>
      <c r="Q486" s="64">
        <v>0</v>
      </c>
      <c r="R486" s="64">
        <v>0</v>
      </c>
      <c r="S486" s="64">
        <v>0</v>
      </c>
      <c r="T486" s="64">
        <v>0</v>
      </c>
      <c r="U486" s="33"/>
      <c r="V486" s="160" t="s">
        <v>1831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4">
        <v>0</v>
      </c>
      <c r="O487" s="64">
        <v>0</v>
      </c>
      <c r="P487" s="64">
        <v>0</v>
      </c>
      <c r="Q487" s="64">
        <v>0</v>
      </c>
      <c r="R487" s="64">
        <v>0</v>
      </c>
      <c r="S487" s="64">
        <v>0</v>
      </c>
      <c r="T487" s="64">
        <v>0</v>
      </c>
      <c r="U487" s="33"/>
      <c r="V487" s="160" t="s">
        <v>1831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64">
        <v>0</v>
      </c>
      <c r="Q488" s="64">
        <v>0</v>
      </c>
      <c r="R488" s="64">
        <v>0</v>
      </c>
      <c r="S488" s="64">
        <v>0</v>
      </c>
      <c r="T488" s="64">
        <v>0</v>
      </c>
      <c r="U488" s="33"/>
      <c r="V488" s="160" t="s">
        <v>1831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4">
        <v>0</v>
      </c>
      <c r="N489" s="64">
        <v>0</v>
      </c>
      <c r="O489" s="64">
        <v>0</v>
      </c>
      <c r="P489" s="64">
        <v>0</v>
      </c>
      <c r="Q489" s="64">
        <v>0</v>
      </c>
      <c r="R489" s="64">
        <v>0</v>
      </c>
      <c r="S489" s="64">
        <v>0</v>
      </c>
      <c r="T489" s="64">
        <v>0</v>
      </c>
      <c r="U489" s="33"/>
      <c r="V489" s="160" t="s">
        <v>1831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64">
        <v>0</v>
      </c>
      <c r="G490" s="64">
        <v>0</v>
      </c>
      <c r="H490" s="64">
        <v>0</v>
      </c>
      <c r="I490" s="64">
        <v>0</v>
      </c>
      <c r="J490" s="64">
        <v>0</v>
      </c>
      <c r="K490" s="64">
        <v>0</v>
      </c>
      <c r="L490" s="64">
        <v>0</v>
      </c>
      <c r="M490" s="64">
        <v>8893</v>
      </c>
      <c r="N490" s="64">
        <v>0</v>
      </c>
      <c r="O490" s="64">
        <v>0</v>
      </c>
      <c r="P490" s="64">
        <v>0</v>
      </c>
      <c r="Q490" s="64">
        <v>0</v>
      </c>
      <c r="R490" s="64">
        <v>0</v>
      </c>
      <c r="S490" s="64">
        <v>0</v>
      </c>
      <c r="T490" s="64">
        <v>0</v>
      </c>
      <c r="U490" s="33"/>
      <c r="V490" s="160" t="s">
        <v>1831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33"/>
      <c r="V491" s="160" t="s">
        <v>1831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64">
        <v>0</v>
      </c>
      <c r="G492" s="64">
        <v>0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0</v>
      </c>
      <c r="O492" s="64">
        <v>0</v>
      </c>
      <c r="P492" s="64">
        <v>0</v>
      </c>
      <c r="Q492" s="64">
        <v>0</v>
      </c>
      <c r="R492" s="64">
        <v>0</v>
      </c>
      <c r="S492" s="64">
        <v>0</v>
      </c>
      <c r="T492" s="64">
        <v>1954</v>
      </c>
      <c r="U492" s="33"/>
      <c r="V492" s="160" t="s">
        <v>1831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4">
        <v>0</v>
      </c>
      <c r="M493" s="64">
        <v>0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33"/>
      <c r="V493" s="160" t="s">
        <v>1831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4">
        <v>0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33"/>
      <c r="V494" s="160" t="s">
        <v>1831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64">
        <v>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4">
        <v>0</v>
      </c>
      <c r="O495" s="64">
        <v>0</v>
      </c>
      <c r="P495" s="64">
        <v>0</v>
      </c>
      <c r="Q495" s="64">
        <v>0</v>
      </c>
      <c r="R495" s="64">
        <v>0</v>
      </c>
      <c r="S495" s="64">
        <v>0</v>
      </c>
      <c r="T495" s="64">
        <v>0</v>
      </c>
      <c r="U495" s="33"/>
      <c r="V495" s="160" t="s">
        <v>1863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>
        <v>0</v>
      </c>
      <c r="L496" s="64">
        <v>0</v>
      </c>
      <c r="M496" s="64">
        <v>0</v>
      </c>
      <c r="N496" s="64">
        <v>0</v>
      </c>
      <c r="O496" s="64">
        <v>0</v>
      </c>
      <c r="P496" s="64">
        <v>0</v>
      </c>
      <c r="Q496" s="64">
        <v>0</v>
      </c>
      <c r="R496" s="64">
        <v>0</v>
      </c>
      <c r="S496" s="64">
        <v>0</v>
      </c>
      <c r="T496" s="64">
        <v>0</v>
      </c>
      <c r="U496" s="33"/>
      <c r="V496" s="160" t="s">
        <v>1831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64">
        <v>0</v>
      </c>
      <c r="G497" s="64">
        <v>0</v>
      </c>
      <c r="H497" s="64">
        <v>0</v>
      </c>
      <c r="I497" s="64">
        <v>0</v>
      </c>
      <c r="J497" s="64">
        <v>0</v>
      </c>
      <c r="K497" s="64">
        <v>0</v>
      </c>
      <c r="L497" s="64">
        <v>0</v>
      </c>
      <c r="M497" s="64">
        <v>0</v>
      </c>
      <c r="N497" s="64">
        <v>0</v>
      </c>
      <c r="O497" s="64">
        <v>0</v>
      </c>
      <c r="P497" s="64">
        <v>0</v>
      </c>
      <c r="Q497" s="64">
        <v>0</v>
      </c>
      <c r="R497" s="64">
        <v>0</v>
      </c>
      <c r="S497" s="64">
        <v>0</v>
      </c>
      <c r="T497" s="64">
        <v>0</v>
      </c>
      <c r="U497" s="33"/>
      <c r="V497" s="160" t="s">
        <v>1831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64">
        <v>1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4">
        <v>0</v>
      </c>
      <c r="M498" s="64">
        <v>0</v>
      </c>
      <c r="N498" s="64">
        <v>0</v>
      </c>
      <c r="O498" s="64">
        <v>0</v>
      </c>
      <c r="P498" s="64">
        <v>0</v>
      </c>
      <c r="Q498" s="64">
        <v>0</v>
      </c>
      <c r="R498" s="64">
        <v>1</v>
      </c>
      <c r="S498" s="64">
        <v>0</v>
      </c>
      <c r="T498" s="64">
        <v>2402</v>
      </c>
      <c r="U498" s="33"/>
      <c r="V498" s="160" t="s">
        <v>1831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4">
        <v>0</v>
      </c>
      <c r="M499" s="64">
        <v>0</v>
      </c>
      <c r="N499" s="64">
        <v>0</v>
      </c>
      <c r="O499" s="64">
        <v>0</v>
      </c>
      <c r="P499" s="64">
        <v>3300</v>
      </c>
      <c r="Q499" s="64">
        <v>0</v>
      </c>
      <c r="R499" s="64">
        <v>0</v>
      </c>
      <c r="S499" s="64">
        <v>0</v>
      </c>
      <c r="T499" s="64">
        <v>0</v>
      </c>
      <c r="U499" s="33"/>
      <c r="V499" s="160" t="s">
        <v>1831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0</v>
      </c>
      <c r="U500" s="33"/>
      <c r="V500" s="160" t="s">
        <v>1831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64">
        <v>0</v>
      </c>
      <c r="G501" s="64">
        <v>0</v>
      </c>
      <c r="H501" s="64">
        <v>0</v>
      </c>
      <c r="I501" s="64">
        <v>0</v>
      </c>
      <c r="J501" s="64">
        <v>0</v>
      </c>
      <c r="K501" s="64">
        <v>0</v>
      </c>
      <c r="L501" s="64">
        <v>0</v>
      </c>
      <c r="M501" s="64">
        <v>0</v>
      </c>
      <c r="N501" s="64">
        <v>0</v>
      </c>
      <c r="O501" s="64">
        <v>0</v>
      </c>
      <c r="P501" s="64">
        <v>0</v>
      </c>
      <c r="Q501" s="64">
        <v>0</v>
      </c>
      <c r="R501" s="64">
        <v>0</v>
      </c>
      <c r="S501" s="64">
        <v>0</v>
      </c>
      <c r="T501" s="64">
        <v>0</v>
      </c>
      <c r="U501" s="33"/>
      <c r="V501" s="160" t="s">
        <v>1831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64">
        <v>0</v>
      </c>
      <c r="G502" s="64">
        <v>0</v>
      </c>
      <c r="H502" s="64">
        <v>0</v>
      </c>
      <c r="I502" s="64">
        <v>0</v>
      </c>
      <c r="J502" s="64">
        <v>0</v>
      </c>
      <c r="K502" s="64">
        <v>0</v>
      </c>
      <c r="L502" s="64">
        <v>0</v>
      </c>
      <c r="M502" s="64">
        <v>0</v>
      </c>
      <c r="N502" s="64">
        <v>0</v>
      </c>
      <c r="O502" s="64">
        <v>0</v>
      </c>
      <c r="P502" s="64">
        <v>0</v>
      </c>
      <c r="Q502" s="64">
        <v>0</v>
      </c>
      <c r="R502" s="64">
        <v>0</v>
      </c>
      <c r="S502" s="64">
        <v>0</v>
      </c>
      <c r="T502" s="64">
        <v>0</v>
      </c>
      <c r="U502" s="33"/>
      <c r="V502" s="160" t="s">
        <v>1863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64">
        <v>0</v>
      </c>
      <c r="G503" s="64">
        <v>0</v>
      </c>
      <c r="H503" s="64">
        <v>0</v>
      </c>
      <c r="I503" s="64">
        <v>0</v>
      </c>
      <c r="J503" s="64">
        <v>0</v>
      </c>
      <c r="K503" s="64">
        <v>0</v>
      </c>
      <c r="L503" s="64">
        <v>0</v>
      </c>
      <c r="M503" s="64">
        <v>0</v>
      </c>
      <c r="N503" s="64">
        <v>0</v>
      </c>
      <c r="O503" s="64">
        <v>0</v>
      </c>
      <c r="P503" s="64">
        <v>0</v>
      </c>
      <c r="Q503" s="64">
        <v>0</v>
      </c>
      <c r="R503" s="64">
        <v>0</v>
      </c>
      <c r="S503" s="64">
        <v>0</v>
      </c>
      <c r="T503" s="64">
        <v>200</v>
      </c>
      <c r="U503" s="33"/>
      <c r="V503" s="160" t="s">
        <v>1863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4">
        <v>0</v>
      </c>
      <c r="M504" s="64">
        <v>0</v>
      </c>
      <c r="N504" s="64">
        <v>0</v>
      </c>
      <c r="O504" s="64">
        <v>0</v>
      </c>
      <c r="P504" s="64">
        <v>0</v>
      </c>
      <c r="Q504" s="64">
        <v>0</v>
      </c>
      <c r="R504" s="64">
        <v>0</v>
      </c>
      <c r="S504" s="64">
        <v>0</v>
      </c>
      <c r="T504" s="64">
        <v>0</v>
      </c>
      <c r="U504" s="33"/>
      <c r="V504" s="160" t="s">
        <v>1831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64">
        <v>0</v>
      </c>
      <c r="G505" s="64">
        <v>0</v>
      </c>
      <c r="H505" s="64">
        <v>0</v>
      </c>
      <c r="I505" s="64">
        <v>0</v>
      </c>
      <c r="J505" s="64">
        <v>0</v>
      </c>
      <c r="K505" s="64">
        <v>0</v>
      </c>
      <c r="L505" s="64">
        <v>0</v>
      </c>
      <c r="M505" s="64">
        <v>0</v>
      </c>
      <c r="N505" s="64">
        <v>0</v>
      </c>
      <c r="O505" s="64">
        <v>0</v>
      </c>
      <c r="P505" s="64">
        <v>0</v>
      </c>
      <c r="Q505" s="64">
        <v>0</v>
      </c>
      <c r="R505" s="64">
        <v>0</v>
      </c>
      <c r="S505" s="64">
        <v>0</v>
      </c>
      <c r="T505" s="64">
        <v>0</v>
      </c>
      <c r="U505" s="33"/>
      <c r="V505" s="160" t="s">
        <v>1831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64">
        <v>0</v>
      </c>
      <c r="G506" s="64">
        <v>0</v>
      </c>
      <c r="H506" s="64">
        <v>0</v>
      </c>
      <c r="I506" s="64">
        <v>0</v>
      </c>
      <c r="J506" s="64">
        <v>0</v>
      </c>
      <c r="K506" s="64">
        <v>0</v>
      </c>
      <c r="L506" s="64">
        <v>0</v>
      </c>
      <c r="M506" s="64">
        <v>0</v>
      </c>
      <c r="N506" s="64">
        <v>0</v>
      </c>
      <c r="O506" s="64">
        <v>0</v>
      </c>
      <c r="P506" s="64">
        <v>0</v>
      </c>
      <c r="Q506" s="64">
        <v>0</v>
      </c>
      <c r="R506" s="64">
        <v>7640</v>
      </c>
      <c r="S506" s="64">
        <v>0</v>
      </c>
      <c r="T506" s="64">
        <v>0</v>
      </c>
      <c r="U506" s="33"/>
      <c r="V506" s="160" t="s">
        <v>1831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0</v>
      </c>
      <c r="L507" s="64">
        <v>0</v>
      </c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>
        <v>0</v>
      </c>
      <c r="S507" s="64">
        <v>0</v>
      </c>
      <c r="T507" s="64">
        <v>2688</v>
      </c>
      <c r="U507" s="33"/>
      <c r="V507" s="160" t="s">
        <v>1863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0</v>
      </c>
      <c r="L508" s="64">
        <v>0</v>
      </c>
      <c r="M508" s="64">
        <v>0</v>
      </c>
      <c r="N508" s="64">
        <v>0</v>
      </c>
      <c r="O508" s="64">
        <v>0</v>
      </c>
      <c r="P508" s="64">
        <v>0</v>
      </c>
      <c r="Q508" s="64">
        <v>0</v>
      </c>
      <c r="R508" s="64">
        <v>0</v>
      </c>
      <c r="S508" s="64">
        <v>0</v>
      </c>
      <c r="T508" s="64">
        <v>0</v>
      </c>
      <c r="U508" s="33"/>
      <c r="V508" s="160" t="s">
        <v>1863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64">
        <v>0</v>
      </c>
      <c r="G509" s="64">
        <v>0</v>
      </c>
      <c r="H509" s="64">
        <v>0</v>
      </c>
      <c r="I509" s="64">
        <v>0</v>
      </c>
      <c r="J509" s="64">
        <v>0</v>
      </c>
      <c r="K509" s="64">
        <v>0</v>
      </c>
      <c r="L509" s="64">
        <v>0</v>
      </c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>
        <v>0</v>
      </c>
      <c r="S509" s="64">
        <v>0</v>
      </c>
      <c r="T509" s="64">
        <v>600</v>
      </c>
      <c r="U509" s="33"/>
      <c r="V509" s="160" t="s">
        <v>1831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64">
        <v>0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4">
        <v>0</v>
      </c>
      <c r="O510" s="64">
        <v>0</v>
      </c>
      <c r="P510" s="64">
        <v>0</v>
      </c>
      <c r="Q510" s="64">
        <v>0</v>
      </c>
      <c r="R510" s="64">
        <v>0</v>
      </c>
      <c r="S510" s="64">
        <v>0</v>
      </c>
      <c r="T510" s="64">
        <v>0</v>
      </c>
      <c r="U510" s="33"/>
      <c r="V510" s="160" t="s">
        <v>1831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64">
        <v>0</v>
      </c>
      <c r="G511" s="64">
        <v>0</v>
      </c>
      <c r="H511" s="64">
        <v>0</v>
      </c>
      <c r="I511" s="64">
        <v>0</v>
      </c>
      <c r="J511" s="64">
        <v>0</v>
      </c>
      <c r="K511" s="64">
        <v>0</v>
      </c>
      <c r="L511" s="64">
        <v>0</v>
      </c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>
        <v>0</v>
      </c>
      <c r="S511" s="64">
        <v>0</v>
      </c>
      <c r="T511" s="64">
        <v>0</v>
      </c>
      <c r="U511" s="33"/>
      <c r="V511" s="160" t="s">
        <v>1831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>
        <v>0</v>
      </c>
      <c r="L512" s="64">
        <v>0</v>
      </c>
      <c r="M512" s="64">
        <v>0</v>
      </c>
      <c r="N512" s="64">
        <v>0</v>
      </c>
      <c r="O512" s="64">
        <v>0</v>
      </c>
      <c r="P512" s="64">
        <v>0</v>
      </c>
      <c r="Q512" s="64">
        <v>0</v>
      </c>
      <c r="R512" s="64">
        <v>0</v>
      </c>
      <c r="S512" s="64">
        <v>0</v>
      </c>
      <c r="T512" s="64">
        <v>0</v>
      </c>
      <c r="U512" s="33"/>
      <c r="V512" s="160" t="s">
        <v>1831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64">
        <v>0</v>
      </c>
      <c r="G513" s="64">
        <v>0</v>
      </c>
      <c r="H513" s="64">
        <v>0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4">
        <v>0</v>
      </c>
      <c r="O513" s="64">
        <v>0</v>
      </c>
      <c r="P513" s="64">
        <v>0</v>
      </c>
      <c r="Q513" s="64">
        <v>0</v>
      </c>
      <c r="R513" s="64">
        <v>0</v>
      </c>
      <c r="S513" s="64">
        <v>0</v>
      </c>
      <c r="T513" s="64">
        <v>161</v>
      </c>
      <c r="U513" s="33"/>
      <c r="V513" s="160" t="s">
        <v>1831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64">
        <v>0</v>
      </c>
      <c r="G514" s="64">
        <v>0</v>
      </c>
      <c r="H514" s="64">
        <v>0</v>
      </c>
      <c r="I514" s="64">
        <v>0</v>
      </c>
      <c r="J514" s="64">
        <v>0</v>
      </c>
      <c r="K514" s="64">
        <v>0</v>
      </c>
      <c r="L514" s="64">
        <v>0</v>
      </c>
      <c r="M514" s="64">
        <v>0</v>
      </c>
      <c r="N514" s="64">
        <v>0</v>
      </c>
      <c r="O514" s="64">
        <v>0</v>
      </c>
      <c r="P514" s="64">
        <v>0</v>
      </c>
      <c r="Q514" s="64">
        <v>0</v>
      </c>
      <c r="R514" s="64">
        <v>0</v>
      </c>
      <c r="S514" s="64">
        <v>0</v>
      </c>
      <c r="T514" s="64">
        <v>0</v>
      </c>
      <c r="U514" s="33"/>
      <c r="V514" s="160" t="s">
        <v>1831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64" t="s">
        <v>1715</v>
      </c>
      <c r="G515" s="64" t="s">
        <v>1715</v>
      </c>
      <c r="H515" s="64" t="s">
        <v>1715</v>
      </c>
      <c r="I515" s="64" t="s">
        <v>1715</v>
      </c>
      <c r="J515" s="64" t="s">
        <v>1715</v>
      </c>
      <c r="K515" s="64" t="s">
        <v>1715</v>
      </c>
      <c r="L515" s="64" t="s">
        <v>1715</v>
      </c>
      <c r="M515" s="64" t="s">
        <v>1715</v>
      </c>
      <c r="N515" s="64" t="s">
        <v>1715</v>
      </c>
      <c r="O515" s="64" t="s">
        <v>1715</v>
      </c>
      <c r="P515" s="64" t="s">
        <v>1715</v>
      </c>
      <c r="Q515" s="64" t="s">
        <v>1715</v>
      </c>
      <c r="R515" s="64" t="s">
        <v>1715</v>
      </c>
      <c r="S515" s="64" t="s">
        <v>1715</v>
      </c>
      <c r="T515" s="64" t="s">
        <v>1715</v>
      </c>
      <c r="U515" s="33"/>
      <c r="V515" s="120" t="s">
        <v>1715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1</v>
      </c>
      <c r="U516" s="33"/>
      <c r="V516" s="160" t="s">
        <v>1831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33"/>
      <c r="V517" s="160" t="s">
        <v>1863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14835</v>
      </c>
      <c r="T518" s="64">
        <v>0</v>
      </c>
      <c r="U518" s="33"/>
      <c r="V518" s="160" t="s">
        <v>1831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4">
        <v>0</v>
      </c>
      <c r="N519" s="64">
        <v>0</v>
      </c>
      <c r="O519" s="64">
        <v>0</v>
      </c>
      <c r="P519" s="64">
        <v>0</v>
      </c>
      <c r="Q519" s="64">
        <v>0</v>
      </c>
      <c r="R519" s="64">
        <v>0</v>
      </c>
      <c r="S519" s="64">
        <v>0</v>
      </c>
      <c r="T519" s="64">
        <v>0</v>
      </c>
      <c r="U519" s="33"/>
      <c r="V519" s="160" t="s">
        <v>1831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0</v>
      </c>
      <c r="U520" s="33"/>
      <c r="V520" s="160" t="s">
        <v>1831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64">
        <v>0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>
        <v>0</v>
      </c>
      <c r="S521" s="64">
        <v>0</v>
      </c>
      <c r="T521" s="64">
        <v>960</v>
      </c>
      <c r="U521" s="33"/>
      <c r="V521" s="160" t="s">
        <v>1831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4">
        <v>0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33"/>
      <c r="V522" s="160" t="s">
        <v>1863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>
        <v>0</v>
      </c>
      <c r="S523" s="64">
        <v>0</v>
      </c>
      <c r="T523" s="64">
        <v>0</v>
      </c>
      <c r="U523" s="33"/>
      <c r="V523" s="160" t="s">
        <v>1863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64">
        <v>4608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4">
        <v>0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>
        <v>0</v>
      </c>
      <c r="S524" s="64">
        <v>0</v>
      </c>
      <c r="T524" s="64">
        <v>0</v>
      </c>
      <c r="U524" s="33"/>
      <c r="V524" s="160" t="s">
        <v>1863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33"/>
      <c r="V525" s="160" t="s">
        <v>1831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64">
        <v>0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64">
        <v>0</v>
      </c>
      <c r="N526" s="64">
        <v>0</v>
      </c>
      <c r="O526" s="64">
        <v>0</v>
      </c>
      <c r="P526" s="64">
        <v>0</v>
      </c>
      <c r="Q526" s="64">
        <v>0</v>
      </c>
      <c r="R526" s="64">
        <v>0</v>
      </c>
      <c r="S526" s="64">
        <v>0</v>
      </c>
      <c r="T526" s="64">
        <v>0</v>
      </c>
      <c r="U526" s="33"/>
      <c r="V526" s="160" t="s">
        <v>1863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33"/>
      <c r="V527" s="160" t="s">
        <v>1863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64">
        <v>0</v>
      </c>
      <c r="G528" s="64">
        <v>0</v>
      </c>
      <c r="H528" s="64">
        <v>0</v>
      </c>
      <c r="I528" s="64">
        <v>0</v>
      </c>
      <c r="J528" s="64">
        <v>0</v>
      </c>
      <c r="K528" s="64">
        <v>0</v>
      </c>
      <c r="L528" s="64">
        <v>0</v>
      </c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>
        <v>0</v>
      </c>
      <c r="S528" s="64">
        <v>0</v>
      </c>
      <c r="T528" s="64">
        <v>0</v>
      </c>
      <c r="U528" s="33"/>
      <c r="V528" s="160" t="s">
        <v>1831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4">
        <v>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0</v>
      </c>
      <c r="U529" s="33"/>
      <c r="V529" s="160" t="s">
        <v>1863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64">
        <v>0</v>
      </c>
      <c r="G530" s="64">
        <v>0</v>
      </c>
      <c r="H530" s="64">
        <v>0</v>
      </c>
      <c r="I530" s="64">
        <v>0</v>
      </c>
      <c r="J530" s="64">
        <v>0</v>
      </c>
      <c r="K530" s="64">
        <v>0</v>
      </c>
      <c r="L530" s="64">
        <v>0</v>
      </c>
      <c r="M530" s="64">
        <v>0</v>
      </c>
      <c r="N530" s="64">
        <v>0</v>
      </c>
      <c r="O530" s="64">
        <v>0</v>
      </c>
      <c r="P530" s="64">
        <v>0</v>
      </c>
      <c r="Q530" s="64">
        <v>0</v>
      </c>
      <c r="R530" s="64">
        <v>0</v>
      </c>
      <c r="S530" s="64">
        <v>0</v>
      </c>
      <c r="T530" s="64">
        <v>0</v>
      </c>
      <c r="U530" s="33"/>
      <c r="V530" s="160" t="s">
        <v>1863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64">
        <v>0</v>
      </c>
      <c r="G531" s="64">
        <v>0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4">
        <v>0</v>
      </c>
      <c r="N531" s="64">
        <v>0</v>
      </c>
      <c r="O531" s="64">
        <v>0</v>
      </c>
      <c r="P531" s="64">
        <v>0</v>
      </c>
      <c r="Q531" s="64">
        <v>0</v>
      </c>
      <c r="R531" s="64">
        <v>0</v>
      </c>
      <c r="S531" s="64">
        <v>0</v>
      </c>
      <c r="T531" s="64">
        <v>0</v>
      </c>
      <c r="U531" s="33"/>
      <c r="V531" s="160" t="s">
        <v>1831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64">
        <v>0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64">
        <v>0</v>
      </c>
      <c r="N532" s="64">
        <v>0</v>
      </c>
      <c r="O532" s="64">
        <v>0</v>
      </c>
      <c r="P532" s="64">
        <v>0</v>
      </c>
      <c r="Q532" s="64">
        <v>0</v>
      </c>
      <c r="R532" s="64">
        <v>0</v>
      </c>
      <c r="S532" s="64">
        <v>0</v>
      </c>
      <c r="T532" s="64">
        <v>0</v>
      </c>
      <c r="U532" s="33"/>
      <c r="V532" s="160" t="s">
        <v>1831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64">
        <v>923</v>
      </c>
      <c r="G533" s="64">
        <v>0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646</v>
      </c>
      <c r="T533" s="64">
        <v>0</v>
      </c>
      <c r="U533" s="33"/>
      <c r="V533" s="160" t="s">
        <v>1863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64">
        <v>0</v>
      </c>
      <c r="G534" s="64">
        <v>0</v>
      </c>
      <c r="H534" s="64">
        <v>0</v>
      </c>
      <c r="I534" s="64">
        <v>0</v>
      </c>
      <c r="J534" s="64">
        <v>0</v>
      </c>
      <c r="K534" s="64">
        <v>0</v>
      </c>
      <c r="L534" s="64">
        <v>0</v>
      </c>
      <c r="M534" s="64">
        <v>0</v>
      </c>
      <c r="N534" s="64">
        <v>0</v>
      </c>
      <c r="O534" s="64">
        <v>0</v>
      </c>
      <c r="P534" s="64">
        <v>0</v>
      </c>
      <c r="Q534" s="64">
        <v>0</v>
      </c>
      <c r="R534" s="64">
        <v>0</v>
      </c>
      <c r="S534" s="64">
        <v>0</v>
      </c>
      <c r="T534" s="64">
        <v>0</v>
      </c>
      <c r="U534" s="33"/>
      <c r="V534" s="160" t="s">
        <v>1831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4">
        <v>0</v>
      </c>
      <c r="O535" s="64">
        <v>0</v>
      </c>
      <c r="P535" s="64">
        <v>0</v>
      </c>
      <c r="Q535" s="64">
        <v>0</v>
      </c>
      <c r="R535" s="64">
        <v>0</v>
      </c>
      <c r="S535" s="64">
        <v>0</v>
      </c>
      <c r="T535" s="64">
        <v>0</v>
      </c>
      <c r="U535" s="33"/>
      <c r="V535" s="160" t="s">
        <v>1831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4">
        <v>0</v>
      </c>
      <c r="M536" s="64">
        <v>0</v>
      </c>
      <c r="N536" s="64">
        <v>0</v>
      </c>
      <c r="O536" s="64">
        <v>0</v>
      </c>
      <c r="P536" s="64">
        <v>0</v>
      </c>
      <c r="Q536" s="64">
        <v>0</v>
      </c>
      <c r="R536" s="64">
        <v>0</v>
      </c>
      <c r="S536" s="64">
        <v>0</v>
      </c>
      <c r="T536" s="64">
        <v>0</v>
      </c>
      <c r="U536" s="33"/>
      <c r="V536" s="160" t="s">
        <v>1831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>
        <v>0</v>
      </c>
      <c r="O537" s="64">
        <v>0</v>
      </c>
      <c r="P537" s="64">
        <v>0</v>
      </c>
      <c r="Q537" s="64">
        <v>0</v>
      </c>
      <c r="R537" s="64">
        <v>0</v>
      </c>
      <c r="S537" s="64">
        <v>0</v>
      </c>
      <c r="T537" s="64">
        <v>0</v>
      </c>
      <c r="U537" s="33"/>
      <c r="V537" s="160" t="s">
        <v>1831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64">
        <v>0</v>
      </c>
      <c r="N538" s="64">
        <v>0</v>
      </c>
      <c r="O538" s="64">
        <v>0</v>
      </c>
      <c r="P538" s="64">
        <v>0</v>
      </c>
      <c r="Q538" s="64">
        <v>0</v>
      </c>
      <c r="R538" s="64">
        <v>0</v>
      </c>
      <c r="S538" s="64">
        <v>0</v>
      </c>
      <c r="T538" s="64">
        <v>0</v>
      </c>
      <c r="U538" s="33"/>
      <c r="V538" s="160" t="s">
        <v>1831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4">
        <v>0</v>
      </c>
      <c r="N539" s="64">
        <v>0</v>
      </c>
      <c r="O539" s="64">
        <v>0</v>
      </c>
      <c r="P539" s="64">
        <v>0</v>
      </c>
      <c r="Q539" s="64">
        <v>0</v>
      </c>
      <c r="R539" s="64">
        <v>0</v>
      </c>
      <c r="S539" s="64">
        <v>0</v>
      </c>
      <c r="T539" s="64">
        <v>252</v>
      </c>
      <c r="U539" s="33"/>
      <c r="V539" s="160" t="s">
        <v>1831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64">
        <v>0</v>
      </c>
      <c r="G540" s="64">
        <v>0</v>
      </c>
      <c r="H540" s="64">
        <v>0</v>
      </c>
      <c r="I540" s="64">
        <v>0</v>
      </c>
      <c r="J540" s="64">
        <v>0</v>
      </c>
      <c r="K540" s="64">
        <v>0</v>
      </c>
      <c r="L540" s="64">
        <v>0</v>
      </c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>
        <v>0</v>
      </c>
      <c r="S540" s="64">
        <v>0</v>
      </c>
      <c r="T540" s="64">
        <v>0</v>
      </c>
      <c r="U540" s="33"/>
      <c r="V540" s="160" t="s">
        <v>1831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4">
        <v>24106</v>
      </c>
      <c r="N541" s="64">
        <v>0</v>
      </c>
      <c r="O541" s="64">
        <v>0</v>
      </c>
      <c r="P541" s="64">
        <v>0</v>
      </c>
      <c r="Q541" s="64">
        <v>0</v>
      </c>
      <c r="R541" s="64">
        <v>0</v>
      </c>
      <c r="S541" s="64">
        <v>0</v>
      </c>
      <c r="T541" s="64">
        <v>0</v>
      </c>
      <c r="U541" s="33"/>
      <c r="V541" s="160" t="s">
        <v>1831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>
        <v>0</v>
      </c>
      <c r="L542" s="64">
        <v>0</v>
      </c>
      <c r="M542" s="64">
        <v>0</v>
      </c>
      <c r="N542" s="64">
        <v>0</v>
      </c>
      <c r="O542" s="64">
        <v>0</v>
      </c>
      <c r="P542" s="64">
        <v>0</v>
      </c>
      <c r="Q542" s="64">
        <v>0</v>
      </c>
      <c r="R542" s="64">
        <v>0</v>
      </c>
      <c r="S542" s="64">
        <v>0</v>
      </c>
      <c r="T542" s="64">
        <v>0</v>
      </c>
      <c r="U542" s="33"/>
      <c r="V542" s="160" t="s">
        <v>1831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64">
        <v>0</v>
      </c>
      <c r="G543" s="64">
        <v>0</v>
      </c>
      <c r="H543" s="64">
        <v>0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4">
        <v>0</v>
      </c>
      <c r="O543" s="64">
        <v>0</v>
      </c>
      <c r="P543" s="64">
        <v>0</v>
      </c>
      <c r="Q543" s="64">
        <v>0</v>
      </c>
      <c r="R543" s="64">
        <v>0</v>
      </c>
      <c r="S543" s="64">
        <v>0</v>
      </c>
      <c r="T543" s="64">
        <v>0</v>
      </c>
      <c r="U543" s="33"/>
      <c r="V543" s="160" t="s">
        <v>1831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0</v>
      </c>
      <c r="U544" s="33"/>
      <c r="V544" s="160" t="s">
        <v>1831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4">
        <v>0</v>
      </c>
      <c r="M545" s="64">
        <v>0</v>
      </c>
      <c r="N545" s="64">
        <v>0</v>
      </c>
      <c r="O545" s="64">
        <v>0</v>
      </c>
      <c r="P545" s="64">
        <v>0</v>
      </c>
      <c r="Q545" s="64">
        <v>0</v>
      </c>
      <c r="R545" s="64">
        <v>0</v>
      </c>
      <c r="S545" s="64">
        <v>0</v>
      </c>
      <c r="T545" s="64">
        <v>1</v>
      </c>
      <c r="U545" s="33"/>
      <c r="V545" s="160" t="s">
        <v>1831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4">
        <v>0</v>
      </c>
      <c r="M546" s="64">
        <v>0</v>
      </c>
      <c r="N546" s="64">
        <v>0</v>
      </c>
      <c r="O546" s="64">
        <v>0</v>
      </c>
      <c r="P546" s="64">
        <v>0</v>
      </c>
      <c r="Q546" s="64">
        <v>0</v>
      </c>
      <c r="R546" s="64">
        <v>0</v>
      </c>
      <c r="S546" s="64">
        <v>0</v>
      </c>
      <c r="T546" s="64">
        <v>0</v>
      </c>
      <c r="U546" s="33"/>
      <c r="V546" s="160" t="s">
        <v>1831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4">
        <v>0</v>
      </c>
      <c r="N547" s="64">
        <v>0</v>
      </c>
      <c r="O547" s="64">
        <v>0</v>
      </c>
      <c r="P547" s="64">
        <v>0</v>
      </c>
      <c r="Q547" s="64">
        <v>0</v>
      </c>
      <c r="R547" s="64">
        <v>0</v>
      </c>
      <c r="S547" s="64">
        <v>0</v>
      </c>
      <c r="T547" s="64">
        <v>0</v>
      </c>
      <c r="U547" s="33"/>
      <c r="V547" s="160" t="s">
        <v>1831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4">
        <v>0</v>
      </c>
      <c r="M548" s="64">
        <v>0</v>
      </c>
      <c r="N548" s="64">
        <v>0</v>
      </c>
      <c r="O548" s="64">
        <v>0</v>
      </c>
      <c r="P548" s="64">
        <v>0</v>
      </c>
      <c r="Q548" s="64">
        <v>0</v>
      </c>
      <c r="R548" s="64">
        <v>0</v>
      </c>
      <c r="S548" s="64">
        <v>0</v>
      </c>
      <c r="T548" s="64">
        <v>0</v>
      </c>
      <c r="U548" s="33"/>
      <c r="V548" s="160" t="s">
        <v>1831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64">
        <v>0</v>
      </c>
      <c r="N549" s="64">
        <v>0</v>
      </c>
      <c r="O549" s="64">
        <v>0</v>
      </c>
      <c r="P549" s="64">
        <v>0</v>
      </c>
      <c r="Q549" s="64">
        <v>0</v>
      </c>
      <c r="R549" s="64">
        <v>0</v>
      </c>
      <c r="S549" s="64">
        <v>0</v>
      </c>
      <c r="T549" s="64">
        <v>0</v>
      </c>
      <c r="U549" s="33"/>
      <c r="V549" s="160" t="s">
        <v>1831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4">
        <v>0</v>
      </c>
      <c r="O550" s="64">
        <v>0</v>
      </c>
      <c r="P550" s="64">
        <v>0</v>
      </c>
      <c r="Q550" s="64">
        <v>0</v>
      </c>
      <c r="R550" s="64">
        <v>0</v>
      </c>
      <c r="S550" s="64">
        <v>0</v>
      </c>
      <c r="T550" s="64">
        <v>0</v>
      </c>
      <c r="U550" s="33"/>
      <c r="V550" s="160" t="s">
        <v>1831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4">
        <v>0</v>
      </c>
      <c r="O551" s="64">
        <v>0</v>
      </c>
      <c r="P551" s="64">
        <v>0</v>
      </c>
      <c r="Q551" s="64">
        <v>0</v>
      </c>
      <c r="R551" s="64">
        <v>0</v>
      </c>
      <c r="S551" s="64">
        <v>0</v>
      </c>
      <c r="T551" s="64">
        <v>2400</v>
      </c>
      <c r="U551" s="33"/>
      <c r="V551" s="160" t="s">
        <v>1831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64">
        <v>0</v>
      </c>
      <c r="G552" s="64">
        <v>0</v>
      </c>
      <c r="H552" s="64">
        <v>0</v>
      </c>
      <c r="I552" s="64">
        <v>0</v>
      </c>
      <c r="J552" s="64">
        <v>0</v>
      </c>
      <c r="K552" s="64">
        <v>0</v>
      </c>
      <c r="L552" s="64">
        <v>0</v>
      </c>
      <c r="M552" s="64">
        <v>0</v>
      </c>
      <c r="N552" s="64">
        <v>0</v>
      </c>
      <c r="O552" s="64">
        <v>0</v>
      </c>
      <c r="P552" s="64">
        <v>0</v>
      </c>
      <c r="Q552" s="64">
        <v>0</v>
      </c>
      <c r="R552" s="64">
        <v>0</v>
      </c>
      <c r="S552" s="64">
        <v>0</v>
      </c>
      <c r="T552" s="64">
        <v>0</v>
      </c>
      <c r="U552" s="33"/>
      <c r="V552" s="160" t="s">
        <v>1831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64">
        <v>0</v>
      </c>
      <c r="G553" s="64">
        <v>0</v>
      </c>
      <c r="H553" s="64">
        <v>0</v>
      </c>
      <c r="I553" s="64">
        <v>0</v>
      </c>
      <c r="J553" s="64">
        <v>0</v>
      </c>
      <c r="K553" s="64">
        <v>0</v>
      </c>
      <c r="L553" s="64">
        <v>0</v>
      </c>
      <c r="M553" s="64">
        <v>0</v>
      </c>
      <c r="N553" s="64">
        <v>0</v>
      </c>
      <c r="O553" s="64">
        <v>0</v>
      </c>
      <c r="P553" s="64">
        <v>0</v>
      </c>
      <c r="Q553" s="64">
        <v>0</v>
      </c>
      <c r="R553" s="64">
        <v>0</v>
      </c>
      <c r="S553" s="64">
        <v>672</v>
      </c>
      <c r="T553" s="64">
        <v>8688</v>
      </c>
      <c r="U553" s="33"/>
      <c r="V553" s="160" t="s">
        <v>1831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4">
        <v>0</v>
      </c>
      <c r="M554" s="64">
        <v>0</v>
      </c>
      <c r="N554" s="64">
        <v>0</v>
      </c>
      <c r="O554" s="64">
        <v>0</v>
      </c>
      <c r="P554" s="64">
        <v>0</v>
      </c>
      <c r="Q554" s="64">
        <v>0</v>
      </c>
      <c r="R554" s="64">
        <v>0</v>
      </c>
      <c r="S554" s="64">
        <v>0</v>
      </c>
      <c r="T554" s="64">
        <v>0</v>
      </c>
      <c r="U554" s="33"/>
      <c r="V554" s="160" t="s">
        <v>1863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4">
        <v>0</v>
      </c>
      <c r="O555" s="64">
        <v>0</v>
      </c>
      <c r="P555" s="64">
        <v>0</v>
      </c>
      <c r="Q555" s="64">
        <v>0</v>
      </c>
      <c r="R555" s="64">
        <v>0</v>
      </c>
      <c r="S555" s="64">
        <v>0</v>
      </c>
      <c r="T555" s="64">
        <v>0</v>
      </c>
      <c r="U555" s="33"/>
      <c r="V555" s="160" t="s">
        <v>1863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64">
        <v>0</v>
      </c>
      <c r="G556" s="64">
        <v>0</v>
      </c>
      <c r="H556" s="64">
        <v>0</v>
      </c>
      <c r="I556" s="64">
        <v>0</v>
      </c>
      <c r="J556" s="64">
        <v>0</v>
      </c>
      <c r="K556" s="64">
        <v>0</v>
      </c>
      <c r="L556" s="64">
        <v>0</v>
      </c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>
        <v>0</v>
      </c>
      <c r="S556" s="64">
        <v>0</v>
      </c>
      <c r="T556" s="64">
        <v>704</v>
      </c>
      <c r="U556" s="33"/>
      <c r="V556" s="160" t="s">
        <v>1831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4">
        <v>3913</v>
      </c>
      <c r="N557" s="64">
        <v>0</v>
      </c>
      <c r="O557" s="64">
        <v>0</v>
      </c>
      <c r="P557" s="64">
        <v>0</v>
      </c>
      <c r="Q557" s="64">
        <v>0</v>
      </c>
      <c r="R557" s="64">
        <v>0</v>
      </c>
      <c r="S557" s="64">
        <v>0</v>
      </c>
      <c r="T557" s="64">
        <v>0</v>
      </c>
      <c r="U557" s="33"/>
      <c r="V557" s="160" t="s">
        <v>1831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4">
        <v>0</v>
      </c>
      <c r="M558" s="64">
        <v>0</v>
      </c>
      <c r="N558" s="64">
        <v>0</v>
      </c>
      <c r="O558" s="64">
        <v>0</v>
      </c>
      <c r="P558" s="64">
        <v>0</v>
      </c>
      <c r="Q558" s="64">
        <v>0</v>
      </c>
      <c r="R558" s="64">
        <v>0</v>
      </c>
      <c r="S558" s="64">
        <v>0</v>
      </c>
      <c r="T558" s="64">
        <v>0</v>
      </c>
      <c r="U558" s="33"/>
      <c r="V558" s="160" t="s">
        <v>1831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4">
        <v>0</v>
      </c>
      <c r="N559" s="64">
        <v>0</v>
      </c>
      <c r="O559" s="64">
        <v>0</v>
      </c>
      <c r="P559" s="64">
        <v>0</v>
      </c>
      <c r="Q559" s="64">
        <v>0</v>
      </c>
      <c r="R559" s="64">
        <v>0</v>
      </c>
      <c r="S559" s="64">
        <v>0</v>
      </c>
      <c r="T559" s="64">
        <v>360</v>
      </c>
      <c r="U559" s="33"/>
      <c r="V559" s="160" t="s">
        <v>1831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33"/>
      <c r="V560" s="160" t="s">
        <v>1831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>
        <v>0</v>
      </c>
      <c r="S561" s="64">
        <v>0</v>
      </c>
      <c r="T561" s="64">
        <v>0</v>
      </c>
      <c r="U561" s="33"/>
      <c r="V561" s="160" t="s">
        <v>1831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0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33"/>
      <c r="V562" s="160" t="s">
        <v>1831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4">
        <v>0</v>
      </c>
      <c r="N563" s="64">
        <v>0</v>
      </c>
      <c r="O563" s="64">
        <v>0</v>
      </c>
      <c r="P563" s="64">
        <v>0</v>
      </c>
      <c r="Q563" s="64">
        <v>0</v>
      </c>
      <c r="R563" s="64">
        <v>0</v>
      </c>
      <c r="S563" s="64">
        <v>0</v>
      </c>
      <c r="T563" s="64">
        <v>0</v>
      </c>
      <c r="U563" s="33"/>
      <c r="V563" s="160" t="s">
        <v>1831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0</v>
      </c>
      <c r="U564" s="33"/>
      <c r="V564" s="160" t="s">
        <v>1831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64">
        <v>0</v>
      </c>
      <c r="G565" s="64">
        <v>0</v>
      </c>
      <c r="H565" s="64">
        <v>0</v>
      </c>
      <c r="I565" s="64">
        <v>0</v>
      </c>
      <c r="J565" s="64">
        <v>0</v>
      </c>
      <c r="K565" s="64">
        <v>0</v>
      </c>
      <c r="L565" s="64">
        <v>0</v>
      </c>
      <c r="M565" s="64">
        <v>0</v>
      </c>
      <c r="N565" s="64">
        <v>0</v>
      </c>
      <c r="O565" s="64">
        <v>0</v>
      </c>
      <c r="P565" s="64">
        <v>0</v>
      </c>
      <c r="Q565" s="64">
        <v>0</v>
      </c>
      <c r="R565" s="64">
        <v>0</v>
      </c>
      <c r="S565" s="64">
        <v>0</v>
      </c>
      <c r="T565" s="64">
        <v>0</v>
      </c>
      <c r="U565" s="33"/>
      <c r="V565" s="160" t="s">
        <v>1831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>
        <v>0</v>
      </c>
      <c r="S566" s="64">
        <v>0</v>
      </c>
      <c r="T566" s="64">
        <v>0</v>
      </c>
      <c r="U566" s="33"/>
      <c r="V566" s="160" t="s">
        <v>1831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4">
        <v>0</v>
      </c>
      <c r="O567" s="64">
        <v>0</v>
      </c>
      <c r="P567" s="64">
        <v>0</v>
      </c>
      <c r="Q567" s="64">
        <v>0</v>
      </c>
      <c r="R567" s="64">
        <v>0</v>
      </c>
      <c r="S567" s="64">
        <v>0</v>
      </c>
      <c r="T567" s="64">
        <v>0</v>
      </c>
      <c r="U567" s="33"/>
      <c r="V567" s="160" t="s">
        <v>1831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64">
        <v>0</v>
      </c>
      <c r="N568" s="64">
        <v>0</v>
      </c>
      <c r="O568" s="64">
        <v>0</v>
      </c>
      <c r="P568" s="64">
        <v>0</v>
      </c>
      <c r="Q568" s="64">
        <v>0</v>
      </c>
      <c r="R568" s="64">
        <v>0</v>
      </c>
      <c r="S568" s="64">
        <v>0</v>
      </c>
      <c r="T568" s="64">
        <v>0</v>
      </c>
      <c r="U568" s="33"/>
      <c r="V568" s="160" t="s">
        <v>1831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4">
        <v>0</v>
      </c>
      <c r="O569" s="64">
        <v>0</v>
      </c>
      <c r="P569" s="64">
        <v>0</v>
      </c>
      <c r="Q569" s="64">
        <v>0</v>
      </c>
      <c r="R569" s="64">
        <v>0</v>
      </c>
      <c r="S569" s="64">
        <v>0</v>
      </c>
      <c r="T569" s="64">
        <v>0</v>
      </c>
      <c r="U569" s="33"/>
      <c r="V569" s="160" t="s">
        <v>1863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64">
        <v>0</v>
      </c>
      <c r="G570" s="64">
        <v>0</v>
      </c>
      <c r="H570" s="64">
        <v>0</v>
      </c>
      <c r="I570" s="64">
        <v>0</v>
      </c>
      <c r="J570" s="64">
        <v>0</v>
      </c>
      <c r="K570" s="64">
        <v>0</v>
      </c>
      <c r="L570" s="64">
        <v>0</v>
      </c>
      <c r="M570" s="64">
        <v>0</v>
      </c>
      <c r="N570" s="64">
        <v>0</v>
      </c>
      <c r="O570" s="64">
        <v>0</v>
      </c>
      <c r="P570" s="64">
        <v>0</v>
      </c>
      <c r="Q570" s="64">
        <v>0</v>
      </c>
      <c r="R570" s="64">
        <v>0</v>
      </c>
      <c r="S570" s="64">
        <v>0</v>
      </c>
      <c r="T570" s="64">
        <v>0</v>
      </c>
      <c r="U570" s="33"/>
      <c r="V570" s="160" t="s">
        <v>1831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64">
        <v>0</v>
      </c>
      <c r="G571" s="64">
        <v>0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4">
        <v>0</v>
      </c>
      <c r="O571" s="64">
        <v>0</v>
      </c>
      <c r="P571" s="64">
        <v>0</v>
      </c>
      <c r="Q571" s="64">
        <v>0</v>
      </c>
      <c r="R571" s="64">
        <v>0</v>
      </c>
      <c r="S571" s="64">
        <v>0</v>
      </c>
      <c r="T571" s="64">
        <v>0</v>
      </c>
      <c r="U571" s="33"/>
      <c r="V571" s="160" t="s">
        <v>1831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4">
        <v>0</v>
      </c>
      <c r="M572" s="64">
        <v>0</v>
      </c>
      <c r="N572" s="64">
        <v>0</v>
      </c>
      <c r="O572" s="64">
        <v>0</v>
      </c>
      <c r="P572" s="64">
        <v>0</v>
      </c>
      <c r="Q572" s="64">
        <v>0</v>
      </c>
      <c r="R572" s="64">
        <v>0</v>
      </c>
      <c r="S572" s="64">
        <v>0</v>
      </c>
      <c r="T572" s="64">
        <v>2079</v>
      </c>
      <c r="U572" s="33"/>
      <c r="V572" s="160" t="s">
        <v>1863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>
        <v>0</v>
      </c>
      <c r="S573" s="64">
        <v>0</v>
      </c>
      <c r="T573" s="64">
        <v>144</v>
      </c>
      <c r="U573" s="33"/>
      <c r="V573" s="160" t="s">
        <v>1831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64" t="s">
        <v>1715</v>
      </c>
      <c r="G574" s="64" t="s">
        <v>1715</v>
      </c>
      <c r="H574" s="64" t="s">
        <v>1715</v>
      </c>
      <c r="I574" s="64" t="s">
        <v>1715</v>
      </c>
      <c r="J574" s="64" t="s">
        <v>1715</v>
      </c>
      <c r="K574" s="64" t="s">
        <v>1715</v>
      </c>
      <c r="L574" s="64" t="s">
        <v>1715</v>
      </c>
      <c r="M574" s="64" t="s">
        <v>1715</v>
      </c>
      <c r="N574" s="64" t="s">
        <v>1715</v>
      </c>
      <c r="O574" s="64" t="s">
        <v>1715</v>
      </c>
      <c r="P574" s="64" t="s">
        <v>1715</v>
      </c>
      <c r="Q574" s="64" t="s">
        <v>1715</v>
      </c>
      <c r="R574" s="64" t="s">
        <v>1715</v>
      </c>
      <c r="S574" s="64" t="s">
        <v>1715</v>
      </c>
      <c r="T574" s="64" t="s">
        <v>1715</v>
      </c>
      <c r="U574" s="33"/>
      <c r="V574" s="120" t="s">
        <v>1715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64">
        <v>0</v>
      </c>
      <c r="G575" s="64">
        <v>0</v>
      </c>
      <c r="H575" s="64">
        <v>0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>
        <v>0</v>
      </c>
      <c r="S575" s="64">
        <v>0</v>
      </c>
      <c r="T575" s="64">
        <v>25920</v>
      </c>
      <c r="U575" s="33"/>
      <c r="V575" s="160" t="s">
        <v>1831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4">
        <v>0</v>
      </c>
      <c r="M576" s="64">
        <v>0</v>
      </c>
      <c r="N576" s="64">
        <v>0</v>
      </c>
      <c r="O576" s="64">
        <v>0</v>
      </c>
      <c r="P576" s="64">
        <v>0</v>
      </c>
      <c r="Q576" s="64">
        <v>0</v>
      </c>
      <c r="R576" s="64">
        <v>0</v>
      </c>
      <c r="S576" s="64">
        <v>0</v>
      </c>
      <c r="T576" s="64">
        <v>0</v>
      </c>
      <c r="U576" s="33"/>
      <c r="V576" s="160" t="s">
        <v>1863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64">
        <v>0</v>
      </c>
      <c r="G577" s="64">
        <v>0</v>
      </c>
      <c r="H577" s="64">
        <v>0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4">
        <v>0</v>
      </c>
      <c r="O577" s="64">
        <v>0</v>
      </c>
      <c r="P577" s="64">
        <v>0</v>
      </c>
      <c r="Q577" s="64">
        <v>0</v>
      </c>
      <c r="R577" s="64">
        <v>0</v>
      </c>
      <c r="S577" s="64">
        <v>0</v>
      </c>
      <c r="T577" s="64">
        <v>0</v>
      </c>
      <c r="U577" s="33"/>
      <c r="V577" s="160" t="s">
        <v>1863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64">
        <v>0</v>
      </c>
      <c r="G578" s="64">
        <v>0</v>
      </c>
      <c r="H578" s="64">
        <v>0</v>
      </c>
      <c r="I578" s="64">
        <v>0</v>
      </c>
      <c r="J578" s="64">
        <v>0</v>
      </c>
      <c r="K578" s="64">
        <v>0</v>
      </c>
      <c r="L578" s="64">
        <v>0</v>
      </c>
      <c r="M578" s="64">
        <v>0</v>
      </c>
      <c r="N578" s="64">
        <v>0</v>
      </c>
      <c r="O578" s="64">
        <v>0</v>
      </c>
      <c r="P578" s="64">
        <v>0</v>
      </c>
      <c r="Q578" s="64">
        <v>0</v>
      </c>
      <c r="R578" s="64">
        <v>0</v>
      </c>
      <c r="S578" s="64">
        <v>0</v>
      </c>
      <c r="T578" s="64">
        <v>0</v>
      </c>
      <c r="U578" s="33"/>
      <c r="V578" s="160" t="s">
        <v>1831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>
        <v>0</v>
      </c>
      <c r="S579" s="64">
        <v>5600</v>
      </c>
      <c r="T579" s="64">
        <v>0</v>
      </c>
      <c r="U579" s="33"/>
      <c r="V579" s="160" t="s">
        <v>1831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64">
        <v>0</v>
      </c>
      <c r="G580" s="64">
        <v>0</v>
      </c>
      <c r="H580" s="64">
        <v>0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4">
        <v>0</v>
      </c>
      <c r="O580" s="64">
        <v>0</v>
      </c>
      <c r="P580" s="64">
        <v>0</v>
      </c>
      <c r="Q580" s="64">
        <v>0</v>
      </c>
      <c r="R580" s="64">
        <v>0</v>
      </c>
      <c r="S580" s="64">
        <v>0</v>
      </c>
      <c r="T580" s="64">
        <v>0</v>
      </c>
      <c r="U580" s="33"/>
      <c r="V580" s="160" t="s">
        <v>1831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64">
        <v>0</v>
      </c>
      <c r="G581" s="64">
        <v>0</v>
      </c>
      <c r="H581" s="64">
        <v>0</v>
      </c>
      <c r="I581" s="64">
        <v>0</v>
      </c>
      <c r="J581" s="64">
        <v>0</v>
      </c>
      <c r="K581" s="64">
        <v>0</v>
      </c>
      <c r="L581" s="64">
        <v>0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0</v>
      </c>
      <c r="S581" s="64">
        <v>0</v>
      </c>
      <c r="T581" s="64">
        <v>0</v>
      </c>
      <c r="U581" s="33"/>
      <c r="V581" s="160" t="s">
        <v>1831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4">
        <v>0</v>
      </c>
      <c r="O582" s="64">
        <v>0</v>
      </c>
      <c r="P582" s="64">
        <v>0</v>
      </c>
      <c r="Q582" s="64">
        <v>0</v>
      </c>
      <c r="R582" s="64">
        <v>0</v>
      </c>
      <c r="S582" s="64">
        <v>0</v>
      </c>
      <c r="T582" s="64">
        <v>624</v>
      </c>
      <c r="U582" s="33"/>
      <c r="V582" s="160" t="s">
        <v>1863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4">
        <v>0</v>
      </c>
      <c r="O583" s="64">
        <v>0</v>
      </c>
      <c r="P583" s="64">
        <v>0</v>
      </c>
      <c r="Q583" s="64">
        <v>0</v>
      </c>
      <c r="R583" s="64">
        <v>0</v>
      </c>
      <c r="S583" s="64">
        <v>0</v>
      </c>
      <c r="T583" s="64">
        <v>0</v>
      </c>
      <c r="U583" s="33"/>
      <c r="V583" s="160" t="s">
        <v>1831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0</v>
      </c>
      <c r="T584" s="64">
        <v>0</v>
      </c>
      <c r="U584" s="33"/>
      <c r="V584" s="160" t="s">
        <v>1831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4">
        <v>0</v>
      </c>
      <c r="O585" s="64">
        <v>0</v>
      </c>
      <c r="P585" s="64">
        <v>0</v>
      </c>
      <c r="Q585" s="64">
        <v>0</v>
      </c>
      <c r="R585" s="64">
        <v>0</v>
      </c>
      <c r="S585" s="64">
        <v>0</v>
      </c>
      <c r="T585" s="64">
        <v>0</v>
      </c>
      <c r="U585" s="33"/>
      <c r="V585" s="160" t="s">
        <v>1863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64">
        <v>0</v>
      </c>
      <c r="S586" s="64">
        <v>0</v>
      </c>
      <c r="T586" s="64">
        <v>0</v>
      </c>
      <c r="U586" s="33"/>
      <c r="V586" s="160" t="s">
        <v>1831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64">
        <v>0</v>
      </c>
      <c r="G587" s="64">
        <v>0</v>
      </c>
      <c r="H587" s="64">
        <v>0</v>
      </c>
      <c r="I587" s="64">
        <v>0</v>
      </c>
      <c r="J587" s="64">
        <v>0</v>
      </c>
      <c r="K587" s="64">
        <v>0</v>
      </c>
      <c r="L587" s="64">
        <v>0</v>
      </c>
      <c r="M587" s="64">
        <v>0</v>
      </c>
      <c r="N587" s="64">
        <v>0</v>
      </c>
      <c r="O587" s="64">
        <v>0</v>
      </c>
      <c r="P587" s="64">
        <v>0</v>
      </c>
      <c r="Q587" s="64">
        <v>0</v>
      </c>
      <c r="R587" s="64">
        <v>0</v>
      </c>
      <c r="S587" s="64">
        <v>0</v>
      </c>
      <c r="T587" s="64">
        <v>1465</v>
      </c>
      <c r="U587" s="33"/>
      <c r="V587" s="160" t="s">
        <v>1831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0</v>
      </c>
      <c r="T588" s="64">
        <v>0</v>
      </c>
      <c r="U588" s="33"/>
      <c r="V588" s="160" t="s">
        <v>1831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v>0</v>
      </c>
      <c r="P589" s="64">
        <v>0</v>
      </c>
      <c r="Q589" s="64">
        <v>0</v>
      </c>
      <c r="R589" s="64">
        <v>0</v>
      </c>
      <c r="S589" s="64">
        <v>0</v>
      </c>
      <c r="T589" s="64">
        <v>0</v>
      </c>
      <c r="U589" s="33"/>
      <c r="V589" s="160" t="s">
        <v>1863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0</v>
      </c>
      <c r="U590" s="33"/>
      <c r="V590" s="160" t="s">
        <v>1831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v>0</v>
      </c>
      <c r="P591" s="64">
        <v>1</v>
      </c>
      <c r="Q591" s="64">
        <v>0</v>
      </c>
      <c r="R591" s="64">
        <v>0</v>
      </c>
      <c r="S591" s="64">
        <v>0</v>
      </c>
      <c r="T591" s="64">
        <v>0</v>
      </c>
      <c r="U591" s="33"/>
      <c r="V591" s="160" t="s">
        <v>1831</v>
      </c>
    </row>
    <row r="592" spans="1:22" x14ac:dyDescent="0.2">
      <c r="A592" s="4">
        <v>562</v>
      </c>
      <c r="B592" s="9">
        <v>41090</v>
      </c>
      <c r="C592" s="43" t="s">
        <v>1773</v>
      </c>
      <c r="D592" s="7" t="s">
        <v>1053</v>
      </c>
      <c r="E592" s="7" t="s">
        <v>979</v>
      </c>
      <c r="F592" s="92" t="s">
        <v>1793</v>
      </c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33"/>
      <c r="V592" s="162" t="s">
        <v>1832</v>
      </c>
    </row>
    <row r="593" spans="1:22" x14ac:dyDescent="0.2">
      <c r="A593" s="4">
        <v>563</v>
      </c>
      <c r="B593" s="7" t="s">
        <v>1100</v>
      </c>
      <c r="C593" s="43" t="s">
        <v>1731</v>
      </c>
      <c r="D593" s="7" t="s">
        <v>1053</v>
      </c>
      <c r="E593" s="7" t="s">
        <v>1101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>
        <v>0</v>
      </c>
      <c r="S593" s="64">
        <v>0</v>
      </c>
      <c r="T593" s="64">
        <v>0</v>
      </c>
      <c r="U593" s="33"/>
      <c r="V593" s="160" t="s">
        <v>1831</v>
      </c>
    </row>
    <row r="594" spans="1:22" x14ac:dyDescent="0.2">
      <c r="A594" s="4">
        <v>564</v>
      </c>
      <c r="B594" s="7" t="s">
        <v>1102</v>
      </c>
      <c r="C594" s="43" t="s">
        <v>1732</v>
      </c>
      <c r="D594" s="7" t="s">
        <v>1053</v>
      </c>
      <c r="E594" s="7" t="s">
        <v>1103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v>0</v>
      </c>
      <c r="P594" s="64">
        <v>0</v>
      </c>
      <c r="Q594" s="64">
        <v>0</v>
      </c>
      <c r="R594" s="64">
        <v>0</v>
      </c>
      <c r="S594" s="64">
        <v>0</v>
      </c>
      <c r="T594" s="64">
        <v>1984</v>
      </c>
      <c r="U594" s="33"/>
      <c r="V594" s="160" t="s">
        <v>1831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64">
        <v>125</v>
      </c>
      <c r="G595" s="64">
        <v>0</v>
      </c>
      <c r="H595" s="64">
        <v>0</v>
      </c>
      <c r="I595" s="64">
        <v>0</v>
      </c>
      <c r="J595" s="64">
        <v>0</v>
      </c>
      <c r="K595" s="64">
        <v>0</v>
      </c>
      <c r="L595" s="64">
        <v>0</v>
      </c>
      <c r="M595" s="64">
        <v>0</v>
      </c>
      <c r="N595" s="64">
        <v>0</v>
      </c>
      <c r="O595" s="64">
        <v>0</v>
      </c>
      <c r="P595" s="64">
        <v>0</v>
      </c>
      <c r="Q595" s="64">
        <v>0</v>
      </c>
      <c r="R595" s="64">
        <v>0</v>
      </c>
      <c r="S595" s="64">
        <v>0</v>
      </c>
      <c r="T595" s="64">
        <v>0</v>
      </c>
      <c r="U595" s="33"/>
      <c r="V595" s="160" t="s">
        <v>1863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64">
        <v>0</v>
      </c>
      <c r="G596" s="64">
        <v>0</v>
      </c>
      <c r="H596" s="64">
        <v>0</v>
      </c>
      <c r="I596" s="64">
        <v>0</v>
      </c>
      <c r="J596" s="64">
        <v>0</v>
      </c>
      <c r="K596" s="64">
        <v>0</v>
      </c>
      <c r="L596" s="64">
        <v>0</v>
      </c>
      <c r="M596" s="64">
        <v>0</v>
      </c>
      <c r="N596" s="64">
        <v>0</v>
      </c>
      <c r="O596" s="64">
        <v>0</v>
      </c>
      <c r="P596" s="64">
        <v>0</v>
      </c>
      <c r="Q596" s="64">
        <v>0</v>
      </c>
      <c r="R596" s="64">
        <v>0</v>
      </c>
      <c r="S596" s="64">
        <v>0</v>
      </c>
      <c r="T596" s="64">
        <v>0</v>
      </c>
      <c r="U596" s="33"/>
      <c r="V596" s="160" t="s">
        <v>1863</v>
      </c>
    </row>
    <row r="597" spans="1:22" x14ac:dyDescent="0.2">
      <c r="A597" s="4">
        <v>567</v>
      </c>
      <c r="B597" s="7" t="s">
        <v>1108</v>
      </c>
      <c r="C597" s="43" t="s">
        <v>1733</v>
      </c>
      <c r="D597" s="7" t="s">
        <v>1053</v>
      </c>
      <c r="E597" s="7" t="s">
        <v>1109</v>
      </c>
      <c r="F597" s="64">
        <v>0</v>
      </c>
      <c r="G597" s="64">
        <v>0</v>
      </c>
      <c r="H597" s="64">
        <v>0</v>
      </c>
      <c r="I597" s="64">
        <v>0</v>
      </c>
      <c r="J597" s="64">
        <v>0</v>
      </c>
      <c r="K597" s="64">
        <v>0</v>
      </c>
      <c r="L597" s="64">
        <v>0</v>
      </c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>
        <v>0</v>
      </c>
      <c r="S597" s="64">
        <v>0</v>
      </c>
      <c r="T597" s="64">
        <v>0</v>
      </c>
      <c r="U597" s="33"/>
      <c r="V597" s="160" t="s">
        <v>1831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64">
        <v>0</v>
      </c>
      <c r="G598" s="64">
        <v>0</v>
      </c>
      <c r="H598" s="64">
        <v>0</v>
      </c>
      <c r="I598" s="64">
        <v>0</v>
      </c>
      <c r="J598" s="64">
        <v>0</v>
      </c>
      <c r="K598" s="64">
        <v>0</v>
      </c>
      <c r="L598" s="64">
        <v>0</v>
      </c>
      <c r="M598" s="64">
        <v>0</v>
      </c>
      <c r="N598" s="64">
        <v>0</v>
      </c>
      <c r="O598" s="64">
        <v>136766</v>
      </c>
      <c r="P598" s="64">
        <v>0</v>
      </c>
      <c r="Q598" s="64">
        <v>0</v>
      </c>
      <c r="R598" s="64">
        <v>0</v>
      </c>
      <c r="S598" s="64">
        <v>8820</v>
      </c>
      <c r="T598" s="64">
        <v>22948</v>
      </c>
      <c r="U598" s="33"/>
      <c r="V598" s="160" t="s">
        <v>1863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2016-05-31T12:36:10Z</dcterms:modified>
</cp:coreProperties>
</file>