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10" activeTab="17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_2015" sheetId="14" r:id="rId14"/>
    <sheet name="qtr3_2015" sheetId="15" r:id="rId15"/>
    <sheet name="qtr4_2015" sheetId="16" r:id="rId16"/>
    <sheet name="qtr1_2016p" sheetId="17" r:id="rId17"/>
    <sheet name="qtr2_2016p" sheetId="18" r:id="rId18"/>
  </sheets>
  <definedNames>
    <definedName name="_xlnm.Print_Area" localSheetId="17">'qtr2_2016p'!$M$1:$V$31</definedName>
  </definedNames>
  <calcPr fullCalcOnLoad="1"/>
</workbook>
</file>

<file path=xl/sharedStrings.xml><?xml version="1.0" encoding="utf-8"?>
<sst xmlns="http://schemas.openxmlformats.org/spreadsheetml/2006/main" count="1171" uniqueCount="63">
  <si>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</si>
  <si>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</si>
  <si>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</si>
  <si>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</si>
  <si>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</si>
  <si>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</si>
  <si>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</si>
  <si>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</si>
  <si>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</si>
  <si>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</si>
  <si>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</si>
  <si>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</si>
  <si>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</si>
  <si>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</si>
  <si>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</si>
  <si>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</si>
  <si>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</si>
  <si>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</si>
  <si>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</si>
  <si>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</si>
  <si>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</si>
  <si>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</si>
  <si>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</si>
  <si>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</si>
  <si>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</si>
  <si>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</si>
  <si>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</si>
  <si>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</si>
  <si>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</si>
  <si>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</si>
  <si>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</si>
  <si>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</si>
  <si>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</si>
  <si>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</si>
  <si>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</si>
  <si>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</si>
  <si>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</si>
  <si>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</si>
  <si>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</si>
  <si>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</si>
  <si>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</si>
  <si>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</si>
  <si>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</si>
  <si>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</si>
  <si>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</si>
  <si>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</si>
  <si>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</si>
  <si>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</si>
  <si>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</si>
  <si>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</si>
  <si>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</si>
  <si>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</si>
  <si>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</si>
  <si>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</si>
  <si>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</si>
  <si>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</si>
  <si>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</si>
  <si>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</si>
  <si>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r>
      <t>2015, second quarter (</t>
    </r>
    <r>
      <rPr>
        <b/>
        <u val="single"/>
        <sz val="10"/>
        <rFont val="Arial"/>
        <family val="2"/>
      </rPr>
      <t>final)</t>
    </r>
  </si>
  <si>
    <t>2015 first quarter (final)</t>
  </si>
  <si>
    <t>2015, fourth quarter (final)</t>
  </si>
  <si>
    <r>
      <t xml:space="preserve">2016 first quarter </t>
    </r>
    <r>
      <rPr>
        <b/>
        <u val="single"/>
        <sz val="10"/>
        <rFont val="Arial"/>
        <family val="2"/>
      </rPr>
      <t>(preliminary)</t>
    </r>
  </si>
  <si>
    <r>
      <t xml:space="preserve">2016 second quarter </t>
    </r>
    <r>
      <rPr>
        <b/>
        <u val="single"/>
        <sz val="10"/>
        <rFont val="Arial"/>
        <family val="2"/>
      </rPr>
      <t>(preliminary)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</si>
</sst>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3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5" fillId="0" borderId="0" xfId="0" applyFont="1" applyAlignment="1">
      <alignment/>
    </xf>
    <xf numFmtId="3" fontId="52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2" fillId="0" borderId="22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1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2" fillId="0" borderId="24" xfId="0" applyNumberFormat="1" applyFont="1" applyBorder="1" applyAlignment="1">
      <alignment/>
    </xf>
    <xf numFmtId="164" fontId="52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6" fillId="0" borderId="22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4" fontId="5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52" fillId="0" borderId="22" xfId="0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2" fillId="0" borderId="22" xfId="0" applyNumberFormat="1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3" fontId="59" fillId="0" borderId="21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bestFit="1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10" ht="15.7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aca="true" t="shared" si="0" ref="F8:F28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ht="1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854056.1937984496</v>
      </c>
      <c r="G9" s="30">
        <v>629000</v>
      </c>
      <c r="H9" s="103">
        <v>1</v>
      </c>
      <c r="I9" s="104">
        <v>4</v>
      </c>
      <c r="J9" s="37"/>
    </row>
    <row r="10" spans="1:10" ht="1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340948.8539325843</v>
      </c>
      <c r="G10" s="30">
        <v>344990</v>
      </c>
      <c r="H10" s="103">
        <v>16</v>
      </c>
      <c r="I10" s="104">
        <v>14</v>
      </c>
      <c r="J10" s="37"/>
    </row>
    <row r="11" spans="1:10" ht="1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271498.1168831169</v>
      </c>
      <c r="G11" s="30">
        <v>246840</v>
      </c>
      <c r="H11" s="103">
        <v>19</v>
      </c>
      <c r="I11" s="104">
        <v>20</v>
      </c>
      <c r="J11" s="37"/>
    </row>
    <row r="12" spans="1:10" ht="1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</v>
      </c>
      <c r="G12" s="30">
        <v>451000</v>
      </c>
      <c r="H12" s="103">
        <v>8</v>
      </c>
      <c r="I12" s="104">
        <v>9</v>
      </c>
      <c r="J12" s="37"/>
    </row>
    <row r="13" spans="1:10" ht="1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ht="1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</v>
      </c>
      <c r="G14" s="30">
        <v>650000</v>
      </c>
      <c r="H14" s="103">
        <v>3</v>
      </c>
      <c r="I14" s="104">
        <v>3</v>
      </c>
      <c r="J14" s="37"/>
    </row>
    <row r="15" spans="1:10" ht="1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ht="1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704204.2818181819</v>
      </c>
      <c r="G16" s="30">
        <v>687500</v>
      </c>
      <c r="H16" s="103">
        <v>4</v>
      </c>
      <c r="I16" s="104">
        <v>2</v>
      </c>
      <c r="J16" s="37"/>
    </row>
    <row r="17" spans="1:10" ht="1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ht="1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851571.3684210526</v>
      </c>
      <c r="G18" s="30">
        <v>714900</v>
      </c>
      <c r="H18" s="103">
        <v>2</v>
      </c>
      <c r="I18" s="104">
        <v>1</v>
      </c>
      <c r="J18" s="37"/>
    </row>
    <row r="19" spans="1:10" ht="1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ht="1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537851.3831417625</v>
      </c>
      <c r="G20" s="30">
        <v>430632</v>
      </c>
      <c r="H20" s="103">
        <v>9</v>
      </c>
      <c r="I20" s="104">
        <v>10</v>
      </c>
      <c r="J20" s="37"/>
    </row>
    <row r="21" spans="1:10" ht="1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691250.7232142857</v>
      </c>
      <c r="G21" s="30">
        <v>559250</v>
      </c>
      <c r="H21" s="103">
        <v>5</v>
      </c>
      <c r="I21" s="104">
        <v>5</v>
      </c>
      <c r="J21" s="37"/>
    </row>
    <row r="22" spans="1:10" ht="1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ht="1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</v>
      </c>
      <c r="G23" s="30">
        <v>428795</v>
      </c>
      <c r="H23" s="103">
        <v>14</v>
      </c>
      <c r="I23" s="104">
        <v>11</v>
      </c>
      <c r="J23" s="37"/>
    </row>
    <row r="24" spans="1:10" ht="1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ht="1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584362.0330578513</v>
      </c>
      <c r="G25" s="30">
        <v>511104</v>
      </c>
      <c r="H25" s="103">
        <v>7</v>
      </c>
      <c r="I25" s="104">
        <v>6</v>
      </c>
      <c r="J25" s="37"/>
    </row>
    <row r="26" spans="1:10" ht="1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</v>
      </c>
      <c r="G26" s="30">
        <v>275000</v>
      </c>
      <c r="H26" s="103">
        <v>15</v>
      </c>
      <c r="I26" s="104">
        <v>18</v>
      </c>
      <c r="J26" s="37"/>
    </row>
    <row r="27" spans="1:10" ht="1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</v>
      </c>
      <c r="G27" s="30">
        <v>460000</v>
      </c>
      <c r="H27" s="103">
        <v>6</v>
      </c>
      <c r="I27" s="104">
        <v>8</v>
      </c>
      <c r="J27" s="37"/>
    </row>
    <row r="28" spans="1:10" ht="1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ht="1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ht="1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</v>
      </c>
      <c r="G30" s="68">
        <v>403785</v>
      </c>
      <c r="H30" s="31"/>
      <c r="I30" s="14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ht="1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aca="true" t="shared" si="0" ref="F7:F27">E7/D7</f>
        <v>522551.3188405797</v>
      </c>
      <c r="G7" s="105">
        <v>410000</v>
      </c>
      <c r="H7" s="103">
        <v>12</v>
      </c>
      <c r="I7" s="103">
        <v>17</v>
      </c>
      <c r="J7" s="37"/>
    </row>
    <row r="8" spans="1:10" ht="1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</v>
      </c>
      <c r="G8" s="13">
        <v>645750</v>
      </c>
      <c r="H8" s="103">
        <v>2</v>
      </c>
      <c r="I8" s="103">
        <v>3</v>
      </c>
      <c r="J8" s="37"/>
    </row>
    <row r="9" spans="1:10" ht="1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ht="1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ht="1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</v>
      </c>
      <c r="G11" s="30">
        <v>485000</v>
      </c>
      <c r="H11" s="103">
        <v>8</v>
      </c>
      <c r="I11" s="103">
        <v>6</v>
      </c>
      <c r="J11" s="37"/>
    </row>
    <row r="12" spans="1:10" ht="1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ht="1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712651.3166666667</v>
      </c>
      <c r="G13" s="30">
        <v>679752</v>
      </c>
      <c r="H13" s="103">
        <v>1</v>
      </c>
      <c r="I13" s="103">
        <v>4</v>
      </c>
      <c r="J13" s="37"/>
    </row>
    <row r="14" spans="1:10" ht="1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ht="1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ht="1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</v>
      </c>
      <c r="G16" s="30">
        <v>615306</v>
      </c>
      <c r="H16" s="103">
        <v>9</v>
      </c>
      <c r="I16" s="103">
        <v>5</v>
      </c>
      <c r="J16" s="37"/>
    </row>
    <row r="17" spans="1:10" ht="1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ht="1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</v>
      </c>
      <c r="G18" s="30">
        <v>472450</v>
      </c>
      <c r="H18" s="103">
        <v>13</v>
      </c>
      <c r="I18" s="103">
        <v>9</v>
      </c>
      <c r="J18" s="37"/>
    </row>
    <row r="19" spans="1:10" ht="1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</v>
      </c>
      <c r="G19" s="30">
        <v>435747.5</v>
      </c>
      <c r="H19" s="103">
        <v>7</v>
      </c>
      <c r="I19" s="103">
        <v>11</v>
      </c>
      <c r="J19" s="37"/>
    </row>
    <row r="20" spans="1:10" ht="1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</v>
      </c>
      <c r="G20" s="30">
        <v>602969.5</v>
      </c>
      <c r="H20" s="103">
        <v>5</v>
      </c>
      <c r="I20" s="103">
        <v>8</v>
      </c>
      <c r="J20" s="37"/>
    </row>
    <row r="21" spans="1:10" ht="1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ht="1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</v>
      </c>
      <c r="G22" s="30">
        <v>433539.5</v>
      </c>
      <c r="H22" s="103">
        <v>16</v>
      </c>
      <c r="I22" s="103">
        <v>12</v>
      </c>
      <c r="J22" s="37"/>
    </row>
    <row r="23" spans="1:10" ht="1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ht="1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591452.3032786886</v>
      </c>
      <c r="G24" s="30">
        <v>586798.5</v>
      </c>
      <c r="H24" s="103">
        <v>4</v>
      </c>
      <c r="I24" s="103">
        <v>2</v>
      </c>
      <c r="J24" s="37"/>
    </row>
    <row r="25" spans="1:10" ht="1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ht="1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582248.2950819673</v>
      </c>
      <c r="G26" s="30">
        <v>500000</v>
      </c>
      <c r="H26" s="103">
        <v>6</v>
      </c>
      <c r="I26" s="103">
        <v>7</v>
      </c>
      <c r="J26" s="37"/>
    </row>
    <row r="27" spans="1:10" ht="1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ht="1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ht="1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ht="1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3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8" customWidth="1"/>
    <col min="9" max="9" width="13.57421875" style="8" customWidth="1"/>
  </cols>
  <sheetData>
    <row r="1" spans="1:11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ht="1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aca="true" t="shared" si="0" ref="F7:F27">E7/D7</f>
        <v>490272.8369565217</v>
      </c>
      <c r="G7" s="31">
        <v>305867.5</v>
      </c>
      <c r="H7" s="103">
        <v>12</v>
      </c>
      <c r="I7" s="103">
        <v>17</v>
      </c>
      <c r="J7" s="37"/>
      <c r="K7" s="3"/>
    </row>
    <row r="8" spans="1:11" ht="1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706791.6594594595</v>
      </c>
      <c r="G8" s="30">
        <v>525000</v>
      </c>
      <c r="H8" s="103">
        <v>3</v>
      </c>
      <c r="I8" s="103">
        <v>7</v>
      </c>
      <c r="J8" s="37"/>
      <c r="K8" s="3"/>
    </row>
    <row r="9" spans="1:11" ht="1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ht="1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ht="1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</v>
      </c>
      <c r="G11" s="30">
        <v>482500</v>
      </c>
      <c r="H11" s="103">
        <v>7</v>
      </c>
      <c r="I11" s="103">
        <v>8</v>
      </c>
      <c r="J11" s="37"/>
      <c r="K11" s="3"/>
    </row>
    <row r="12" spans="1:11" ht="1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ht="1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</v>
      </c>
      <c r="G13" s="30">
        <v>701662.5</v>
      </c>
      <c r="H13" s="103">
        <v>1</v>
      </c>
      <c r="I13" s="103">
        <v>1</v>
      </c>
      <c r="J13" s="37"/>
      <c r="K13" s="3"/>
    </row>
    <row r="14" spans="1:11" ht="1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307835.1623931624</v>
      </c>
      <c r="G14" s="30">
        <v>274918</v>
      </c>
      <c r="H14" s="103">
        <v>18</v>
      </c>
      <c r="I14" s="103">
        <v>18</v>
      </c>
      <c r="J14" s="37"/>
      <c r="K14" s="3"/>
    </row>
    <row r="15" spans="1:11" ht="1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</v>
      </c>
      <c r="G15" s="30">
        <v>648995</v>
      </c>
      <c r="H15" s="103">
        <v>2</v>
      </c>
      <c r="I15" s="103">
        <v>4</v>
      </c>
      <c r="J15" s="37"/>
      <c r="K15" s="3"/>
    </row>
    <row r="16" spans="1:11" ht="1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</v>
      </c>
      <c r="G16" s="30">
        <v>607000</v>
      </c>
      <c r="H16" s="103">
        <v>6</v>
      </c>
      <c r="I16" s="103">
        <v>5</v>
      </c>
      <c r="J16" s="37"/>
      <c r="K16" s="3"/>
    </row>
    <row r="17" spans="1:11" ht="1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548295.6046511628</v>
      </c>
      <c r="G17" s="30">
        <v>419000</v>
      </c>
      <c r="H17" s="103">
        <v>9</v>
      </c>
      <c r="I17" s="103">
        <v>13</v>
      </c>
      <c r="J17" s="37"/>
      <c r="K17" s="3"/>
    </row>
    <row r="18" spans="1:11" ht="1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</v>
      </c>
      <c r="G18" s="30">
        <v>481805</v>
      </c>
      <c r="H18" s="103">
        <v>13</v>
      </c>
      <c r="I18" s="103">
        <v>9</v>
      </c>
      <c r="J18" s="37"/>
      <c r="K18" s="3"/>
    </row>
    <row r="19" spans="1:11" ht="1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530350.329588015</v>
      </c>
      <c r="G19" s="30">
        <v>434006</v>
      </c>
      <c r="H19" s="103">
        <v>11</v>
      </c>
      <c r="I19" s="103">
        <v>12</v>
      </c>
      <c r="J19" s="37"/>
      <c r="K19" s="3"/>
    </row>
    <row r="20" spans="1:11" ht="1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675590.792079208</v>
      </c>
      <c r="G20" s="30">
        <v>655000</v>
      </c>
      <c r="H20" s="103">
        <v>4</v>
      </c>
      <c r="I20" s="103">
        <v>2</v>
      </c>
      <c r="J20" s="37"/>
      <c r="K20" s="3"/>
    </row>
    <row r="21" spans="1:11" ht="1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ht="1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ht="1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269622.6666666667</v>
      </c>
      <c r="G23" s="30">
        <v>262500</v>
      </c>
      <c r="H23" s="103">
        <v>20</v>
      </c>
      <c r="I23" s="103">
        <v>20</v>
      </c>
      <c r="J23" s="37"/>
      <c r="K23" s="3"/>
    </row>
    <row r="24" spans="1:11" ht="1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ht="1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ht="1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656886.8936170213</v>
      </c>
      <c r="G26" s="30">
        <v>650000</v>
      </c>
      <c r="H26" s="103">
        <v>5</v>
      </c>
      <c r="I26" s="103">
        <v>3</v>
      </c>
      <c r="J26" s="37"/>
      <c r="K26" s="3"/>
    </row>
    <row r="27" spans="1:11" ht="1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ht="1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ht="1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</v>
      </c>
      <c r="G29" s="68">
        <v>410400</v>
      </c>
      <c r="H29" s="36"/>
      <c r="I29" s="14"/>
      <c r="J29" s="37"/>
      <c r="K29" s="3"/>
    </row>
    <row r="30" spans="1:11" ht="1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3.851562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ht="1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ht="1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aca="true" t="shared" si="0" ref="M8:R23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aca="true" t="shared" si="1" ref="S8:S28">G8</f>
        <v>12</v>
      </c>
      <c r="T8" s="103">
        <f aca="true" t="shared" si="2" ref="T8:T28">H8</f>
        <v>17</v>
      </c>
    </row>
    <row r="9" spans="1:20" ht="1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ht="1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392001.7419354839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392001.7419354839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ht="1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ht="1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ht="1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ht="1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685352.2321428572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685352.2321428572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ht="1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ht="1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570574.6031746032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570574.6031746032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ht="1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ht="1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ht="1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ht="1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ht="1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ht="1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ht="1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ht="1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aca="true" t="shared" si="3" ref="M24:R30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ht="1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619773.5094339623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619773.5094339623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ht="1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ht="1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889595.8627450981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889595.8627450981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ht="1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333416.8181818182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333416.8181818182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ht="1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ht="15">
      <c r="A30" s="124" t="s">
        <v>36</v>
      </c>
      <c r="B30" s="125"/>
      <c r="C30" s="124">
        <v>1916</v>
      </c>
      <c r="D30" s="126">
        <v>983629102</v>
      </c>
      <c r="E30" s="126">
        <v>513376.3580375783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513376.3580375783</v>
      </c>
      <c r="R30" s="68">
        <f>F30</f>
        <v>397985</v>
      </c>
      <c r="S30" s="63"/>
      <c r="T30" s="64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bestFit="1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</v>
      </c>
      <c r="F7" s="118">
        <v>333915</v>
      </c>
      <c r="G7" s="119">
        <v>12</v>
      </c>
      <c r="H7" s="143">
        <v>16</v>
      </c>
    </row>
    <row r="8" spans="1:8" ht="1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ht="1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ht="1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ht="1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</v>
      </c>
      <c r="F11" s="96">
        <v>500000</v>
      </c>
      <c r="G11" s="97">
        <v>8</v>
      </c>
      <c r="H11" s="98">
        <v>9</v>
      </c>
    </row>
    <row r="12" spans="1:8" ht="1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ht="1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786084.3606557377</v>
      </c>
      <c r="F13" s="96">
        <v>630000</v>
      </c>
      <c r="G13" s="97">
        <v>1</v>
      </c>
      <c r="H13" s="98">
        <v>4</v>
      </c>
    </row>
    <row r="14" spans="1:8" ht="1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</v>
      </c>
      <c r="F14" s="96">
        <v>289280</v>
      </c>
      <c r="G14" s="97">
        <v>19</v>
      </c>
      <c r="H14" s="98">
        <v>18</v>
      </c>
    </row>
    <row r="15" spans="1:8" ht="1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</v>
      </c>
      <c r="F15" s="96">
        <v>620000</v>
      </c>
      <c r="G15" s="97">
        <v>2</v>
      </c>
      <c r="H15" s="98">
        <v>5</v>
      </c>
    </row>
    <row r="16" spans="1:8" ht="1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ht="1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</v>
      </c>
      <c r="F17" s="96">
        <v>278175</v>
      </c>
      <c r="G17" s="97">
        <v>16</v>
      </c>
      <c r="H17" s="98">
        <v>19</v>
      </c>
    </row>
    <row r="18" spans="1:8" ht="1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</v>
      </c>
      <c r="F18" s="96">
        <v>523400</v>
      </c>
      <c r="G18" s="97">
        <v>11</v>
      </c>
      <c r="H18" s="98">
        <v>8</v>
      </c>
    </row>
    <row r="19" spans="1:8" ht="1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</v>
      </c>
      <c r="F19" s="96">
        <v>400299</v>
      </c>
      <c r="G19" s="97">
        <v>10</v>
      </c>
      <c r="H19" s="98">
        <v>12</v>
      </c>
    </row>
    <row r="20" spans="1:8" ht="1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</v>
      </c>
      <c r="F20" s="96">
        <v>598203</v>
      </c>
      <c r="G20" s="97">
        <v>5</v>
      </c>
      <c r="H20" s="98">
        <v>6</v>
      </c>
    </row>
    <row r="21" spans="1:8" ht="1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ht="1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</v>
      </c>
      <c r="F22" s="96">
        <v>450775</v>
      </c>
      <c r="G22" s="97">
        <v>14</v>
      </c>
      <c r="H22" s="98">
        <v>11</v>
      </c>
    </row>
    <row r="23" spans="1:8" ht="1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356672.6666666667</v>
      </c>
      <c r="F23" s="96">
        <v>320118</v>
      </c>
      <c r="G23" s="97">
        <v>17</v>
      </c>
      <c r="H23" s="98">
        <v>17</v>
      </c>
    </row>
    <row r="24" spans="1:8" ht="1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</v>
      </c>
      <c r="F24" s="96">
        <v>588456</v>
      </c>
      <c r="G24" s="97">
        <v>7</v>
      </c>
      <c r="H24" s="98">
        <v>7</v>
      </c>
    </row>
    <row r="25" spans="1:8" ht="1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ht="1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</v>
      </c>
      <c r="F26" s="96">
        <v>727000</v>
      </c>
      <c r="G26" s="97">
        <v>4</v>
      </c>
      <c r="H26" s="98">
        <v>1</v>
      </c>
    </row>
    <row r="27" spans="1:8" ht="1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ht="15">
      <c r="A28" s="7"/>
      <c r="B28" s="7"/>
      <c r="C28" s="144"/>
      <c r="D28" s="144"/>
      <c r="E28" s="144"/>
      <c r="F28" s="145"/>
      <c r="G28" s="95"/>
      <c r="H28" s="95"/>
    </row>
    <row r="29" spans="1:8" ht="15">
      <c r="A29" s="19" t="s">
        <v>36</v>
      </c>
      <c r="B29" s="7"/>
      <c r="C29" s="124">
        <v>2490</v>
      </c>
      <c r="D29" s="126">
        <v>1316139464</v>
      </c>
      <c r="E29" s="126">
        <v>528570.0658634538</v>
      </c>
      <c r="F29" s="126">
        <v>426718</v>
      </c>
      <c r="G29" s="146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ht="1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</v>
      </c>
      <c r="F8" s="94">
        <v>632500</v>
      </c>
      <c r="G8" s="97">
        <v>3</v>
      </c>
      <c r="H8" s="97">
        <v>3</v>
      </c>
    </row>
    <row r="9" spans="1:8" ht="1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395124.7388059702</v>
      </c>
      <c r="F9" s="94">
        <v>352461.5</v>
      </c>
      <c r="G9" s="97">
        <v>16</v>
      </c>
      <c r="H9" s="97">
        <v>16</v>
      </c>
    </row>
    <row r="10" spans="1:8" ht="1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ht="1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671275.0428571429</v>
      </c>
      <c r="F11" s="96">
        <v>552250</v>
      </c>
      <c r="G11" s="97">
        <v>7</v>
      </c>
      <c r="H11" s="97">
        <v>8</v>
      </c>
    </row>
    <row r="12" spans="1:8" ht="1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ht="1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ht="1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293893.6810344828</v>
      </c>
      <c r="F14" s="96">
        <v>277099.5</v>
      </c>
      <c r="G14" s="97">
        <v>19</v>
      </c>
      <c r="H14" s="97">
        <v>19</v>
      </c>
    </row>
    <row r="15" spans="1:8" ht="1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792348.0786516854</v>
      </c>
      <c r="F15" s="96">
        <v>600000</v>
      </c>
      <c r="G15" s="97">
        <v>4</v>
      </c>
      <c r="H15" s="97">
        <v>5</v>
      </c>
    </row>
    <row r="16" spans="1:8" ht="1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ht="1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708141.0645161291</v>
      </c>
      <c r="F17" s="96">
        <v>422628</v>
      </c>
      <c r="G17" s="97">
        <v>6</v>
      </c>
      <c r="H17" s="97">
        <v>13</v>
      </c>
    </row>
    <row r="18" spans="1:8" ht="1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568063.8173515982</v>
      </c>
      <c r="F18" s="96">
        <v>564900</v>
      </c>
      <c r="G18" s="97">
        <v>11</v>
      </c>
      <c r="H18" s="97">
        <v>7</v>
      </c>
    </row>
    <row r="19" spans="1:8" ht="1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</v>
      </c>
      <c r="F19" s="96">
        <v>437490</v>
      </c>
      <c r="G19" s="97">
        <v>10</v>
      </c>
      <c r="H19" s="97">
        <v>11</v>
      </c>
    </row>
    <row r="20" spans="1:8" ht="1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</v>
      </c>
      <c r="F20" s="96">
        <v>695000</v>
      </c>
      <c r="G20" s="97">
        <v>1</v>
      </c>
      <c r="H20" s="97">
        <v>1</v>
      </c>
    </row>
    <row r="21" spans="1:8" ht="1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</v>
      </c>
      <c r="F21" s="96">
        <v>354190</v>
      </c>
      <c r="G21" s="97">
        <v>14</v>
      </c>
      <c r="H21" s="97">
        <v>15</v>
      </c>
    </row>
    <row r="22" spans="1:8" ht="1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ht="1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ht="1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ht="1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ht="1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604433.7419354839</v>
      </c>
      <c r="F26" s="96">
        <v>429999</v>
      </c>
      <c r="G26" s="97">
        <v>9</v>
      </c>
      <c r="H26" s="97">
        <v>12</v>
      </c>
    </row>
    <row r="27" spans="1:8" ht="1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</v>
      </c>
      <c r="F27" s="96">
        <v>359590</v>
      </c>
      <c r="G27" s="97">
        <v>17</v>
      </c>
      <c r="H27" s="97">
        <v>14</v>
      </c>
    </row>
    <row r="28" spans="1:8" ht="15">
      <c r="A28" s="7"/>
      <c r="B28" s="7"/>
      <c r="C28" s="144"/>
      <c r="D28" s="144"/>
      <c r="E28" s="96"/>
      <c r="F28" s="144"/>
      <c r="G28" s="95"/>
      <c r="H28" s="95"/>
    </row>
    <row r="29" spans="1:8" ht="15">
      <c r="A29" s="19" t="s">
        <v>36</v>
      </c>
      <c r="B29" s="7"/>
      <c r="C29" s="124">
        <v>2342</v>
      </c>
      <c r="D29" s="126">
        <v>1309520764</v>
      </c>
      <c r="E29" s="126">
        <v>559146.3552519215</v>
      </c>
      <c r="F29" s="126">
        <v>430000</v>
      </c>
      <c r="G29" s="144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bestFit="1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ht="1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ht="1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ht="1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ht="1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498780.2784810127</v>
      </c>
      <c r="H9" s="118">
        <v>314000</v>
      </c>
      <c r="I9" s="119">
        <v>13</v>
      </c>
      <c r="J9" s="119">
        <v>18</v>
      </c>
      <c r="K9" s="120"/>
    </row>
    <row r="10" spans="2:11" ht="1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</v>
      </c>
      <c r="H10" s="96">
        <v>633008.5</v>
      </c>
      <c r="I10" s="97">
        <v>3</v>
      </c>
      <c r="J10" s="97">
        <v>4</v>
      </c>
      <c r="K10" s="122"/>
    </row>
    <row r="11" spans="2:11" ht="1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</v>
      </c>
      <c r="H11" s="96">
        <v>389553</v>
      </c>
      <c r="I11" s="97">
        <v>14</v>
      </c>
      <c r="J11" s="97">
        <v>12</v>
      </c>
      <c r="K11" s="122"/>
    </row>
    <row r="12" spans="2:11" ht="1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353889.4942528736</v>
      </c>
      <c r="H12" s="96">
        <v>288215</v>
      </c>
      <c r="I12" s="97">
        <v>18</v>
      </c>
      <c r="J12" s="97">
        <v>19</v>
      </c>
      <c r="K12" s="122"/>
    </row>
    <row r="13" spans="2:11" ht="1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667885.8504672897</v>
      </c>
      <c r="H13" s="96">
        <v>541062.5</v>
      </c>
      <c r="I13" s="97">
        <v>6</v>
      </c>
      <c r="J13" s="97">
        <v>8</v>
      </c>
      <c r="K13" s="122"/>
    </row>
    <row r="14" spans="2:11" ht="1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ht="1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816307.2857142857</v>
      </c>
      <c r="H15" s="96">
        <v>648000</v>
      </c>
      <c r="I15" s="97">
        <v>1</v>
      </c>
      <c r="J15" s="97">
        <v>3</v>
      </c>
      <c r="K15" s="122"/>
    </row>
    <row r="16" spans="2:11" ht="1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306932.1777777778</v>
      </c>
      <c r="H16" s="96">
        <v>265777.5</v>
      </c>
      <c r="I16" s="97">
        <v>20</v>
      </c>
      <c r="J16" s="97">
        <v>20</v>
      </c>
      <c r="K16" s="122"/>
    </row>
    <row r="17" spans="2:11" ht="1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</v>
      </c>
      <c r="H17" s="96">
        <v>605500</v>
      </c>
      <c r="I17" s="97">
        <v>7</v>
      </c>
      <c r="J17" s="97">
        <v>5</v>
      </c>
      <c r="K17" s="122"/>
    </row>
    <row r="18" spans="2:11" ht="1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686736.4545454546</v>
      </c>
      <c r="H18" s="96">
        <v>684778.5</v>
      </c>
      <c r="I18" s="97">
        <v>4</v>
      </c>
      <c r="J18" s="97">
        <v>1</v>
      </c>
      <c r="K18" s="122"/>
    </row>
    <row r="19" spans="2:11" ht="1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ht="1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</v>
      </c>
      <c r="H20" s="96">
        <v>499990</v>
      </c>
      <c r="I20" s="97">
        <v>12</v>
      </c>
      <c r="J20" s="97">
        <v>9</v>
      </c>
      <c r="K20" s="122"/>
    </row>
    <row r="21" spans="2:11" ht="1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574722.4697674419</v>
      </c>
      <c r="H21" s="96">
        <v>479000</v>
      </c>
      <c r="I21" s="97">
        <v>9</v>
      </c>
      <c r="J21" s="97">
        <v>11</v>
      </c>
      <c r="K21" s="122"/>
    </row>
    <row r="22" spans="2:11" ht="1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ht="1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ht="1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ht="1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ht="1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ht="1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ht="1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</v>
      </c>
      <c r="H28" s="96">
        <v>652500</v>
      </c>
      <c r="I28" s="97">
        <v>2</v>
      </c>
      <c r="J28" s="97">
        <v>2</v>
      </c>
      <c r="K28" s="122"/>
    </row>
    <row r="29" spans="2:11" ht="1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ht="1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ht="1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534669.9815327793</v>
      </c>
      <c r="H31" s="126">
        <v>431350</v>
      </c>
      <c r="I31" s="144"/>
      <c r="J31" s="95"/>
      <c r="K31" s="122"/>
    </row>
    <row r="32" spans="2:11" ht="1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A1" sqref="A1:W35"/>
    </sheetView>
  </sheetViews>
  <sheetFormatPr defaultColWidth="9.140625" defaultRowHeight="15"/>
  <cols>
    <col min="1" max="1" width="15.8515625" style="0" customWidth="1"/>
    <col min="4" max="4" width="12.140625" style="0" bestFit="1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1:24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ht="15">
      <c r="A3" s="6" t="s">
        <v>61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152"/>
      <c r="N3" s="110" t="str">
        <f>A3</f>
        <v>2016 first quarter (preliminary)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ht="1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>
      <c r="A8" s="13" t="s">
        <v>13</v>
      </c>
      <c r="B8" s="14" t="s">
        <v>14</v>
      </c>
      <c r="C8" s="90">
        <v>44</v>
      </c>
      <c r="D8" s="90">
        <v>21598536</v>
      </c>
      <c r="E8" s="91">
        <f aca="true" t="shared" si="0" ref="E8:E28">D8/C8</f>
        <v>490875.8181818182</v>
      </c>
      <c r="F8" s="91">
        <v>313125</v>
      </c>
      <c r="G8" s="160">
        <v>13</v>
      </c>
      <c r="H8" s="160">
        <v>17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44</v>
      </c>
      <c r="Q8" s="30">
        <f t="shared" si="1"/>
        <v>21598536</v>
      </c>
      <c r="R8" s="30">
        <f t="shared" si="1"/>
        <v>490875.8181818182</v>
      </c>
      <c r="S8" s="31">
        <f t="shared" si="1"/>
        <v>313125</v>
      </c>
      <c r="T8" s="103">
        <f>G8</f>
        <v>13</v>
      </c>
      <c r="U8" s="103">
        <f>H8</f>
        <v>17</v>
      </c>
      <c r="V8" s="158"/>
      <c r="W8" s="3"/>
      <c r="X8" s="3"/>
    </row>
    <row r="9" spans="1:24" ht="15">
      <c r="A9" s="13" t="s">
        <v>15</v>
      </c>
      <c r="B9" s="14" t="s">
        <v>16</v>
      </c>
      <c r="C9" s="96">
        <v>149</v>
      </c>
      <c r="D9" s="96">
        <v>104915289</v>
      </c>
      <c r="E9" s="96">
        <f t="shared" si="0"/>
        <v>704129.456375839</v>
      </c>
      <c r="F9" s="96">
        <v>635000</v>
      </c>
      <c r="G9" s="161">
        <v>4</v>
      </c>
      <c r="H9" s="161">
        <v>3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149</v>
      </c>
      <c r="Q9" s="30">
        <f t="shared" si="1"/>
        <v>104915289</v>
      </c>
      <c r="R9" s="30">
        <f t="shared" si="1"/>
        <v>704129.456375839</v>
      </c>
      <c r="S9" s="30">
        <f t="shared" si="1"/>
        <v>635000</v>
      </c>
      <c r="T9" s="103">
        <f>G9</f>
        <v>4</v>
      </c>
      <c r="U9" s="103">
        <f>H9</f>
        <v>3</v>
      </c>
      <c r="V9" s="158"/>
      <c r="W9" s="3"/>
      <c r="X9" s="3"/>
    </row>
    <row r="10" spans="1:24" ht="15">
      <c r="A10" s="13" t="s">
        <v>17</v>
      </c>
      <c r="B10" s="14" t="s">
        <v>14</v>
      </c>
      <c r="C10" s="96">
        <v>79</v>
      </c>
      <c r="D10" s="96">
        <v>33677610</v>
      </c>
      <c r="E10" s="96">
        <f t="shared" si="0"/>
        <v>426298.86075949366</v>
      </c>
      <c r="F10" s="96">
        <v>417654</v>
      </c>
      <c r="G10" s="161">
        <v>14</v>
      </c>
      <c r="H10" s="161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79</v>
      </c>
      <c r="Q10" s="30">
        <f t="shared" si="1"/>
        <v>33677610</v>
      </c>
      <c r="R10" s="30">
        <f t="shared" si="1"/>
        <v>426298.86075949366</v>
      </c>
      <c r="S10" s="30">
        <f t="shared" si="1"/>
        <v>417654</v>
      </c>
      <c r="T10" s="103">
        <f t="shared" si="1"/>
        <v>14</v>
      </c>
      <c r="U10" s="103">
        <f t="shared" si="1"/>
        <v>12</v>
      </c>
      <c r="V10" s="158"/>
      <c r="W10" s="3"/>
      <c r="X10" s="3"/>
    </row>
    <row r="11" spans="1:24" ht="15">
      <c r="A11" s="13" t="s">
        <v>18</v>
      </c>
      <c r="B11" s="14" t="s">
        <v>14</v>
      </c>
      <c r="C11" s="96">
        <v>50</v>
      </c>
      <c r="D11" s="96">
        <v>16410169</v>
      </c>
      <c r="E11" s="96">
        <f t="shared" si="0"/>
        <v>328203.38</v>
      </c>
      <c r="F11" s="96">
        <v>266132</v>
      </c>
      <c r="G11" s="161">
        <v>19</v>
      </c>
      <c r="H11" s="161">
        <v>18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50</v>
      </c>
      <c r="Q11" s="30">
        <f t="shared" si="1"/>
        <v>16410169</v>
      </c>
      <c r="R11" s="30">
        <f t="shared" si="1"/>
        <v>328203.38</v>
      </c>
      <c r="S11" s="30">
        <f t="shared" si="1"/>
        <v>266132</v>
      </c>
      <c r="T11" s="103">
        <f t="shared" si="1"/>
        <v>19</v>
      </c>
      <c r="U11" s="103">
        <f t="shared" si="1"/>
        <v>18</v>
      </c>
      <c r="V11" s="158"/>
      <c r="W11" s="3"/>
      <c r="X11" s="3"/>
    </row>
    <row r="12" spans="1:24" ht="15">
      <c r="A12" s="13" t="s">
        <v>19</v>
      </c>
      <c r="B12" s="14" t="s">
        <v>14</v>
      </c>
      <c r="C12" s="96">
        <v>66</v>
      </c>
      <c r="D12" s="96">
        <v>44371986</v>
      </c>
      <c r="E12" s="96">
        <f t="shared" si="0"/>
        <v>672302.8181818182</v>
      </c>
      <c r="F12" s="96">
        <v>592500</v>
      </c>
      <c r="G12" s="161">
        <v>6</v>
      </c>
      <c r="H12" s="161">
        <v>6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66</v>
      </c>
      <c r="Q12" s="30">
        <f t="shared" si="1"/>
        <v>44371986</v>
      </c>
      <c r="R12" s="30">
        <f t="shared" si="1"/>
        <v>672302.8181818182</v>
      </c>
      <c r="S12" s="30">
        <f t="shared" si="1"/>
        <v>592500</v>
      </c>
      <c r="T12" s="103">
        <f t="shared" si="1"/>
        <v>6</v>
      </c>
      <c r="U12" s="103">
        <f t="shared" si="1"/>
        <v>6</v>
      </c>
      <c r="V12" s="158"/>
      <c r="W12" s="3"/>
      <c r="X12" s="3"/>
    </row>
    <row r="13" spans="1:24" ht="15">
      <c r="A13" s="13" t="s">
        <v>20</v>
      </c>
      <c r="B13" s="14" t="s">
        <v>14</v>
      </c>
      <c r="C13" s="96">
        <v>9</v>
      </c>
      <c r="D13" s="96">
        <v>2007999</v>
      </c>
      <c r="E13" s="96">
        <f t="shared" si="0"/>
        <v>223111</v>
      </c>
      <c r="F13" s="96">
        <v>247500</v>
      </c>
      <c r="G13" s="161">
        <v>21</v>
      </c>
      <c r="H13" s="161">
        <v>20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9</v>
      </c>
      <c r="Q13" s="30">
        <f t="shared" si="1"/>
        <v>2007999</v>
      </c>
      <c r="R13" s="30">
        <f t="shared" si="1"/>
        <v>223111</v>
      </c>
      <c r="S13" s="30">
        <f t="shared" si="1"/>
        <v>247500</v>
      </c>
      <c r="T13" s="103">
        <f t="shared" si="1"/>
        <v>21</v>
      </c>
      <c r="U13" s="103">
        <f t="shared" si="1"/>
        <v>20</v>
      </c>
      <c r="V13" s="158"/>
      <c r="W13" s="3"/>
      <c r="X13" s="3"/>
    </row>
    <row r="14" spans="1:24" ht="15">
      <c r="A14" s="13" t="s">
        <v>21</v>
      </c>
      <c r="B14" s="14" t="s">
        <v>16</v>
      </c>
      <c r="C14" s="96">
        <v>29</v>
      </c>
      <c r="D14" s="96">
        <v>18445640</v>
      </c>
      <c r="E14" s="96">
        <f t="shared" si="0"/>
        <v>636056.551724138</v>
      </c>
      <c r="F14" s="96">
        <v>389000</v>
      </c>
      <c r="G14" s="161">
        <v>8</v>
      </c>
      <c r="H14" s="161">
        <v>14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29</v>
      </c>
      <c r="Q14" s="30">
        <f t="shared" si="1"/>
        <v>18445640</v>
      </c>
      <c r="R14" s="30">
        <f t="shared" si="1"/>
        <v>636056.551724138</v>
      </c>
      <c r="S14" s="30">
        <f t="shared" si="1"/>
        <v>389000</v>
      </c>
      <c r="T14" s="103">
        <f t="shared" si="1"/>
        <v>8</v>
      </c>
      <c r="U14" s="103">
        <f t="shared" si="1"/>
        <v>14</v>
      </c>
      <c r="V14" s="158"/>
      <c r="W14" s="3"/>
      <c r="X14" s="3"/>
    </row>
    <row r="15" spans="1:24" ht="15">
      <c r="A15" s="13" t="s">
        <v>22</v>
      </c>
      <c r="B15" s="14" t="s">
        <v>14</v>
      </c>
      <c r="C15" s="96">
        <v>70</v>
      </c>
      <c r="D15" s="96">
        <v>20489976</v>
      </c>
      <c r="E15" s="96">
        <f t="shared" si="0"/>
        <v>292713.9428571428</v>
      </c>
      <c r="F15" s="96">
        <v>258933</v>
      </c>
      <c r="G15" s="161">
        <v>20</v>
      </c>
      <c r="H15" s="161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70</v>
      </c>
      <c r="Q15" s="30">
        <f t="shared" si="1"/>
        <v>20489976</v>
      </c>
      <c r="R15" s="30">
        <f t="shared" si="1"/>
        <v>292713.9428571428</v>
      </c>
      <c r="S15" s="30">
        <f t="shared" si="1"/>
        <v>258933</v>
      </c>
      <c r="T15" s="103">
        <f t="shared" si="1"/>
        <v>20</v>
      </c>
      <c r="U15" s="103">
        <f t="shared" si="1"/>
        <v>19</v>
      </c>
      <c r="V15" s="158"/>
      <c r="W15" s="3"/>
      <c r="X15" s="3"/>
    </row>
    <row r="16" spans="1:24" ht="15">
      <c r="A16" s="13" t="s">
        <v>23</v>
      </c>
      <c r="B16" s="14" t="s">
        <v>16</v>
      </c>
      <c r="C16" s="96">
        <v>89</v>
      </c>
      <c r="D16" s="96">
        <v>63669832</v>
      </c>
      <c r="E16" s="96">
        <f t="shared" si="0"/>
        <v>715391.3707865168</v>
      </c>
      <c r="F16" s="96">
        <v>490000</v>
      </c>
      <c r="G16" s="161">
        <v>3</v>
      </c>
      <c r="H16" s="161">
        <v>10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89</v>
      </c>
      <c r="Q16" s="30">
        <f t="shared" si="1"/>
        <v>63669832</v>
      </c>
      <c r="R16" s="30">
        <f t="shared" si="1"/>
        <v>715391.3707865168</v>
      </c>
      <c r="S16" s="30">
        <f t="shared" si="1"/>
        <v>490000</v>
      </c>
      <c r="T16" s="103">
        <f t="shared" si="1"/>
        <v>3</v>
      </c>
      <c r="U16" s="103">
        <f t="shared" si="1"/>
        <v>10</v>
      </c>
      <c r="V16" s="158"/>
      <c r="W16" s="3"/>
      <c r="X16" s="3"/>
    </row>
    <row r="17" spans="1:24" ht="15">
      <c r="A17" s="13" t="s">
        <v>24</v>
      </c>
      <c r="B17" s="14" t="s">
        <v>25</v>
      </c>
      <c r="C17" s="96">
        <v>19</v>
      </c>
      <c r="D17" s="96">
        <v>11503298</v>
      </c>
      <c r="E17" s="96">
        <f t="shared" si="0"/>
        <v>605436.7368421053</v>
      </c>
      <c r="F17" s="96">
        <v>611352</v>
      </c>
      <c r="G17" s="161">
        <v>9</v>
      </c>
      <c r="H17" s="161">
        <v>5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19</v>
      </c>
      <c r="Q17" s="30">
        <f t="shared" si="1"/>
        <v>11503298</v>
      </c>
      <c r="R17" s="30">
        <f t="shared" si="1"/>
        <v>605436.7368421053</v>
      </c>
      <c r="S17" s="30">
        <f t="shared" si="1"/>
        <v>611352</v>
      </c>
      <c r="T17" s="103">
        <f t="shared" si="1"/>
        <v>9</v>
      </c>
      <c r="U17" s="103">
        <f t="shared" si="1"/>
        <v>5</v>
      </c>
      <c r="V17" s="158"/>
      <c r="W17" s="3"/>
      <c r="X17" s="3"/>
    </row>
    <row r="18" spans="1:24" ht="15">
      <c r="A18" s="13" t="s">
        <v>26</v>
      </c>
      <c r="B18" s="14" t="s">
        <v>25</v>
      </c>
      <c r="C18" s="96">
        <v>68</v>
      </c>
      <c r="D18" s="96">
        <v>35469792</v>
      </c>
      <c r="E18" s="96">
        <f t="shared" si="0"/>
        <v>521614.5882352941</v>
      </c>
      <c r="F18" s="96">
        <v>420760.5</v>
      </c>
      <c r="G18" s="161">
        <v>11</v>
      </c>
      <c r="H18" s="161">
        <v>11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68</v>
      </c>
      <c r="Q18" s="30">
        <f t="shared" si="1"/>
        <v>35469792</v>
      </c>
      <c r="R18" s="30">
        <f t="shared" si="1"/>
        <v>521614.5882352941</v>
      </c>
      <c r="S18" s="30">
        <f t="shared" si="1"/>
        <v>420760.5</v>
      </c>
      <c r="T18" s="103">
        <f t="shared" si="1"/>
        <v>11</v>
      </c>
      <c r="U18" s="103">
        <f t="shared" si="1"/>
        <v>11</v>
      </c>
      <c r="V18" s="158"/>
      <c r="W18" s="3"/>
      <c r="X18" s="3"/>
    </row>
    <row r="19" spans="1:24" ht="15">
      <c r="A19" s="13" t="s">
        <v>27</v>
      </c>
      <c r="B19" s="14" t="s">
        <v>25</v>
      </c>
      <c r="C19" s="96">
        <v>171</v>
      </c>
      <c r="D19" s="96">
        <v>90803668</v>
      </c>
      <c r="E19" s="96">
        <f t="shared" si="0"/>
        <v>531015.6023391812</v>
      </c>
      <c r="F19" s="96">
        <v>505656</v>
      </c>
      <c r="G19" s="161">
        <v>10</v>
      </c>
      <c r="H19" s="161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171</v>
      </c>
      <c r="Q19" s="30">
        <f t="shared" si="1"/>
        <v>90803668</v>
      </c>
      <c r="R19" s="30">
        <f t="shared" si="1"/>
        <v>531015.6023391812</v>
      </c>
      <c r="S19" s="30">
        <f t="shared" si="1"/>
        <v>505656</v>
      </c>
      <c r="T19" s="103">
        <f t="shared" si="1"/>
        <v>10</v>
      </c>
      <c r="U19" s="103">
        <f t="shared" si="1"/>
        <v>8</v>
      </c>
      <c r="V19" s="158"/>
      <c r="W19" s="3"/>
      <c r="X19" s="3"/>
    </row>
    <row r="20" spans="1:24" ht="15">
      <c r="A20" s="13" t="s">
        <v>28</v>
      </c>
      <c r="B20" s="14" t="s">
        <v>25</v>
      </c>
      <c r="C20" s="96">
        <v>152</v>
      </c>
      <c r="D20" s="96">
        <v>104482939</v>
      </c>
      <c r="E20" s="96">
        <f t="shared" si="0"/>
        <v>687387.7565789474</v>
      </c>
      <c r="F20" s="96">
        <v>490410.5</v>
      </c>
      <c r="G20" s="161">
        <v>5</v>
      </c>
      <c r="H20" s="161">
        <v>9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152</v>
      </c>
      <c r="Q20" s="30">
        <f t="shared" si="1"/>
        <v>104482939</v>
      </c>
      <c r="R20" s="30">
        <f t="shared" si="1"/>
        <v>687387.7565789474</v>
      </c>
      <c r="S20" s="30">
        <f t="shared" si="1"/>
        <v>490410.5</v>
      </c>
      <c r="T20" s="103">
        <f t="shared" si="1"/>
        <v>5</v>
      </c>
      <c r="U20" s="103">
        <f t="shared" si="1"/>
        <v>9</v>
      </c>
      <c r="V20" s="158"/>
      <c r="W20" s="3"/>
      <c r="X20" s="3"/>
    </row>
    <row r="21" spans="1:24" ht="15">
      <c r="A21" s="13" t="s">
        <v>29</v>
      </c>
      <c r="B21" s="14" t="s">
        <v>16</v>
      </c>
      <c r="C21" s="96">
        <v>66</v>
      </c>
      <c r="D21" s="96">
        <v>51351549</v>
      </c>
      <c r="E21" s="96">
        <f t="shared" si="0"/>
        <v>778053.7727272727</v>
      </c>
      <c r="F21" s="96">
        <v>715410.5</v>
      </c>
      <c r="G21" s="161">
        <v>2</v>
      </c>
      <c r="H21" s="161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66</v>
      </c>
      <c r="Q21" s="30">
        <f t="shared" si="1"/>
        <v>51351549</v>
      </c>
      <c r="R21" s="30">
        <f t="shared" si="1"/>
        <v>778053.7727272727</v>
      </c>
      <c r="S21" s="30">
        <f t="shared" si="1"/>
        <v>715410.5</v>
      </c>
      <c r="T21" s="103">
        <f t="shared" si="1"/>
        <v>2</v>
      </c>
      <c r="U21" s="103">
        <f t="shared" si="1"/>
        <v>1</v>
      </c>
      <c r="V21" s="158"/>
      <c r="W21" s="3"/>
      <c r="X21" s="3"/>
    </row>
    <row r="22" spans="1:24" ht="15">
      <c r="A22" s="13" t="s">
        <v>30</v>
      </c>
      <c r="B22" s="14" t="s">
        <v>25</v>
      </c>
      <c r="C22" s="96">
        <v>392</v>
      </c>
      <c r="D22" s="96">
        <v>149818333</v>
      </c>
      <c r="E22" s="96">
        <f t="shared" si="0"/>
        <v>382189.625</v>
      </c>
      <c r="F22" s="96">
        <v>363135.5</v>
      </c>
      <c r="G22" s="161">
        <v>16</v>
      </c>
      <c r="H22" s="161">
        <v>16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392</v>
      </c>
      <c r="Q22" s="30">
        <f t="shared" si="1"/>
        <v>149818333</v>
      </c>
      <c r="R22" s="30">
        <f t="shared" si="1"/>
        <v>382189.625</v>
      </c>
      <c r="S22" s="30">
        <f t="shared" si="1"/>
        <v>363135.5</v>
      </c>
      <c r="T22" s="103">
        <f t="shared" si="1"/>
        <v>16</v>
      </c>
      <c r="U22" s="103">
        <f t="shared" si="1"/>
        <v>16</v>
      </c>
      <c r="V22" s="158"/>
      <c r="W22" s="3"/>
      <c r="X22" s="3"/>
    </row>
    <row r="23" spans="1:24" ht="15">
      <c r="A23" s="13" t="s">
        <v>31</v>
      </c>
      <c r="B23" s="14" t="s">
        <v>16</v>
      </c>
      <c r="C23" s="96">
        <v>26</v>
      </c>
      <c r="D23" s="96">
        <v>13101312</v>
      </c>
      <c r="E23" s="96">
        <f t="shared" si="0"/>
        <v>503896.6153846154</v>
      </c>
      <c r="F23" s="96">
        <v>506052</v>
      </c>
      <c r="G23" s="161">
        <v>12</v>
      </c>
      <c r="H23" s="161">
        <v>7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26</v>
      </c>
      <c r="Q23" s="30">
        <f t="shared" si="1"/>
        <v>13101312</v>
      </c>
      <c r="R23" s="30">
        <f t="shared" si="1"/>
        <v>503896.6153846154</v>
      </c>
      <c r="S23" s="30">
        <f t="shared" si="1"/>
        <v>506052</v>
      </c>
      <c r="T23" s="103">
        <f t="shared" si="1"/>
        <v>12</v>
      </c>
      <c r="U23" s="103">
        <f t="shared" si="1"/>
        <v>7</v>
      </c>
      <c r="V23" s="158"/>
      <c r="W23" s="3"/>
      <c r="X23" s="3"/>
    </row>
    <row r="24" spans="1:24" ht="15">
      <c r="A24" s="13" t="s">
        <v>32</v>
      </c>
      <c r="B24" s="14" t="s">
        <v>14</v>
      </c>
      <c r="C24" s="96">
        <v>5</v>
      </c>
      <c r="D24" s="96">
        <v>2081737</v>
      </c>
      <c r="E24" s="96">
        <f t="shared" si="0"/>
        <v>416347.4</v>
      </c>
      <c r="F24" s="96">
        <v>397000</v>
      </c>
      <c r="G24" s="161">
        <v>15</v>
      </c>
      <c r="H24" s="161">
        <v>13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5</v>
      </c>
      <c r="Q24" s="30">
        <f t="shared" si="2"/>
        <v>2081737</v>
      </c>
      <c r="R24" s="30">
        <f t="shared" si="2"/>
        <v>416347.4</v>
      </c>
      <c r="S24" s="30">
        <f t="shared" si="2"/>
        <v>397000</v>
      </c>
      <c r="T24" s="103">
        <f t="shared" si="2"/>
        <v>15</v>
      </c>
      <c r="U24" s="103">
        <f t="shared" si="2"/>
        <v>13</v>
      </c>
      <c r="V24" s="158"/>
      <c r="W24" s="3"/>
      <c r="X24" s="3"/>
    </row>
    <row r="25" spans="1:24" ht="15">
      <c r="A25" s="13" t="s">
        <v>33</v>
      </c>
      <c r="B25" s="14" t="s">
        <v>25</v>
      </c>
      <c r="C25" s="96">
        <v>43</v>
      </c>
      <c r="D25" s="96">
        <v>35093444</v>
      </c>
      <c r="E25" s="96">
        <f t="shared" si="0"/>
        <v>816126.6046511628</v>
      </c>
      <c r="F25" s="96">
        <v>662061</v>
      </c>
      <c r="G25" s="161">
        <v>1</v>
      </c>
      <c r="H25" s="161">
        <v>2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43</v>
      </c>
      <c r="Q25" s="30">
        <f t="shared" si="2"/>
        <v>35093444</v>
      </c>
      <c r="R25" s="30">
        <f t="shared" si="2"/>
        <v>816126.6046511628</v>
      </c>
      <c r="S25" s="30">
        <f t="shared" si="2"/>
        <v>662061</v>
      </c>
      <c r="T25" s="103">
        <f t="shared" si="2"/>
        <v>1</v>
      </c>
      <c r="U25" s="103">
        <f t="shared" si="2"/>
        <v>2</v>
      </c>
      <c r="V25" s="158"/>
      <c r="W25" s="3"/>
      <c r="X25" s="3"/>
    </row>
    <row r="26" spans="1:24" ht="15">
      <c r="A26" s="13" t="s">
        <v>34</v>
      </c>
      <c r="B26" s="14" t="s">
        <v>16</v>
      </c>
      <c r="C26" s="96">
        <v>7</v>
      </c>
      <c r="D26" s="96">
        <v>2558578</v>
      </c>
      <c r="E26" s="96">
        <f t="shared" si="0"/>
        <v>365511.14285714284</v>
      </c>
      <c r="F26" s="96">
        <v>235000</v>
      </c>
      <c r="G26" s="161">
        <v>18</v>
      </c>
      <c r="H26" s="161">
        <v>21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7</v>
      </c>
      <c r="Q26" s="30">
        <f t="shared" si="2"/>
        <v>2558578</v>
      </c>
      <c r="R26" s="30">
        <f t="shared" si="2"/>
        <v>365511.14285714284</v>
      </c>
      <c r="S26" s="30">
        <f t="shared" si="2"/>
        <v>235000</v>
      </c>
      <c r="T26" s="103">
        <f t="shared" si="2"/>
        <v>18</v>
      </c>
      <c r="U26" s="103">
        <f t="shared" si="2"/>
        <v>21</v>
      </c>
      <c r="V26" s="158"/>
      <c r="W26" s="3"/>
      <c r="X26" s="3"/>
    </row>
    <row r="27" spans="1:24" ht="15">
      <c r="A27" s="13" t="s">
        <v>35</v>
      </c>
      <c r="B27" s="14" t="s">
        <v>16</v>
      </c>
      <c r="C27" s="96">
        <v>52</v>
      </c>
      <c r="D27" s="96">
        <v>34835850</v>
      </c>
      <c r="E27" s="96">
        <f t="shared" si="0"/>
        <v>669920.1923076923</v>
      </c>
      <c r="F27" s="96">
        <v>622500</v>
      </c>
      <c r="G27" s="161">
        <v>7</v>
      </c>
      <c r="H27" s="161">
        <v>4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52</v>
      </c>
      <c r="Q27" s="30">
        <f t="shared" si="2"/>
        <v>34835850</v>
      </c>
      <c r="R27" s="30">
        <f t="shared" si="2"/>
        <v>669920.1923076923</v>
      </c>
      <c r="S27" s="30">
        <f t="shared" si="2"/>
        <v>622500</v>
      </c>
      <c r="T27" s="103">
        <f t="shared" si="2"/>
        <v>7</v>
      </c>
      <c r="U27" s="103">
        <f t="shared" si="2"/>
        <v>4</v>
      </c>
      <c r="V27" s="158"/>
      <c r="W27" s="3"/>
      <c r="X27" s="3"/>
    </row>
    <row r="28" spans="1:24" ht="15">
      <c r="A28" s="13" t="s">
        <v>0</v>
      </c>
      <c r="B28" s="14" t="s">
        <v>16</v>
      </c>
      <c r="C28" s="96">
        <v>9</v>
      </c>
      <c r="D28" s="96">
        <v>3375333</v>
      </c>
      <c r="E28" s="96">
        <f t="shared" si="0"/>
        <v>375037</v>
      </c>
      <c r="F28" s="96">
        <v>370050</v>
      </c>
      <c r="G28" s="161">
        <v>17</v>
      </c>
      <c r="H28" s="161">
        <v>15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9</v>
      </c>
      <c r="Q28" s="30">
        <f t="shared" si="2"/>
        <v>3375333</v>
      </c>
      <c r="R28" s="30">
        <f t="shared" si="2"/>
        <v>375037</v>
      </c>
      <c r="S28" s="30">
        <f t="shared" si="2"/>
        <v>370050</v>
      </c>
      <c r="T28" s="103">
        <f t="shared" si="2"/>
        <v>17</v>
      </c>
      <c r="U28" s="103">
        <f t="shared" si="2"/>
        <v>15</v>
      </c>
      <c r="V28" s="158"/>
      <c r="W28" s="3"/>
      <c r="X28" s="3"/>
    </row>
    <row r="29" spans="1:24" ht="15">
      <c r="A29" s="7"/>
      <c r="B29" s="3"/>
      <c r="C29" s="22"/>
      <c r="D29" s="22"/>
      <c r="E29" s="22"/>
      <c r="F29" s="22"/>
      <c r="G29" s="22"/>
      <c r="H29" s="22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ht="15">
      <c r="A30" s="19" t="s">
        <v>36</v>
      </c>
      <c r="B30" s="3"/>
      <c r="C30" s="16">
        <f>SUM(C8:C28)</f>
        <v>1595</v>
      </c>
      <c r="D30" s="17">
        <f>SUM(D8:D28)</f>
        <v>860062870</v>
      </c>
      <c r="E30" s="17">
        <f>D30/C30</f>
        <v>539224.3699059561</v>
      </c>
      <c r="F30" s="17">
        <v>400000</v>
      </c>
      <c r="G30" s="22"/>
      <c r="H30" s="22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1595</v>
      </c>
      <c r="Q30" s="68">
        <f>D30</f>
        <v>860062870</v>
      </c>
      <c r="R30" s="68">
        <f>E30</f>
        <v>539224.3699059561</v>
      </c>
      <c r="S30" s="68">
        <f>F30</f>
        <v>400000</v>
      </c>
      <c r="T30" s="63"/>
      <c r="U30" s="63"/>
      <c r="V30" s="158"/>
      <c r="W30" s="3"/>
      <c r="X30" s="3"/>
    </row>
    <row r="31" spans="1:24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2"/>
      <c r="N31" s="163"/>
      <c r="O31" s="163"/>
      <c r="P31" s="163"/>
      <c r="Q31" s="163"/>
      <c r="R31" s="163"/>
      <c r="S31" s="163"/>
      <c r="T31" s="163"/>
      <c r="U31" s="163"/>
      <c r="V31" s="164"/>
      <c r="W31" s="3"/>
      <c r="X31" s="3"/>
    </row>
    <row r="32" spans="1:24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1:23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</row>
    <row r="3" spans="1:23" ht="15">
      <c r="A3" s="6" t="s">
        <v>62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152"/>
      <c r="N3" s="110" t="str">
        <f>A3</f>
        <v>2016 second quarter (preliminary)</v>
      </c>
      <c r="O3" s="76"/>
      <c r="P3" s="76"/>
      <c r="Q3" s="76"/>
      <c r="R3" s="76"/>
      <c r="S3" s="76"/>
      <c r="T3" s="76"/>
      <c r="U3" s="76"/>
      <c r="V3" s="153"/>
      <c r="W3" s="3"/>
    </row>
    <row r="4" spans="1:23" ht="1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</row>
    <row r="5" spans="1:23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</row>
    <row r="6" spans="1:23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</row>
    <row r="7" spans="1:23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</row>
    <row r="8" spans="1:23" ht="15.75" thickTop="1">
      <c r="A8" s="13" t="s">
        <v>13</v>
      </c>
      <c r="B8" s="14" t="s">
        <v>14</v>
      </c>
      <c r="C8" s="90">
        <v>67</v>
      </c>
      <c r="D8" s="90">
        <v>41765595</v>
      </c>
      <c r="E8" s="91">
        <f aca="true" t="shared" si="0" ref="E8:E28">D8/C8</f>
        <v>623367.0895522388</v>
      </c>
      <c r="F8" s="91">
        <v>400000</v>
      </c>
      <c r="G8" s="165">
        <v>11</v>
      </c>
      <c r="H8" s="165">
        <v>14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67</v>
      </c>
      <c r="Q8" s="30">
        <f t="shared" si="1"/>
        <v>41765595</v>
      </c>
      <c r="R8" s="30">
        <f t="shared" si="1"/>
        <v>623367.0895522388</v>
      </c>
      <c r="S8" s="31">
        <f t="shared" si="1"/>
        <v>400000</v>
      </c>
      <c r="T8" s="103">
        <f>G8</f>
        <v>11</v>
      </c>
      <c r="U8" s="103">
        <f>H8</f>
        <v>14</v>
      </c>
      <c r="V8" s="158"/>
      <c r="W8" s="3"/>
    </row>
    <row r="9" spans="1:23" ht="15">
      <c r="A9" s="13" t="s">
        <v>15</v>
      </c>
      <c r="B9" s="14" t="s">
        <v>16</v>
      </c>
      <c r="C9" s="96">
        <v>163</v>
      </c>
      <c r="D9" s="96">
        <v>135753624</v>
      </c>
      <c r="E9" s="96">
        <f t="shared" si="0"/>
        <v>832844.3190184049</v>
      </c>
      <c r="F9" s="96">
        <v>718750</v>
      </c>
      <c r="G9" s="166">
        <v>3</v>
      </c>
      <c r="H9" s="166">
        <v>2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163</v>
      </c>
      <c r="Q9" s="30">
        <f t="shared" si="1"/>
        <v>135753624</v>
      </c>
      <c r="R9" s="30">
        <f t="shared" si="1"/>
        <v>832844.3190184049</v>
      </c>
      <c r="S9" s="30">
        <f t="shared" si="1"/>
        <v>718750</v>
      </c>
      <c r="T9" s="103">
        <f>G9</f>
        <v>3</v>
      </c>
      <c r="U9" s="103">
        <f>H9</f>
        <v>2</v>
      </c>
      <c r="V9" s="158"/>
      <c r="W9" s="3"/>
    </row>
    <row r="10" spans="1:23" ht="15">
      <c r="A10" s="13" t="s">
        <v>17</v>
      </c>
      <c r="B10" s="14" t="s">
        <v>14</v>
      </c>
      <c r="C10" s="96">
        <v>79</v>
      </c>
      <c r="D10" s="96">
        <v>31905064</v>
      </c>
      <c r="E10" s="96">
        <f t="shared" si="0"/>
        <v>403861.56962025317</v>
      </c>
      <c r="F10" s="96">
        <v>403056</v>
      </c>
      <c r="G10" s="166">
        <v>16</v>
      </c>
      <c r="H10" s="166">
        <v>13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79</v>
      </c>
      <c r="Q10" s="30">
        <f t="shared" si="1"/>
        <v>31905064</v>
      </c>
      <c r="R10" s="30">
        <f t="shared" si="1"/>
        <v>403861.56962025317</v>
      </c>
      <c r="S10" s="30">
        <f t="shared" si="1"/>
        <v>403056</v>
      </c>
      <c r="T10" s="103">
        <f t="shared" si="1"/>
        <v>16</v>
      </c>
      <c r="U10" s="103">
        <f t="shared" si="1"/>
        <v>13</v>
      </c>
      <c r="V10" s="158"/>
      <c r="W10" s="3"/>
    </row>
    <row r="11" spans="1:23" ht="15">
      <c r="A11" s="13" t="s">
        <v>18</v>
      </c>
      <c r="B11" s="14" t="s">
        <v>14</v>
      </c>
      <c r="C11" s="96">
        <v>39</v>
      </c>
      <c r="D11" s="96">
        <v>18112174</v>
      </c>
      <c r="E11" s="96">
        <f t="shared" si="0"/>
        <v>464414.71794871794</v>
      </c>
      <c r="F11" s="96">
        <v>345937</v>
      </c>
      <c r="G11" s="166">
        <v>14</v>
      </c>
      <c r="H11" s="166">
        <v>16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39</v>
      </c>
      <c r="Q11" s="30">
        <f t="shared" si="1"/>
        <v>18112174</v>
      </c>
      <c r="R11" s="30">
        <f t="shared" si="1"/>
        <v>464414.71794871794</v>
      </c>
      <c r="S11" s="30">
        <f t="shared" si="1"/>
        <v>345937</v>
      </c>
      <c r="T11" s="103">
        <f t="shared" si="1"/>
        <v>14</v>
      </c>
      <c r="U11" s="103">
        <f t="shared" si="1"/>
        <v>16</v>
      </c>
      <c r="V11" s="158"/>
      <c r="W11" s="3"/>
    </row>
    <row r="12" spans="1:23" ht="15">
      <c r="A12" s="13" t="s">
        <v>19</v>
      </c>
      <c r="B12" s="14" t="s">
        <v>14</v>
      </c>
      <c r="C12" s="96">
        <v>138</v>
      </c>
      <c r="D12" s="96">
        <v>95350374</v>
      </c>
      <c r="E12" s="96">
        <f t="shared" si="0"/>
        <v>690944.7391304348</v>
      </c>
      <c r="F12" s="96">
        <v>570900</v>
      </c>
      <c r="G12" s="166">
        <v>7</v>
      </c>
      <c r="H12" s="166">
        <v>8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138</v>
      </c>
      <c r="Q12" s="30">
        <f t="shared" si="1"/>
        <v>95350374</v>
      </c>
      <c r="R12" s="30">
        <f t="shared" si="1"/>
        <v>690944.7391304348</v>
      </c>
      <c r="S12" s="30">
        <f t="shared" si="1"/>
        <v>570900</v>
      </c>
      <c r="T12" s="103">
        <f t="shared" si="1"/>
        <v>7</v>
      </c>
      <c r="U12" s="103">
        <f t="shared" si="1"/>
        <v>8</v>
      </c>
      <c r="V12" s="158"/>
      <c r="W12" s="3"/>
    </row>
    <row r="13" spans="1:23" ht="15">
      <c r="A13" s="13" t="s">
        <v>20</v>
      </c>
      <c r="B13" s="14" t="s">
        <v>14</v>
      </c>
      <c r="C13" s="96">
        <v>11</v>
      </c>
      <c r="D13" s="96">
        <v>2319923</v>
      </c>
      <c r="E13" s="96">
        <f t="shared" si="0"/>
        <v>210902.0909090909</v>
      </c>
      <c r="F13" s="96">
        <v>209900</v>
      </c>
      <c r="G13" s="166">
        <v>21</v>
      </c>
      <c r="H13" s="166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11</v>
      </c>
      <c r="Q13" s="30">
        <f t="shared" si="1"/>
        <v>2319923</v>
      </c>
      <c r="R13" s="30">
        <f t="shared" si="1"/>
        <v>210902.0909090909</v>
      </c>
      <c r="S13" s="30">
        <f t="shared" si="1"/>
        <v>209900</v>
      </c>
      <c r="T13" s="103">
        <f t="shared" si="1"/>
        <v>21</v>
      </c>
      <c r="U13" s="103">
        <f t="shared" si="1"/>
        <v>21</v>
      </c>
      <c r="V13" s="158"/>
      <c r="W13" s="3"/>
    </row>
    <row r="14" spans="1:23" ht="15">
      <c r="A14" s="13" t="s">
        <v>21</v>
      </c>
      <c r="B14" s="14" t="s">
        <v>16</v>
      </c>
      <c r="C14" s="96">
        <v>45</v>
      </c>
      <c r="D14" s="96">
        <v>38568359</v>
      </c>
      <c r="E14" s="96">
        <f t="shared" si="0"/>
        <v>857074.6444444444</v>
      </c>
      <c r="F14" s="96">
        <v>642500</v>
      </c>
      <c r="G14" s="166">
        <v>2</v>
      </c>
      <c r="H14" s="166">
        <v>4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45</v>
      </c>
      <c r="Q14" s="30">
        <f t="shared" si="1"/>
        <v>38568359</v>
      </c>
      <c r="R14" s="30">
        <f t="shared" si="1"/>
        <v>857074.6444444444</v>
      </c>
      <c r="S14" s="30">
        <f t="shared" si="1"/>
        <v>642500</v>
      </c>
      <c r="T14" s="103">
        <f t="shared" si="1"/>
        <v>2</v>
      </c>
      <c r="U14" s="103">
        <f t="shared" si="1"/>
        <v>4</v>
      </c>
      <c r="V14" s="158"/>
      <c r="W14" s="3"/>
    </row>
    <row r="15" spans="1:23" ht="15">
      <c r="A15" s="13" t="s">
        <v>22</v>
      </c>
      <c r="B15" s="14" t="s">
        <v>14</v>
      </c>
      <c r="C15" s="96">
        <v>85</v>
      </c>
      <c r="D15" s="96">
        <v>30022723</v>
      </c>
      <c r="E15" s="96">
        <f t="shared" si="0"/>
        <v>353208.50588235294</v>
      </c>
      <c r="F15" s="96">
        <v>279155</v>
      </c>
      <c r="G15" s="166">
        <v>17</v>
      </c>
      <c r="H15" s="166">
        <v>20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85</v>
      </c>
      <c r="Q15" s="30">
        <f t="shared" si="1"/>
        <v>30022723</v>
      </c>
      <c r="R15" s="30">
        <f t="shared" si="1"/>
        <v>353208.50588235294</v>
      </c>
      <c r="S15" s="30">
        <f t="shared" si="1"/>
        <v>279155</v>
      </c>
      <c r="T15" s="103">
        <f t="shared" si="1"/>
        <v>17</v>
      </c>
      <c r="U15" s="103">
        <f t="shared" si="1"/>
        <v>20</v>
      </c>
      <c r="V15" s="158"/>
      <c r="W15" s="3"/>
    </row>
    <row r="16" spans="1:23" ht="15">
      <c r="A16" s="13" t="s">
        <v>23</v>
      </c>
      <c r="B16" s="14" t="s">
        <v>16</v>
      </c>
      <c r="C16" s="96">
        <v>43</v>
      </c>
      <c r="D16" s="96">
        <v>34517985</v>
      </c>
      <c r="E16" s="96">
        <f t="shared" si="0"/>
        <v>802743.8372093023</v>
      </c>
      <c r="F16" s="96">
        <v>700000</v>
      </c>
      <c r="G16" s="166">
        <v>4</v>
      </c>
      <c r="H16" s="166">
        <v>3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43</v>
      </c>
      <c r="Q16" s="30">
        <f t="shared" si="1"/>
        <v>34517985</v>
      </c>
      <c r="R16" s="30">
        <f t="shared" si="1"/>
        <v>802743.8372093023</v>
      </c>
      <c r="S16" s="30">
        <f t="shared" si="1"/>
        <v>700000</v>
      </c>
      <c r="T16" s="103">
        <f t="shared" si="1"/>
        <v>4</v>
      </c>
      <c r="U16" s="103">
        <f t="shared" si="1"/>
        <v>3</v>
      </c>
      <c r="V16" s="158"/>
      <c r="W16" s="3"/>
    </row>
    <row r="17" spans="1:23" ht="15">
      <c r="A17" s="13" t="s">
        <v>24</v>
      </c>
      <c r="B17" s="14" t="s">
        <v>25</v>
      </c>
      <c r="C17" s="96">
        <v>20</v>
      </c>
      <c r="D17" s="96">
        <v>13040286</v>
      </c>
      <c r="E17" s="96">
        <f t="shared" si="0"/>
        <v>652014.3</v>
      </c>
      <c r="F17" s="96">
        <v>637017.5</v>
      </c>
      <c r="G17" s="166">
        <v>9</v>
      </c>
      <c r="H17" s="166">
        <v>5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20</v>
      </c>
      <c r="Q17" s="30">
        <f t="shared" si="1"/>
        <v>13040286</v>
      </c>
      <c r="R17" s="30">
        <f t="shared" si="1"/>
        <v>652014.3</v>
      </c>
      <c r="S17" s="30">
        <f t="shared" si="1"/>
        <v>637017.5</v>
      </c>
      <c r="T17" s="103">
        <f t="shared" si="1"/>
        <v>9</v>
      </c>
      <c r="U17" s="103">
        <f t="shared" si="1"/>
        <v>5</v>
      </c>
      <c r="V17" s="158"/>
      <c r="W17" s="3"/>
    </row>
    <row r="18" spans="1:23" ht="15">
      <c r="A18" s="13" t="s">
        <v>26</v>
      </c>
      <c r="B18" s="14" t="s">
        <v>25</v>
      </c>
      <c r="C18" s="96">
        <v>44</v>
      </c>
      <c r="D18" s="96">
        <v>27820358</v>
      </c>
      <c r="E18" s="96">
        <f t="shared" si="0"/>
        <v>632280.8636363636</v>
      </c>
      <c r="F18" s="96">
        <v>571772</v>
      </c>
      <c r="G18" s="166">
        <v>10</v>
      </c>
      <c r="H18" s="166">
        <v>7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44</v>
      </c>
      <c r="Q18" s="30">
        <f t="shared" si="1"/>
        <v>27820358</v>
      </c>
      <c r="R18" s="30">
        <f t="shared" si="1"/>
        <v>632280.8636363636</v>
      </c>
      <c r="S18" s="30">
        <f t="shared" si="1"/>
        <v>571772</v>
      </c>
      <c r="T18" s="103">
        <f t="shared" si="1"/>
        <v>10</v>
      </c>
      <c r="U18" s="103">
        <f t="shared" si="1"/>
        <v>7</v>
      </c>
      <c r="V18" s="158"/>
      <c r="W18" s="3"/>
    </row>
    <row r="19" spans="1:23" ht="15">
      <c r="A19" s="13" t="s">
        <v>27</v>
      </c>
      <c r="B19" s="14" t="s">
        <v>25</v>
      </c>
      <c r="C19" s="96">
        <v>183</v>
      </c>
      <c r="D19" s="96">
        <v>108336215</v>
      </c>
      <c r="E19" s="96">
        <f t="shared" si="0"/>
        <v>592001.174863388</v>
      </c>
      <c r="F19" s="96">
        <v>565797</v>
      </c>
      <c r="G19" s="166">
        <v>12</v>
      </c>
      <c r="H19" s="166">
        <v>10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183</v>
      </c>
      <c r="Q19" s="30">
        <f t="shared" si="1"/>
        <v>108336215</v>
      </c>
      <c r="R19" s="30">
        <f t="shared" si="1"/>
        <v>592001.174863388</v>
      </c>
      <c r="S19" s="30">
        <f t="shared" si="1"/>
        <v>565797</v>
      </c>
      <c r="T19" s="103">
        <f t="shared" si="1"/>
        <v>12</v>
      </c>
      <c r="U19" s="103">
        <f t="shared" si="1"/>
        <v>10</v>
      </c>
      <c r="V19" s="158"/>
      <c r="W19" s="3"/>
    </row>
    <row r="20" spans="1:23" ht="15">
      <c r="A20" s="13" t="s">
        <v>28</v>
      </c>
      <c r="B20" s="14" t="s">
        <v>25</v>
      </c>
      <c r="C20" s="96">
        <v>191</v>
      </c>
      <c r="D20" s="96">
        <v>131063077</v>
      </c>
      <c r="E20" s="96">
        <f t="shared" si="0"/>
        <v>686194.1204188481</v>
      </c>
      <c r="F20" s="96">
        <v>570726</v>
      </c>
      <c r="G20" s="166">
        <v>8</v>
      </c>
      <c r="H20" s="166">
        <v>9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191</v>
      </c>
      <c r="Q20" s="30">
        <f t="shared" si="1"/>
        <v>131063077</v>
      </c>
      <c r="R20" s="30">
        <f t="shared" si="1"/>
        <v>686194.1204188481</v>
      </c>
      <c r="S20" s="30">
        <f t="shared" si="1"/>
        <v>570726</v>
      </c>
      <c r="T20" s="103">
        <f t="shared" si="1"/>
        <v>8</v>
      </c>
      <c r="U20" s="103">
        <f t="shared" si="1"/>
        <v>9</v>
      </c>
      <c r="V20" s="158"/>
      <c r="W20" s="3"/>
    </row>
    <row r="21" spans="1:23" ht="15">
      <c r="A21" s="13" t="s">
        <v>29</v>
      </c>
      <c r="B21" s="14" t="s">
        <v>16</v>
      </c>
      <c r="C21" s="96">
        <v>80</v>
      </c>
      <c r="D21" s="96">
        <v>72520835</v>
      </c>
      <c r="E21" s="96">
        <f t="shared" si="0"/>
        <v>906510.4375</v>
      </c>
      <c r="F21" s="96">
        <v>724500</v>
      </c>
      <c r="G21" s="166">
        <v>1</v>
      </c>
      <c r="H21" s="166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80</v>
      </c>
      <c r="Q21" s="30">
        <f t="shared" si="1"/>
        <v>72520835</v>
      </c>
      <c r="R21" s="30">
        <f t="shared" si="1"/>
        <v>906510.4375</v>
      </c>
      <c r="S21" s="30">
        <f t="shared" si="1"/>
        <v>724500</v>
      </c>
      <c r="T21" s="103">
        <f t="shared" si="1"/>
        <v>1</v>
      </c>
      <c r="U21" s="103">
        <f t="shared" si="1"/>
        <v>1</v>
      </c>
      <c r="V21" s="158"/>
      <c r="W21" s="3"/>
    </row>
    <row r="22" spans="1:23" ht="15">
      <c r="A22" s="13" t="s">
        <v>30</v>
      </c>
      <c r="B22" s="14" t="s">
        <v>25</v>
      </c>
      <c r="C22" s="96">
        <v>463</v>
      </c>
      <c r="D22" s="96">
        <v>206018395</v>
      </c>
      <c r="E22" s="96">
        <f t="shared" si="0"/>
        <v>444964.1360691145</v>
      </c>
      <c r="F22" s="96">
        <v>390000</v>
      </c>
      <c r="G22" s="166">
        <v>15</v>
      </c>
      <c r="H22" s="166">
        <v>15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463</v>
      </c>
      <c r="Q22" s="30">
        <f t="shared" si="1"/>
        <v>206018395</v>
      </c>
      <c r="R22" s="30">
        <f t="shared" si="1"/>
        <v>444964.1360691145</v>
      </c>
      <c r="S22" s="30">
        <f t="shared" si="1"/>
        <v>390000</v>
      </c>
      <c r="T22" s="103">
        <f t="shared" si="1"/>
        <v>15</v>
      </c>
      <c r="U22" s="103">
        <f t="shared" si="1"/>
        <v>15</v>
      </c>
      <c r="V22" s="158"/>
      <c r="W22" s="3"/>
    </row>
    <row r="23" spans="1:23" ht="15">
      <c r="A23" s="13" t="s">
        <v>31</v>
      </c>
      <c r="B23" s="14" t="s">
        <v>16</v>
      </c>
      <c r="C23" s="96">
        <v>20</v>
      </c>
      <c r="D23" s="96">
        <v>6939262</v>
      </c>
      <c r="E23" s="96">
        <f t="shared" si="0"/>
        <v>346963.1</v>
      </c>
      <c r="F23" s="96">
        <v>283700</v>
      </c>
      <c r="G23" s="166">
        <v>18</v>
      </c>
      <c r="H23" s="166">
        <v>18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20</v>
      </c>
      <c r="Q23" s="30">
        <f t="shared" si="1"/>
        <v>6939262</v>
      </c>
      <c r="R23" s="30">
        <f t="shared" si="1"/>
        <v>346963.1</v>
      </c>
      <c r="S23" s="30">
        <f t="shared" si="1"/>
        <v>283700</v>
      </c>
      <c r="T23" s="103">
        <f t="shared" si="1"/>
        <v>18</v>
      </c>
      <c r="U23" s="103">
        <f t="shared" si="1"/>
        <v>18</v>
      </c>
      <c r="V23" s="158"/>
      <c r="W23" s="3"/>
    </row>
    <row r="24" spans="1:23" ht="15">
      <c r="A24" s="13" t="s">
        <v>32</v>
      </c>
      <c r="B24" s="14" t="s">
        <v>14</v>
      </c>
      <c r="C24" s="96">
        <v>2</v>
      </c>
      <c r="D24" s="96">
        <v>564282</v>
      </c>
      <c r="E24" s="96">
        <f t="shared" si="0"/>
        <v>282141</v>
      </c>
      <c r="F24" s="96">
        <v>282141</v>
      </c>
      <c r="G24" s="166">
        <v>20</v>
      </c>
      <c r="H24" s="166">
        <v>19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2</v>
      </c>
      <c r="Q24" s="30">
        <f t="shared" si="2"/>
        <v>564282</v>
      </c>
      <c r="R24" s="30">
        <f t="shared" si="2"/>
        <v>282141</v>
      </c>
      <c r="S24" s="30">
        <f t="shared" si="2"/>
        <v>282141</v>
      </c>
      <c r="T24" s="103">
        <f t="shared" si="2"/>
        <v>20</v>
      </c>
      <c r="U24" s="103">
        <f t="shared" si="2"/>
        <v>19</v>
      </c>
      <c r="V24" s="158"/>
      <c r="W24" s="3"/>
    </row>
    <row r="25" spans="1:23" ht="15">
      <c r="A25" s="13" t="s">
        <v>33</v>
      </c>
      <c r="B25" s="14" t="s">
        <v>25</v>
      </c>
      <c r="C25" s="96">
        <v>67</v>
      </c>
      <c r="D25" s="96">
        <v>49541588</v>
      </c>
      <c r="E25" s="96">
        <f t="shared" si="0"/>
        <v>739426.6865671641</v>
      </c>
      <c r="F25" s="96">
        <v>615000</v>
      </c>
      <c r="G25" s="166">
        <v>5</v>
      </c>
      <c r="H25" s="166">
        <v>6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67</v>
      </c>
      <c r="Q25" s="30">
        <f t="shared" si="2"/>
        <v>49541588</v>
      </c>
      <c r="R25" s="30">
        <f t="shared" si="2"/>
        <v>739426.6865671641</v>
      </c>
      <c r="S25" s="30">
        <f t="shared" si="2"/>
        <v>615000</v>
      </c>
      <c r="T25" s="103">
        <f t="shared" si="2"/>
        <v>5</v>
      </c>
      <c r="U25" s="103">
        <f t="shared" si="2"/>
        <v>6</v>
      </c>
      <c r="V25" s="158"/>
      <c r="W25" s="3"/>
    </row>
    <row r="26" spans="1:23" ht="15">
      <c r="A26" s="13" t="s">
        <v>34</v>
      </c>
      <c r="B26" s="14" t="s">
        <v>16</v>
      </c>
      <c r="C26" s="96">
        <v>9</v>
      </c>
      <c r="D26" s="96">
        <v>4750002</v>
      </c>
      <c r="E26" s="96">
        <f t="shared" si="0"/>
        <v>527778</v>
      </c>
      <c r="F26" s="96">
        <v>550000</v>
      </c>
      <c r="G26" s="166">
        <v>13</v>
      </c>
      <c r="H26" s="166">
        <v>12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9</v>
      </c>
      <c r="Q26" s="30">
        <f t="shared" si="2"/>
        <v>4750002</v>
      </c>
      <c r="R26" s="30">
        <f t="shared" si="2"/>
        <v>527778</v>
      </c>
      <c r="S26" s="30">
        <f t="shared" si="2"/>
        <v>550000</v>
      </c>
      <c r="T26" s="103">
        <f t="shared" si="2"/>
        <v>13</v>
      </c>
      <c r="U26" s="103">
        <f t="shared" si="2"/>
        <v>12</v>
      </c>
      <c r="V26" s="158"/>
      <c r="W26" s="3"/>
    </row>
    <row r="27" spans="1:23" ht="15">
      <c r="A27" s="13" t="s">
        <v>35</v>
      </c>
      <c r="B27" s="14" t="s">
        <v>16</v>
      </c>
      <c r="C27" s="96">
        <v>60</v>
      </c>
      <c r="D27" s="96">
        <v>41984844</v>
      </c>
      <c r="E27" s="96">
        <f t="shared" si="0"/>
        <v>699747.4</v>
      </c>
      <c r="F27" s="96">
        <v>551000</v>
      </c>
      <c r="G27" s="166">
        <v>6</v>
      </c>
      <c r="H27" s="166">
        <v>11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60</v>
      </c>
      <c r="Q27" s="30">
        <f t="shared" si="2"/>
        <v>41984844</v>
      </c>
      <c r="R27" s="30">
        <f t="shared" si="2"/>
        <v>699747.4</v>
      </c>
      <c r="S27" s="30">
        <f t="shared" si="2"/>
        <v>551000</v>
      </c>
      <c r="T27" s="103">
        <f t="shared" si="2"/>
        <v>6</v>
      </c>
      <c r="U27" s="103">
        <f t="shared" si="2"/>
        <v>11</v>
      </c>
      <c r="V27" s="158"/>
      <c r="W27" s="3"/>
    </row>
    <row r="28" spans="1:23" ht="15">
      <c r="A28" s="13" t="s">
        <v>0</v>
      </c>
      <c r="B28" s="14" t="s">
        <v>16</v>
      </c>
      <c r="C28" s="96">
        <v>11</v>
      </c>
      <c r="D28" s="96">
        <v>3810510</v>
      </c>
      <c r="E28" s="96">
        <f t="shared" si="0"/>
        <v>346410</v>
      </c>
      <c r="F28" s="96">
        <v>333790</v>
      </c>
      <c r="G28" s="166">
        <v>19</v>
      </c>
      <c r="H28" s="166">
        <v>17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11</v>
      </c>
      <c r="Q28" s="30">
        <f t="shared" si="2"/>
        <v>3810510</v>
      </c>
      <c r="R28" s="30">
        <f t="shared" si="2"/>
        <v>346410</v>
      </c>
      <c r="S28" s="30">
        <f t="shared" si="2"/>
        <v>333790</v>
      </c>
      <c r="T28" s="103">
        <f t="shared" si="2"/>
        <v>19</v>
      </c>
      <c r="U28" s="103">
        <f t="shared" si="2"/>
        <v>17</v>
      </c>
      <c r="V28" s="158"/>
      <c r="W28" s="3"/>
    </row>
    <row r="29" spans="1:23" ht="15">
      <c r="A29" s="7"/>
      <c r="B29" s="3"/>
      <c r="C29" s="123"/>
      <c r="D29" s="123"/>
      <c r="E29" s="123"/>
      <c r="F29" s="123"/>
      <c r="G29" s="167"/>
      <c r="H29" s="167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</row>
    <row r="30" spans="1:23" ht="15">
      <c r="A30" s="19" t="s">
        <v>36</v>
      </c>
      <c r="B30" s="3"/>
      <c r="C30" s="124">
        <f>SUM(C8:C28)</f>
        <v>1820</v>
      </c>
      <c r="D30" s="126">
        <f>SUM(D8:D28)</f>
        <v>1094705475</v>
      </c>
      <c r="E30" s="126">
        <f>D30/C30</f>
        <v>601486.5247252748</v>
      </c>
      <c r="F30" s="126">
        <v>475825</v>
      </c>
      <c r="G30" s="167"/>
      <c r="H30" s="167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1820</v>
      </c>
      <c r="Q30" s="68">
        <f>D30</f>
        <v>1094705475</v>
      </c>
      <c r="R30" s="68">
        <f>E30</f>
        <v>601486.5247252748</v>
      </c>
      <c r="S30" s="68">
        <f>F30</f>
        <v>475825</v>
      </c>
      <c r="T30" s="63"/>
      <c r="U30" s="63"/>
      <c r="V30" s="158"/>
      <c r="W30" s="3"/>
    </row>
    <row r="31" spans="1:23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2"/>
      <c r="N31" s="163"/>
      <c r="O31" s="163"/>
      <c r="P31" s="163"/>
      <c r="Q31" s="163"/>
      <c r="R31" s="163"/>
      <c r="S31" s="163"/>
      <c r="T31" s="163"/>
      <c r="U31" s="163"/>
      <c r="V31" s="164"/>
      <c r="W31" s="3"/>
    </row>
    <row r="32" spans="1:23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spans="1:10" ht="15.7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aca="true" t="shared" si="0" ref="F8:F28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ht="1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811703.7024793389</v>
      </c>
      <c r="G9" s="96">
        <v>650000</v>
      </c>
      <c r="H9" s="97">
        <v>2</v>
      </c>
      <c r="I9" s="98">
        <v>2</v>
      </c>
      <c r="J9" s="37"/>
    </row>
    <row r="10" spans="1:10" ht="1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385396.9487179487</v>
      </c>
      <c r="G10" s="96">
        <v>352363.5</v>
      </c>
      <c r="H10" s="97">
        <v>15</v>
      </c>
      <c r="I10" s="98">
        <v>13</v>
      </c>
      <c r="J10" s="37"/>
    </row>
    <row r="11" spans="1:10" ht="1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334698.612244898</v>
      </c>
      <c r="G11" s="96">
        <v>284855</v>
      </c>
      <c r="H11" s="97">
        <v>18</v>
      </c>
      <c r="I11" s="98">
        <v>18</v>
      </c>
      <c r="J11" s="37"/>
    </row>
    <row r="12" spans="1:10" ht="1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533683.6739130435</v>
      </c>
      <c r="G12" s="96">
        <v>437000</v>
      </c>
      <c r="H12" s="97">
        <v>7</v>
      </c>
      <c r="I12" s="98">
        <v>8</v>
      </c>
      <c r="J12" s="37"/>
    </row>
    <row r="13" spans="1:10" ht="1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ht="1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ht="1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298160.099009901</v>
      </c>
      <c r="G15" s="96">
        <v>292000</v>
      </c>
      <c r="H15" s="97">
        <v>19</v>
      </c>
      <c r="I15" s="98">
        <v>17</v>
      </c>
      <c r="J15" s="37"/>
    </row>
    <row r="16" spans="1:10" ht="1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ht="1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ht="1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ht="1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424450.9142857143</v>
      </c>
      <c r="G19" s="96">
        <v>320000</v>
      </c>
      <c r="H19" s="97">
        <v>12</v>
      </c>
      <c r="I19" s="98">
        <v>16</v>
      </c>
      <c r="J19" s="37"/>
    </row>
    <row r="20" spans="1:10" ht="1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</v>
      </c>
      <c r="G20" s="96">
        <v>445000</v>
      </c>
      <c r="H20" s="97">
        <v>9</v>
      </c>
      <c r="I20" s="98">
        <v>7</v>
      </c>
      <c r="J20" s="37"/>
    </row>
    <row r="21" spans="1:10" ht="1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714824.4102564103</v>
      </c>
      <c r="G21" s="96">
        <v>404750</v>
      </c>
      <c r="H21" s="97">
        <v>4</v>
      </c>
      <c r="I21" s="98">
        <v>9</v>
      </c>
      <c r="J21" s="37"/>
    </row>
    <row r="22" spans="1:10" ht="1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ht="1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ht="1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ht="1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</v>
      </c>
      <c r="G25" s="96">
        <v>516787</v>
      </c>
      <c r="H25" s="97">
        <v>6</v>
      </c>
      <c r="I25" s="98">
        <v>6</v>
      </c>
      <c r="J25" s="37"/>
    </row>
    <row r="26" spans="1:10" ht="1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ht="1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612080.275862069</v>
      </c>
      <c r="G27" s="96">
        <v>540000</v>
      </c>
      <c r="H27" s="97">
        <v>5</v>
      </c>
      <c r="I27" s="98">
        <v>4</v>
      </c>
      <c r="J27" s="37"/>
    </row>
    <row r="28" spans="1:10" ht="1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ht="1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</v>
      </c>
      <c r="G30" s="68">
        <v>385929</v>
      </c>
      <c r="H30" s="36"/>
      <c r="I30" s="36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2016-08-17T19:50:29Z</cp:lastPrinted>
  <dcterms:created xsi:type="dcterms:W3CDTF">2011-10-31T18:44:32Z</dcterms:created>
  <dcterms:modified xsi:type="dcterms:W3CDTF">2016-08-17T19:51:24Z</dcterms:modified>
  <cp:category/>
  <cp:version/>
  <cp:contentType/>
  <cp:contentStatus/>
</cp:coreProperties>
</file>