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035" windowWidth="14940" windowHeight="759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<sst xmlns="http://schemas.openxmlformats.org/spreadsheetml/2006/main" count="6136" uniqueCount="1849">
  <si>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</si>
  <si>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</si>
  <si>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</si>
  <si>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</si>
  <si>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</si>
  <si>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</si>
  <si>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</si>
  <si>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</si>
  <si>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</si>
  <si>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</si>
  <si>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</si>
  <si>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</si>
  <si>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</si>
  <si>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</si>
  <si>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</si>
  <si>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</si>
  <si>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</si>
  <si>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</si>
  <si>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</si>
  <si>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</si>
  <si>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</si>
  <si>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</si>
  <si>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</si>
  <si>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</si>
  <si>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</si>
  <si>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</si>
  <si>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</si>
  <si>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</si>
  <si>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</si>
  <si>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</si>
  <si>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</si>
  <si>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</si>
  <si>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</si>
  <si>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</si>
  <si>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</si>
  <si>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</si>
  <si>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</si>
  <si>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</si>
  <si>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</si>
  <si>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</si>
  <si>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</si>
  <si>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</si>
  <si>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</si>
  <si>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</si>
  <si>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</si>
  <si>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</si>
  <si>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</si>
  <si>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</si>
  <si>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</si>
  <si>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</si>
  <si>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</si>
  <si>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</si>
  <si>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</si>
  <si>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</si>
  <si>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</si>
  <si>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</si>
  <si>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</si>
  <si>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</si>
  <si>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</si>
  <si>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</si>
  <si>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</si>
  <si>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</si>
  <si>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</si>
  <si>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</si>
  <si>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</si>
  <si>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</si>
  <si>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</si>
  <si>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</si>
  <si>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</si>
  <si>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</si>
  <si>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</si>
  <si>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</si>
  <si>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</si>
  <si>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</si>
  <si>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</si>
  <si>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</si>
  <si>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</si>
  <si>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</si>
  <si>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</si>
  <si>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</si>
  <si>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</si>
  <si>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</si>
  <si>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</si>
  <si>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</si>
  <si>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</si>
  <si>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</si>
  <si>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</si>
  <si>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</si>
  <si>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</si>
  <si>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</si>
  <si>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</si>
  <si>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</si>
  <si>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</si>
  <si>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</si>
  <si>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</si>
  <si>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</si>
  <si>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</si>
  <si>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</si>
  <si>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</si>
  <si>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</si>
  <si>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</si>
  <si>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</si>
  <si>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</si>
  <si>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</si>
  <si>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</si>
  <si>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</si>
  <si>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</si>
  <si>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</si>
  <si>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</si>
  <si>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</si>
  <si>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</si>
  <si>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</si>
  <si>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</si>
  <si>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</si>
  <si>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</si>
  <si>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</si>
  <si>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</si>
  <si>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</si>
  <si>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</si>
  <si>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</si>
  <si>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</si>
  <si>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</si>
  <si>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</si>
  <si>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</si>
  <si>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</si>
  <si>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</si>
  <si>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</si>
  <si>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</si>
  <si>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</si>
  <si>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</si>
  <si>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</si>
  <si>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</si>
  <si>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</si>
  <si>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</si>
  <si>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</si>
  <si>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</si>
  <si>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</si>
  <si>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</si>
  <si>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</si>
  <si>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</si>
  <si>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</si>
  <si>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</si>
  <si>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</si>
  <si>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</si>
  <si>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</si>
  <si>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</si>
  <si>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</si>
  <si>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</si>
  <si>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</si>
  <si>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</si>
  <si>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</si>
  <si>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</si>
  <si>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</si>
  <si>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</si>
  <si>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</si>
  <si>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</si>
  <si>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</si>
  <si>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</si>
  <si>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</si>
  <si>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</si>
  <si>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</si>
  <si>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</si>
  <si>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</si>
  <si>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</si>
  <si>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</si>
  <si>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</si>
  <si>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</si>
  <si>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</si>
  <si>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</si>
  <si>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</si>
  <si>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</si>
  <si>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</si>
  <si>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</si>
  <si>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</si>
  <si>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</si>
  <si>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</si>
  <si>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</si>
  <si>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</si>
  <si>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</si>
  <si>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</si>
  <si>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</si>
  <si>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</si>
  <si>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</si>
  <si>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</si>
  <si>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</si>
  <si>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</si>
  <si>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</si>
  <si>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</si>
  <si>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</si>
  <si>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</si>
  <si>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</si>
  <si>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</si>
  <si>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</si>
  <si>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</si>
  <si>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</si>
  <si>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</si>
  <si>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</si>
  <si>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</si>
  <si>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</si>
  <si>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</si>
  <si>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</si>
  <si>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</si>
  <si>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</si>
  <si>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</si>
  <si>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</si>
  <si>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</si>
  <si>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</si>
  <si>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</si>
  <si>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</si>
  <si>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</si>
  <si>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</si>
  <si>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</si>
  <si>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</si>
  <si>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</si>
  <si>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</si>
  <si>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</si>
  <si>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</si>
  <si>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</si>
  <si>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</si>
  <si>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</si>
  <si>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</si>
  <si>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</si>
  <si>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</si>
  <si>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</si>
  <si>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</si>
  <si>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</si>
  <si>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</si>
  <si>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</si>
  <si>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</si>
  <si>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</si>
  <si>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</si>
  <si>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</si>
  <si>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</si>
  <si>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</si>
  <si>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</si>
  <si>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</si>
  <si>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</si>
  <si>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</si>
  <si>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</si>
  <si>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</si>
  <si>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</si>
  <si>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</si>
  <si>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</si>
  <si>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</si>
  <si>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</si>
  <si>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</si>
  <si>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</si>
  <si>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</si>
  <si>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</si>
  <si>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</si>
  <si>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</si>
  <si>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</si>
  <si>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</si>
  <si>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</si>
  <si>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</si>
  <si>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</si>
  <si>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</si>
  <si>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</si>
  <si>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</si>
  <si>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</si>
  <si>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</si>
  <si>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</si>
  <si>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</si>
  <si>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</si>
  <si>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</si>
  <si>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</si>
  <si>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</si>
  <si>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</si>
  <si>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</si>
  <si>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</si>
  <si>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</si>
  <si>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</si>
  <si>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</si>
  <si>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</si>
  <si>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</si>
  <si>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</si>
  <si>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</si>
  <si>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</si>
  <si>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</si>
  <si>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</si>
  <si>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</si>
  <si>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</si>
  <si>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</si>
  <si>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</si>
  <si>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</si>
  <si>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</si>
  <si>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</si>
  <si>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</si>
  <si>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</si>
  <si>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</si>
  <si>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</si>
  <si>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</si>
  <si>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</si>
  <si>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</si>
  <si>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</si>
  <si>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</si>
  <si>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</si>
  <si>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</si>
  <si>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</si>
  <si>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</si>
  <si>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</si>
  <si>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</si>
  <si>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</si>
  <si>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</si>
  <si>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</si>
  <si>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</si>
  <si>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</si>
  <si>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</si>
  <si>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</si>
  <si>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</si>
  <si>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</si>
  <si>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</si>
  <si>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</si>
  <si>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</si>
  <si>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</si>
  <si>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</si>
  <si>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</si>
  <si>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</si>
  <si>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</si>
  <si>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</si>
  <si>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</si>
  <si>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</si>
  <si>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</si>
  <si>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</si>
  <si>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</si>
  <si>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</si>
  <si>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</si>
  <si>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</si>
  <si>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</si>
  <si>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</si>
  <si>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</si>
  <si>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</si>
  <si>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</si>
  <si>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</si>
  <si>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</si>
  <si>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</si>
  <si>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</si>
  <si>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</si>
  <si>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</si>
  <si>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</si>
  <si>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</si>
  <si>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</si>
  <si>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</si>
  <si>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</si>
  <si>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</si>
  <si>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</si>
  <si>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</si>
  <si>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</si>
  <si>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</si>
  <si>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</si>
  <si>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</si>
  <si>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</si>
  <si>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</si>
  <si>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</si>
  <si>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</si>
  <si>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</si>
  <si>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</si>
  <si>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</si>
  <si>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</si>
  <si>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</si>
  <si>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</si>
  <si>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</si>
  <si>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</si>
  <si>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</si>
  <si>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</si>
  <si>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</si>
  <si>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</si>
  <si>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</si>
  <si>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</si>
  <si>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</si>
  <si>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</si>
  <si>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</si>
  <si>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</si>
  <si>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</si>
  <si>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</si>
  <si>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</si>
  <si>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</si>
  <si>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</si>
  <si>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</si>
  <si>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</si>
  <si>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</si>
  <si>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</si>
  <si>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</si>
  <si>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</si>
  <si>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</si>
  <si>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</si>
  <si>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</si>
  <si>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</si>
  <si>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</si>
  <si>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</si>
  <si>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</si>
  <si>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</si>
  <si>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</si>
  <si>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</si>
  <si>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</si>
  <si>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</si>
  <si>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</si>
  <si>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</si>
  <si>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</si>
  <si>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</si>
  <si>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</si>
  <si>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</si>
  <si>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</si>
  <si>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</si>
  <si>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</si>
  <si>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</si>
  <si>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</si>
  <si>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</si>
  <si>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</si>
  <si>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</si>
  <si>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</si>
  <si>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</si>
  <si>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</si>
  <si>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</si>
  <si>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</si>
  <si>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</si>
  <si>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</si>
  <si>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</si>
  <si>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</si>
  <si>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</si>
  <si>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</si>
  <si>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</si>
  <si>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</si>
  <si>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</si>
  <si>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</si>
  <si>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</si>
  <si>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</si>
  <si>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</si>
  <si>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</si>
  <si>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</si>
  <si>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</si>
  <si>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</si>
  <si>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</si>
  <si>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</si>
  <si>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</si>
  <si>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</si>
  <si>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</si>
  <si>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</si>
  <si>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</si>
  <si>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</si>
  <si>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</si>
  <si>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</si>
  <si>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</si>
  <si>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</si>
  <si>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</si>
  <si>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</si>
  <si>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</si>
  <si>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</si>
  <si>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</si>
  <si>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</si>
  <si>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</si>
  <si>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</si>
  <si>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</si>
  <si>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</si>
  <si>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</si>
  <si>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</si>
  <si>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</si>
  <si>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</si>
  <si>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</si>
  <si>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</si>
  <si>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</si>
  <si>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</si>
  <si>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</si>
  <si>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</si>
  <si>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</si>
  <si>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</si>
  <si>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</si>
  <si>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</si>
  <si>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</si>
  <si>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</si>
  <si>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</si>
  <si>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</si>
  <si>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</si>
  <si>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</si>
  <si>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</si>
  <si>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</si>
  <si>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</si>
  <si>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</si>
  <si>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</si>
  <si>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</si>
  <si>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</si>
  <si>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</si>
  <si>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</si>
  <si>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</si>
  <si>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</si>
  <si>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</si>
  <si>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</si>
  <si>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</si>
  <si>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</si>
  <si>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</si>
  <si>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</si>
  <si>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</si>
  <si>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</si>
  <si>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</si>
  <si>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</si>
  <si>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</si>
  <si>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</si>
  <si>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</si>
  <si>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</si>
  <si>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</si>
  <si>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</si>
  <si>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</si>
  <si>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</si>
  <si>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</si>
  <si>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</si>
  <si>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</si>
  <si>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</si>
  <si>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</si>
  <si>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</si>
  <si>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</si>
  <si>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</si>
  <si>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</si>
  <si>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</si>
  <si>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</si>
  <si>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</si>
  <si>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</si>
  <si>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</si>
  <si>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</si>
  <si>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</si>
  <si>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</si>
  <si>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</si>
  <si>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</si>
  <si>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</si>
  <si>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</si>
  <si>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</si>
  <si>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</si>
  <si>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</si>
  <si>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</si>
  <si>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</si>
  <si>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</si>
  <si>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</si>
  <si>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</si>
  <si>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</si>
  <si>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</si>
  <si>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</si>
  <si>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</si>
  <si>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</si>
  <si>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</si>
  <si>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</si>
  <si>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</si>
  <si>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</si>
  <si>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</si>
  <si>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</si>
  <si>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</si>
  <si>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</si>
  <si>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</si>
  <si>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</si>
  <si>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</si>
  <si>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</si>
  <si>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</si>
  <si>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</si>
  <si>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</si>
  <si>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</si>
  <si>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</si>
  <si>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</si>
  <si>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</si>
  <si>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</si>
  <si>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</si>
  <si>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</si>
  <si>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</si>
  <si>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</si>
  <si>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</si>
  <si>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</si>
  <si>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</si>
  <si>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</si>
  <si>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</si>
  <si>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</si>
  <si>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</si>
  <si>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</si>
  <si>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</si>
  <si>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</si>
  <si>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</si>
  <si>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</si>
  <si>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</si>
  <si>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</si>
  <si>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</si>
  <si>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</si>
  <si>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</si>
  <si>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</si>
  <si>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</si>
  <si>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</si>
  <si>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</si>
  <si>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</si>
  <si>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</si>
  <si>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</si>
  <si>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</si>
  <si>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</si>
  <si>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</si>
  <si>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</si>
  <si>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</si>
  <si>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</si>
  <si>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</si>
  <si>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</si>
  <si>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</si>
  <si>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</si>
  <si>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</si>
  <si>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</si>
  <si>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</si>
  <si>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</si>
  <si>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</si>
  <si>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</si>
  <si>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</si>
  <si>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</si>
  <si>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</si>
  <si>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</si>
  <si>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</si>
  <si>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</si>
  <si>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</si>
  <si>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</si>
  <si>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</si>
  <si>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</si>
  <si>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</si>
  <si>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</si>
  <si>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</si>
  <si>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</si>
  <si>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</si>
  <si>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</si>
  <si>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</si>
  <si>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</si>
  <si>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</si>
  <si>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</si>
  <si>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</si>
  <si>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</si>
  <si>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</si>
  <si>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</si>
  <si>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</si>
  <si>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</si>
  <si>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</si>
  <si>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</si>
  <si>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</si>
  <si>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</si>
  <si>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</si>
  <si>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</si>
  <si>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</si>
  <si>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</si>
  <si>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</si>
  <si>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</si>
  <si>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</si>
  <si>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</si>
  <si>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</si>
  <si>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</si>
  <si>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</si>
  <si>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</si>
  <si>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</si>
  <si>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</si>
  <si>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</si>
  <si>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</si>
  <si>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</si>
  <si>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</si>
  <si>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</si>
  <si>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</si>
  <si>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</si>
  <si>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</si>
  <si>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</si>
  <si>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</si>
  <si>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</si>
  <si>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</si>
  <si>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</si>
  <si>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</si>
  <si>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</si>
  <si>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</si>
  <si>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</si>
  <si>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</si>
  <si>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</si>
  <si>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</si>
  <si>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</si>
  <si>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</si>
  <si>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</si>
  <si>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</si>
  <si>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</si>
  <si>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</si>
  <si>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</si>
  <si>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</si>
  <si>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</si>
  <si>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</si>
  <si>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</si>
  <si>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</si>
  <si>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</si>
  <si>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</si>
  <si>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</si>
  <si>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</si>
  <si>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</si>
  <si>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</si>
  <si>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</si>
  <si>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</si>
  <si>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</si>
  <si>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</si>
  <si>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</si>
  <si>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</si>
  <si>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</si>
  <si>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</si>
  <si>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</si>
  <si>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</si>
  <si>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</si>
  <si>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</si>
  <si>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</si>
  <si>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</si>
  <si>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</si>
  <si>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</si>
  <si>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</si>
  <si>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</si>
  <si>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</si>
  <si>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</si>
  <si>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</si>
  <si>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</si>
  <si>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</si>
  <si>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</si>
  <si>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</si>
  <si>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</si>
  <si>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</si>
  <si>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</si>
  <si>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</si>
  <si>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</si>
  <si>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</si>
  <si>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</si>
  <si>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</si>
  <si>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</si>
  <si>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</si>
  <si>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</si>
  <si>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</si>
  <si>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</si>
  <si>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</si>
  <si>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</si>
  <si>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</si>
  <si>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</si>
  <si>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</si>
  <si>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</si>
  <si>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</si>
  <si>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</si>
  <si>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</si>
  <si>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</si>
  <si>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</si>
  <si>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</si>
  <si>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</si>
  <si>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</si>
  <si>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</si>
  <si>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</si>
  <si>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</si>
  <si>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</si>
  <si>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</si>
  <si>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</si>
  <si>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</si>
  <si>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</si>
  <si>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</si>
  <si>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</si>
  <si>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</si>
  <si>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</si>
  <si>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</si>
  <si>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</si>
  <si>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</si>
  <si>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</si>
  <si>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</si>
  <si>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</si>
  <si>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</si>
  <si>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</si>
  <si>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</si>
  <si>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</si>
  <si>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</si>
  <si>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</si>
  <si>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</si>
  <si>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</si>
  <si>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</si>
  <si>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</si>
  <si>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</si>
  <si>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</si>
  <si>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</si>
  <si>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</si>
  <si>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</si>
  <si>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</si>
  <si>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</si>
  <si>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</si>
  <si>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</si>
  <si>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</si>
  <si>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</si>
  <si>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</si>
  <si>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</si>
  <si>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</si>
  <si>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</si>
  <si>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</si>
  <si>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</si>
  <si>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</si>
  <si>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</si>
  <si>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</si>
  <si>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</si>
  <si>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</si>
  <si>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</si>
  <si>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</si>
  <si>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</si>
  <si>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</si>
  <si>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</si>
  <si>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</si>
  <si>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</si>
  <si>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</si>
  <si>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</si>
  <si>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</si>
  <si>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</si>
  <si>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</si>
  <si>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</si>
  <si>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</si>
  <si>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</si>
  <si>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</si>
  <si>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</si>
  <si>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</si>
  <si>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</si>
  <si>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</si>
  <si>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</si>
  <si>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</si>
  <si>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</si>
  <si>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</si>
  <si>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</si>
  <si>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</si>
  <si>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</si>
  <si>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</si>
  <si>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</si>
  <si>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</si>
  <si>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</si>
  <si>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</si>
  <si>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</si>
  <si>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</si>
  <si>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</si>
  <si>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</si>
  <si>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</si>
  <si>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</si>
  <si>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</si>
  <si>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</si>
  <si>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</si>
  <si>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</si>
  <si>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</si>
  <si>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</si>
  <si>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</si>
  <si>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</si>
  <si>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</si>
  <si>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</si>
  <si>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</si>
  <si>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</si>
  <si>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</si>
  <si>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</si>
  <si>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</si>
  <si>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</si>
  <si>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</si>
  <si>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</si>
  <si>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</si>
  <si>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</si>
  <si>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</si>
  <si>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</si>
  <si>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</si>
  <si>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</si>
  <si>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</si>
  <si>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</si>
  <si>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</si>
  <si>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</si>
  <si>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</si>
  <si>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</si>
  <si>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</si>
  <si>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</si>
  <si>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</si>
  <si>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</si>
  <si>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</si>
  <si>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</si>
  <si>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</si>
  <si>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</si>
  <si>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</si>
  <si>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</si>
  <si>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</si>
  <si>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</si>
  <si>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</si>
  <si>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</si>
  <si>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</si>
  <si>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</si>
  <si>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</si>
  <si>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</si>
  <si>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</si>
  <si>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</si>
  <si>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</si>
  <si>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</si>
  <si>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</si>
  <si>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</si>
  <si>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</si>
  <si>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</si>
  <si>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</si>
  <si>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</si>
  <si>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</si>
  <si>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</si>
  <si>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</si>
  <si>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</si>
  <si>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</si>
  <si>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</si>
  <si>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</si>
  <si>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</si>
  <si>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</si>
  <si>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</si>
  <si>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</si>
  <si>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</si>
  <si>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</si>
  <si>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</si>
  <si>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</si>
  <si>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</si>
  <si>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</si>
  <si>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</si>
  <si>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</si>
  <si>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</si>
  <si>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</si>
  <si>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</si>
  <si>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</si>
  <si>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</si>
  <si>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</si>
  <si>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</si>
  <si>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</si>
  <si>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</si>
  <si>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</si>
  <si>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</si>
  <si>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</si>
  <si>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</si>
  <si>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</si>
  <si>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</si>
  <si>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</si>
  <si>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</si>
  <si>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</si>
  <si>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</si>
  <si>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</si>
  <si>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</si>
  <si>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</si>
  <si>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</si>
  <si>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</si>
  <si>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</si>
  <si>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</si>
  <si>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</si>
  <si>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</si>
  <si>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</si>
  <si>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</si>
  <si>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</si>
  <si>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</si>
  <si>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</si>
  <si>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</si>
  <si>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</si>
  <si>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</si>
  <si>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</si>
  <si>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</si>
  <si>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</si>
  <si>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</si>
  <si>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</si>
  <si>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</si>
  <si>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</si>
  <si>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</si>
  <si>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</si>
  <si>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</si>
  <si>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</si>
  <si>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</si>
  <si>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</si>
  <si>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</si>
  <si>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</si>
  <si>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</si>
  <si>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</si>
  <si>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</si>
  <si>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</si>
  <si>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</si>
  <si>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</si>
  <si>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</si>
  <si>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</si>
  <si>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</si>
  <si>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</si>
  <si>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</si>
  <si>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</si>
  <si>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</si>
  <si>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</si>
  <si>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</si>
  <si>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</si>
  <si>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</si>
  <si>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</si>
  <si>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</si>
  <si>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</si>
  <si>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</si>
  <si>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</si>
  <si>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</si>
  <si>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</si>
  <si>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</si>
  <si>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</si>
  <si>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</si>
  <si>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</si>
  <si>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</si>
  <si>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</si>
  <si>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</si>
  <si>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</si>
  <si>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</si>
  <si>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</si>
  <si>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</si>
  <si>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</si>
  <si>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</si>
  <si>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</si>
  <si>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</si>
  <si>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</si>
  <si>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</si>
  <si>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</si>
  <si>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</si>
  <si>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</si>
  <si>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</si>
  <si>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</si>
  <si>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</si>
  <si>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</si>
  <si>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</si>
  <si>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</si>
  <si>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</si>
  <si>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</si>
  <si>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</si>
  <si>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</si>
  <si>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</si>
  <si>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</si>
  <si>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</si>
  <si>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</si>
  <si>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</si>
  <si>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</si>
  <si>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</si>
  <si>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</si>
  <si>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</si>
  <si>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</si>
  <si>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</si>
  <si>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</si>
  <si>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</si>
  <si>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</si>
  <si>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</si>
  <si>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</si>
  <si>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</si>
  <si>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</si>
  <si>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</si>
  <si>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</si>
  <si>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</si>
  <si>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</si>
  <si>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</si>
  <si>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</si>
  <si>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</si>
  <si>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</si>
  <si>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</si>
  <si>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</si>
  <si>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</si>
  <si>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</si>
  <si>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</si>
  <si>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</si>
  <si>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</si>
  <si>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</si>
  <si>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</si>
  <si>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</si>
  <si>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</si>
  <si>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</si>
  <si>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</si>
  <si>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</si>
  <si>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</si>
  <si>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</si>
  <si>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</si>
  <si>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</si>
  <si>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</si>
  <si>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</si>
  <si>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</si>
  <si>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</si>
  <si>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</si>
  <si>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</si>
  <si>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</si>
  <si>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</si>
  <si>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</si>
  <si>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</si>
  <si>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</si>
  <si>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</si>
  <si>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</si>
  <si>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</si>
  <si>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</si>
  <si>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</si>
  <si>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</si>
  <si>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</si>
  <si>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</si>
  <si>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</si>
  <si>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</si>
  <si>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</si>
  <si>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</si>
  <si>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</si>
  <si>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</si>
  <si>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</si>
  <si>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</si>
  <si>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</si>
  <si>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</si>
  <si>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</si>
  <si>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</si>
  <si>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</si>
  <si>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</si>
  <si>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</si>
  <si>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</si>
  <si>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</si>
  <si>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</si>
  <si>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</si>
  <si>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</si>
  <si>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</si>
  <si>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</si>
  <si>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</si>
  <si>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</si>
  <si>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</si>
  <si>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</si>
  <si>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</si>
  <si>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</si>
  <si>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</si>
  <si>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</si>
  <si>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</si>
  <si>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</si>
  <si>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</si>
  <si>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</si>
  <si>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</si>
  <si>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</si>
  <si>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</si>
  <si>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</si>
  <si>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</si>
  <si>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</si>
  <si>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</si>
  <si>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</si>
  <si>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</si>
  <si>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</si>
  <si>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</si>
  <si>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</si>
  <si>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</si>
  <si>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</si>
  <si>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</si>
  <si>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</si>
  <si>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</si>
  <si>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</si>
  <si>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</si>
  <si>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</si>
  <si>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</si>
  <si>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</si>
  <si>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</si>
  <si>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</si>
  <si>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</si>
  <si>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</si>
  <si>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</si>
  <si>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</si>
  <si>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</si>
  <si>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</si>
  <si>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</si>
  <si>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</si>
  <si>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</si>
  <si>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</si>
  <si>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</si>
  <si>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</si>
  <si>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</si>
  <si>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</si>
  <si>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</si>
  <si>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</si>
  <si>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</si>
  <si>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</si>
  <si>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</si>
  <si>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</si>
  <si>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</si>
  <si>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</si>
  <si>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</si>
  <si>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</si>
  <si>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</si>
  <si>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</si>
  <si>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</si>
  <si>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</si>
  <si>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</si>
  <si>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</si>
  <si>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</si>
  <si>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</si>
  <si>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</si>
  <si>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</si>
  <si>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</si>
  <si>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</si>
  <si>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</si>
  <si>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</si>
  <si>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</si>
  <si>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</si>
  <si>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</si>
  <si>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</si>
  <si>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</si>
  <si>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</si>
  <si>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</si>
  <si>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</si>
  <si>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</si>
  <si>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</si>
  <si>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</si>
  <si>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</si>
  <si>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</si>
  <si>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</si>
  <si>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</si>
  <si>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</si>
  <si>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</si>
  <si>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</si>
  <si>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</si>
  <si>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</si>
  <si>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</si>
  <si>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</si>
  <si>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</si>
  <si>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</si>
  <si>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</si>
  <si>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</si>
  <si>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</si>
  <si>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</si>
  <si>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</si>
  <si>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</si>
  <si>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</si>
  <si>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</si>
  <si>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</si>
  <si>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</si>
  <si>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</si>
  <si>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</si>
  <si>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</si>
  <si>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</si>
  <si>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</si>
  <si>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</si>
  <si>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</si>
  <si>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</si>
  <si>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</si>
  <si>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</si>
  <si>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</si>
  <si>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</si>
  <si>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</si>
  <si>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</si>
  <si>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</si>
  <si>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</si>
  <si>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</si>
  <si>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</si>
  <si>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</si>
  <si>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</si>
  <si>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</si>
  <si>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</si>
  <si>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</si>
  <si>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</si>
  <si>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</si>
  <si>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</si>
  <si>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</si>
  <si>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</si>
  <si>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</si>
  <si>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</si>
  <si>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</si>
  <si>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</si>
  <si>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</si>
  <si>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</si>
  <si>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</si>
  <si>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</si>
  <si>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</si>
  <si>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</si>
  <si>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</si>
  <si>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</si>
  <si>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</si>
  <si>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</si>
  <si>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</si>
  <si>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</si>
  <si>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</si>
  <si>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</si>
  <si>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</si>
  <si>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</si>
  <si>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</si>
  <si>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</si>
  <si>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</si>
  <si>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</si>
  <si>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</si>
  <si>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</si>
  <si>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</si>
  <si>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</si>
  <si>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</si>
  <si>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</si>
  <si>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</si>
  <si>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</si>
  <si>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</si>
  <si>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</si>
  <si>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</si>
  <si>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</si>
  <si>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</si>
  <si>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</si>
  <si>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</si>
  <si>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</si>
  <si>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</si>
  <si>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</si>
  <si>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</si>
  <si>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</si>
  <si>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</si>
  <si>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</si>
  <si>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</si>
  <si>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</si>
  <si>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</si>
  <si>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</si>
  <si>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</si>
  <si>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</si>
  <si>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</si>
  <si>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</si>
  <si>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</si>
  <si>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</si>
  <si>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</si>
  <si>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</si>
  <si>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</si>
  <si>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</si>
  <si>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</si>
  <si>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</si>
  <si>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</si>
  <si>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</si>
  <si>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</si>
  <si>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</si>
  <si>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</si>
  <si>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</si>
  <si>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</si>
  <si>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</si>
  <si>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</si>
  <si>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</si>
  <si>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</si>
  <si>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</si>
  <si>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</si>
  <si>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</si>
  <si>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</si>
  <si>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</si>
  <si>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</si>
  <si>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</si>
  <si>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</si>
  <si>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</si>
  <si>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</si>
  <si>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</si>
  <si>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</si>
  <si>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</si>
  <si>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</si>
  <si>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</si>
  <si>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</si>
  <si>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</si>
  <si>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</si>
  <si>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</si>
  <si>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</si>
  <si>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</si>
  <si>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</si>
  <si>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</si>
  <si>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</si>
  <si>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</si>
  <si>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</si>
  <si>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</si>
  <si>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</si>
  <si>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</si>
  <si>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</si>
  <si>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</si>
  <si>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</si>
  <si>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</si>
  <si>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</si>
  <si>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</si>
  <si>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</si>
  <si>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</si>
  <si>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</si>
  <si>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</si>
  <si>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</si>
  <si>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</si>
  <si>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</si>
  <si>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</si>
  <si>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</si>
  <si>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</si>
  <si>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</si>
  <si>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</si>
  <si>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</si>
  <si>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</si>
  <si>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</si>
  <si>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</si>
  <si>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</si>
  <si>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</si>
  <si>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</si>
  <si>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</si>
  <si>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</si>
  <si>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</si>
  <si>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</si>
  <si>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</si>
  <si>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</si>
  <si>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</si>
  <si>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</si>
  <si>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</si>
  <si>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</si>
  <si>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</si>
  <si>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</si>
  <si>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</si>
  <si>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</si>
  <si>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</si>
  <si>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</si>
  <si>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</si>
  <si>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</si>
  <si>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</si>
  <si>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</si>
  <si>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</si>
  <si>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</si>
  <si>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</si>
  <si>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</si>
  <si>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</si>
  <si>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</si>
  <si>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</si>
  <si>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</si>
  <si>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</si>
  <si>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</si>
  <si>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</si>
  <si>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</si>
  <si>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</si>
  <si>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</si>
  <si>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</si>
  <si>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</si>
  <si>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</si>
  <si>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</si>
  <si>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</si>
  <si>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</si>
  <si>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</si>
  <si>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</si>
  <si>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</si>
  <si>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</si>
  <si>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</si>
  <si>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</si>
  <si>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</si>
  <si>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</si>
  <si>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</si>
  <si>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</si>
  <si>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</si>
  <si>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</si>
  <si>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</si>
  <si>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</si>
  <si>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</si>
  <si>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</si>
  <si>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</si>
  <si>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</si>
  <si>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</si>
  <si>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</si>
  <si>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</si>
  <si>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</si>
  <si>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</si>
  <si>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</si>
  <si>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</si>
  <si>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</si>
  <si>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</si>
  <si>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</si>
  <si>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</si>
  <si>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</si>
  <si>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</si>
  <si>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</si>
  <si>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</si>
  <si>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</si>
  <si>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</si>
  <si>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</si>
  <si>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</si>
  <si>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</si>
  <si>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</si>
  <si>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</si>
  <si>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</si>
  <si>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</si>
  <si>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</si>
  <si>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</si>
  <si>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</si>
  <si>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</si>
  <si>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</si>
  <si>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</si>
  <si>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</si>
  <si>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</si>
  <si>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</si>
  <si>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</si>
  <si>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</si>
  <si>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</si>
  <si>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</si>
  <si>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</si>
  <si>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</si>
  <si>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</si>
  <si>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</si>
  <si>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</si>
  <si>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</si>
  <si>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</si>
  <si>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</si>
  <si>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</si>
  <si>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</si>
  <si>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</si>
  <si>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</si>
  <si>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</si>
  <si>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</si>
  <si>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</si>
  <si>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</si>
  <si>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</si>
  <si>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</si>
  <si>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</si>
  <si>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</si>
  <si>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</si>
  <si>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</si>
  <si>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</si>
  <si>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</si>
  <si>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</si>
  <si>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</si>
  <si>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</si>
  <si>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</si>
  <si>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</si>
  <si>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</si>
  <si>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</si>
  <si>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</si>
  <si>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</si>
  <si>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</si>
  <si>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</si>
  <si>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</si>
  <si>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</si>
  <si>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</si>
  <si>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</si>
  <si>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</si>
  <si>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</si>
  <si>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</si>
  <si>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</si>
  <si>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</si>
  <si>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</si>
  <si>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</si>
  <si>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</si>
  <si>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</si>
  <si>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</si>
  <si>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</si>
  <si>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</si>
  <si>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</si>
  <si>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</si>
  <si>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</si>
  <si>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</si>
  <si>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</si>
  <si>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</si>
  <si>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</si>
  <si>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</si>
  <si>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</si>
  <si>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</si>
  <si>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</si>
  <si>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</si>
  <si>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</si>
  <si>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</si>
  <si>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</si>
  <si>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</si>
  <si>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</si>
  <si>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</si>
  <si>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</si>
  <si>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</si>
  <si>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</si>
  <si>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</si>
  <si>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</si>
  <si>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</si>
  <si>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</si>
  <si>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</si>
  <si>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</si>
  <si>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</si>
  <si>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</si>
  <si>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</si>
  <si>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</si>
  <si>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</si>
  <si>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</si>
  <si>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</si>
  <si>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</si>
  <si>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</si>
  <si>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</si>
  <si>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</si>
  <si>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</si>
  <si>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</si>
  <si>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</si>
  <si>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</si>
  <si>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</si>
  <si>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</si>
  <si>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</si>
  <si>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</si>
  <si>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</si>
  <si>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</si>
  <si>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</si>
  <si>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</si>
  <si>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</si>
  <si>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</si>
  <si>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</si>
  <si>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</si>
  <si>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</si>
  <si>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</si>
  <si>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</si>
  <si>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</si>
  <si>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</si>
  <si>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</si>
  <si>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</si>
  <si>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</si>
  <si>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</si>
  <si>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</si>
  <si>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</si>
  <si>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</si>
  <si>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</si>
  <si>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</si>
  <si>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</si>
  <si>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</si>
  <si>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</si>
  <si>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</si>
  <si>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</si>
  <si>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</si>
  <si>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</si>
  <si>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</si>
  <si>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</si>
  <si>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</si>
  <si>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</si>
  <si>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</si>
  <si>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</si>
  <si>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</si>
  <si>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</si>
  <si>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</si>
  <si>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</si>
  <si>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</si>
  <si>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</si>
  <si>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</si>
  <si>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</si>
  <si>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</si>
  <si>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</si>
  <si>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</si>
  <si>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</si>
  <si>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</si>
  <si>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</si>
  <si>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</si>
  <si>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</si>
  <si>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</si>
  <si>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</si>
  <si>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</si>
  <si>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</si>
  <si>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</si>
  <si>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</si>
  <si>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</si>
  <si>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</si>
  <si>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</si>
  <si>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</si>
  <si>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</si>
  <si>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</si>
  <si>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</si>
  <si>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</si>
  <si>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</si>
  <si>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</si>
  <si>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</si>
  <si>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</si>
  <si>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</si>
  <si>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</si>
  <si>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</si>
  <si>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</si>
  <si>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</si>
  <si>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</si>
  <si>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</si>
  <si>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</si>
  <si>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</si>
  <si>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</si>
  <si>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</si>
  <si>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</si>
  <si>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</si>
  <si>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</si>
  <si>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</si>
  <si>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</si>
  <si>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</si>
  <si>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</si>
  <si>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</si>
  <si>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</si>
  <si>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</si>
  <si>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</si>
  <si>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</si>
  <si>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</si>
  <si>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</si>
  <si>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</si>
  <si>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</si>
  <si>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</si>
  <si>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</si>
  <si>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</si>
  <si>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</si>
  <si>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</si>
  <si>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</si>
  <si>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</si>
  <si>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</si>
  <si>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</si>
  <si>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</si>
  <si>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</si>
  <si>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</si>
  <si>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</si>
  <si>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</si>
  <si>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</si>
  <si>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</si>
  <si>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</si>
  <si>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</si>
  <si>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</si>
  <si>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</si>
  <si>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</si>
  <si>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</si>
  <si>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</si>
  <si>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</si>
  <si>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</si>
  <si>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</si>
  <si>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</si>
  <si>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</si>
  <si>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</si>
  <si>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</si>
  <si>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</si>
  <si>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</si>
  <si>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</si>
  <si>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</si>
  <si>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</si>
  <si>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</si>
  <si>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</si>
  <si>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</si>
  <si>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</si>
  <si>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</si>
  <si>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</si>
  <si>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</si>
  <si>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</si>
  <si>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</si>
  <si>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</si>
  <si>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</si>
  <si>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</si>
  <si>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</si>
  <si>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</si>
  <si>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</si>
  <si>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</si>
  <si>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</si>
  <si>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</si>
  <si>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</si>
  <si>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</si>
  <si>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</si>
  <si>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</si>
  <si>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</si>
  <si>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</si>
  <si>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</si>
  <si>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</si>
  <si>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</si>
  <si>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</si>
  <si>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</si>
  <si>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</si>
  <si>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</si>
  <si>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</si>
  <si>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</si>
  <si>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</si>
  <si>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</si>
  <si>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</si>
  <si>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</si>
  <si>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</si>
  <si>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</si>
  <si>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</si>
  <si>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</si>
  <si>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</si>
  <si>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</si>
  <si>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</si>
  <si>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</si>
  <si>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</si>
  <si>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</si>
  <si>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</si>
  <si>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</si>
  <si>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LAKEWOOD TWP</t>
  </si>
  <si>
    <t>Retail square feet by perm (retail1)</t>
  </si>
  <si>
    <t>Retail sq ft by perm (retail2)</t>
  </si>
  <si>
    <t>COMU</t>
  </si>
  <si>
    <t>See Princeton (1114)</t>
  </si>
  <si>
    <t>LONG BRANCH CITY</t>
  </si>
  <si>
    <t>SHREWSBURY BORO</t>
  </si>
  <si>
    <t>process</t>
  </si>
  <si>
    <t>See Hardwick Twp.</t>
  </si>
  <si>
    <t>LAWRENCE TWP</t>
  </si>
  <si>
    <t>muni</t>
  </si>
  <si>
    <t>tot</t>
  </si>
  <si>
    <t>new</t>
  </si>
  <si>
    <t>add</t>
  </si>
  <si>
    <t>Princeton (1114)</t>
  </si>
  <si>
    <t>GARFIELD CITY</t>
  </si>
  <si>
    <t>TETERBORO BORO</t>
  </si>
  <si>
    <t>rank</t>
  </si>
  <si>
    <t>AREA NAME</t>
  </si>
  <si>
    <t>Table 9b.</t>
  </si>
  <si>
    <t>Table 9c.</t>
  </si>
  <si>
    <t>PISCATAWAY TWP</t>
  </si>
  <si>
    <t>New</t>
  </si>
  <si>
    <t>construction</t>
  </si>
  <si>
    <t>Year-to-Date</t>
  </si>
  <si>
    <t>Table 9a</t>
  </si>
  <si>
    <t>top municipalities</t>
  </si>
  <si>
    <t>WILDWOOD CITY</t>
  </si>
  <si>
    <t>EDISON TWP</t>
  </si>
  <si>
    <t>STATE OFFICE</t>
  </si>
  <si>
    <t>EGG HARBOR TWP</t>
  </si>
  <si>
    <t>ROBBINSVILLE</t>
  </si>
  <si>
    <t>STAFFORD TWP</t>
  </si>
  <si>
    <t>HOWELL TWP</t>
  </si>
  <si>
    <t>BRIDGEWATER TWP</t>
  </si>
  <si>
    <t>LACEY TWP</t>
  </si>
  <si>
    <t>EAST WINDSOR TWP</t>
  </si>
  <si>
    <t>RARITAN TWP</t>
  </si>
  <si>
    <t>OLD BRIDGE TWP</t>
  </si>
  <si>
    <t>JERSEY CITY</t>
  </si>
  <si>
    <t>METUCHEN BORO</t>
  </si>
  <si>
    <t>BLAIRSTOWN TWP</t>
  </si>
  <si>
    <t>CAMDEN CITY</t>
  </si>
  <si>
    <t>WOODLAND PARK BORO</t>
  </si>
  <si>
    <t>GLEN ROCK BORO</t>
  </si>
  <si>
    <t>CHERRY HILL TWP</t>
  </si>
  <si>
    <t>DOVER TWP</t>
  </si>
  <si>
    <t>HILLSIDE TWP</t>
  </si>
  <si>
    <t>LINDEN CITY</t>
  </si>
  <si>
    <t>Missing data</t>
  </si>
  <si>
    <t>See Hardwick</t>
  </si>
  <si>
    <t>FORT LEE BORO</t>
  </si>
  <si>
    <t>ELIZABETH CITY</t>
  </si>
  <si>
    <t>TEANECK TWP</t>
  </si>
  <si>
    <t>MANSFIELD TWP</t>
  </si>
  <si>
    <t>MAPLEWOOD TWP</t>
  </si>
  <si>
    <t>MONTVILLE TWP</t>
  </si>
  <si>
    <t>BEACHWOOD BORO</t>
  </si>
  <si>
    <t>POINT PLEASANT BORO</t>
  </si>
  <si>
    <t>CLOSTER BORO</t>
  </si>
  <si>
    <t>BORDENTOWN TWP</t>
  </si>
  <si>
    <t>MOORESTOWN TWP</t>
  </si>
  <si>
    <t>SEA ISLE CITY</t>
  </si>
  <si>
    <t>VINELAND CITY</t>
  </si>
  <si>
    <t>MILLBURN TWP</t>
  </si>
  <si>
    <t>NEWARK CITY</t>
  </si>
  <si>
    <t>DEPTFORD TWP</t>
  </si>
  <si>
    <t>KEARNY TOWN</t>
  </si>
  <si>
    <t>PLAINSBORO TWP</t>
  </si>
  <si>
    <t>MORRISTOWN TOWN</t>
  </si>
  <si>
    <t>PARSIPPANY-TROY HILLS TWP</t>
  </si>
  <si>
    <t>ROCKAWAY TWP</t>
  </si>
  <si>
    <t>LITTLE EGG HARBOR TWP</t>
  </si>
  <si>
    <t>NORTH PLAINFIELD BORO</t>
  </si>
  <si>
    <t>PARAMUS BORO</t>
  </si>
  <si>
    <t>DELRAN TWP</t>
  </si>
  <si>
    <t>WINSLOW TWP</t>
  </si>
  <si>
    <t>HAMILTON TWP</t>
  </si>
  <si>
    <t>SPRING LAKE BORO</t>
  </si>
  <si>
    <t>WALL TWP</t>
  </si>
  <si>
    <t>PENNSVILLE TWP</t>
  </si>
  <si>
    <t>WANTAGE TWP</t>
  </si>
  <si>
    <t>MOUNTAINSIDE BORO</t>
  </si>
  <si>
    <t>WEYMOUTH TWP</t>
  </si>
  <si>
    <t>BERLIN TWP</t>
  </si>
  <si>
    <t>SOMERDALE BORO</t>
  </si>
  <si>
    <t>GLASSBORO BORO</t>
  </si>
  <si>
    <t>SOUTH PLAINFIELD BORO</t>
  </si>
  <si>
    <t>HANOVER TWP</t>
  </si>
  <si>
    <t>JACKSON TWP</t>
  </si>
  <si>
    <t>SHIP BOTTOM BORO</t>
  </si>
  <si>
    <t>HILLSBOROUGH TWP</t>
  </si>
  <si>
    <t>WESTFIELD TOWN</t>
  </si>
  <si>
    <t>ENGLEWOOD CITY</t>
  </si>
  <si>
    <t>EVESHAM TWP</t>
  </si>
  <si>
    <t>BETHLEHEM TWP</t>
  </si>
  <si>
    <t>HOPEWELL BORO</t>
  </si>
  <si>
    <t>TRENTON CITY</t>
  </si>
  <si>
    <t>NORTH BRUNSWICK TWP</t>
  </si>
  <si>
    <t>RINGWOOD BORO</t>
  </si>
  <si>
    <t>20160907</t>
  </si>
  <si>
    <t>20160913</t>
  </si>
  <si>
    <t>EAST ORANGE CITY</t>
  </si>
  <si>
    <t>WOODBRIDGE TWP</t>
  </si>
  <si>
    <t>KEYPORT BORO</t>
  </si>
  <si>
    <t>CHESTER TWP</t>
  </si>
  <si>
    <t>ROXBURY TWP</t>
  </si>
  <si>
    <t>NEW PROVIDENCE BORO</t>
  </si>
  <si>
    <t>Square feet of retail space authorized by building permits, August 2016</t>
  </si>
  <si>
    <t>Source:  New Jersey Department of Community Affairs, 10/7/16</t>
  </si>
  <si>
    <t>August</t>
  </si>
  <si>
    <t xml:space="preserve"> August 2015</t>
  </si>
  <si>
    <t>Square feet of retail space authorized by building permits, January-August 2016</t>
  </si>
  <si>
    <t>20161007</t>
  </si>
  <si>
    <t>HACKENSACK CITY</t>
  </si>
  <si>
    <t>HILLSDALE BORO</t>
  </si>
  <si>
    <t>WOODBINE BORO</t>
  </si>
  <si>
    <t>LIVINGSTON TWP</t>
  </si>
  <si>
    <t>MANTUA TWP</t>
  </si>
  <si>
    <t>SECAUCUS TOWN</t>
  </si>
  <si>
    <t>MARLBORO TWP</t>
  </si>
  <si>
    <t>MATAWAN BORO</t>
  </si>
  <si>
    <t>WEST LONG BRANCH BORO</t>
  </si>
  <si>
    <t>UNION TWP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</si>
</sst>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7" fontId="9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9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2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22" xfId="0" applyBorder="1" applyAlignment="1">
      <alignment/>
    </xf>
    <xf numFmtId="0" fontId="1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7" fontId="0" fillId="0" borderId="11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45" xfId="0" applyFill="1" applyBorder="1" applyAlignment="1">
      <alignment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2" xfId="0" applyFill="1" applyBorder="1" applyAlignment="1">
      <alignment/>
    </xf>
    <xf numFmtId="14" fontId="3" fillId="34" borderId="43" xfId="0" applyNumberFormat="1" applyFont="1" applyFill="1" applyBorder="1" applyAlignment="1">
      <alignment horizontal="left"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8" xfId="0" applyFill="1" applyBorder="1" applyAlignment="1">
      <alignment/>
    </xf>
    <xf numFmtId="0" fontId="10" fillId="34" borderId="49" xfId="0" applyFont="1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33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4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0" fillId="34" borderId="56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3" fillId="0" borderId="11" xfId="0" applyNumberFormat="1" applyFont="1" applyBorder="1" applyAlignment="1" applyProtection="1">
      <alignment horizontal="right"/>
      <protection locked="0"/>
    </xf>
    <xf numFmtId="49" fontId="0" fillId="0" borderId="0" xfId="0" applyNumberFormat="1" applyAlignment="1" applyProtection="1">
      <alignment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1">
      <selection activeCell="A7" sqref="A7:E34"/>
    </sheetView>
  </sheetViews>
  <sheetFormatPr defaultColWidth="9.140625" defaultRowHeight="12.75"/>
  <cols>
    <col min="1" max="1" width="9.140625" style="49" customWidth="1"/>
    <col min="6" max="6" width="2.421875" style="0" customWidth="1"/>
    <col min="7" max="7" width="9.140625" style="49" customWidth="1"/>
  </cols>
  <sheetData>
    <row r="1" spans="1:7" ht="12.75">
      <c r="A1" s="48" t="s">
        <v>1726</v>
      </c>
      <c r="G1" s="48" t="s">
        <v>1727</v>
      </c>
    </row>
    <row r="2" spans="3:9" ht="15">
      <c r="C2" s="41" t="s">
        <v>1717</v>
      </c>
      <c r="I2" s="41" t="s">
        <v>1717</v>
      </c>
    </row>
    <row r="3" spans="3:11" ht="15">
      <c r="C3" s="41" t="s">
        <v>1718</v>
      </c>
      <c r="D3" s="41" t="s">
        <v>1719</v>
      </c>
      <c r="E3" s="41" t="s">
        <v>1719</v>
      </c>
      <c r="I3" s="41" t="s">
        <v>1718</v>
      </c>
      <c r="J3" s="41" t="s">
        <v>1719</v>
      </c>
      <c r="K3" s="41" t="s">
        <v>1719</v>
      </c>
    </row>
    <row r="4" spans="1:14" ht="15">
      <c r="A4" s="50" t="s">
        <v>1719</v>
      </c>
      <c r="B4" s="41" t="s">
        <v>1719</v>
      </c>
      <c r="C4" s="41" t="s">
        <v>1720</v>
      </c>
      <c r="D4" s="41" t="s">
        <v>1719</v>
      </c>
      <c r="E4" s="41" t="s">
        <v>1719</v>
      </c>
      <c r="G4" s="50" t="s">
        <v>1719</v>
      </c>
      <c r="H4" s="41" t="s">
        <v>1719</v>
      </c>
      <c r="I4" s="41" t="s">
        <v>1720</v>
      </c>
      <c r="J4" s="41" t="s">
        <v>1719</v>
      </c>
      <c r="K4" s="41" t="s">
        <v>1719</v>
      </c>
      <c r="N4" s="44"/>
    </row>
    <row r="5" spans="1:14" ht="15">
      <c r="A5" s="51" t="s">
        <v>1728</v>
      </c>
      <c r="B5" s="41" t="s">
        <v>1719</v>
      </c>
      <c r="G5" s="51" t="s">
        <v>1728</v>
      </c>
      <c r="H5" s="41" t="s">
        <v>1719</v>
      </c>
      <c r="N5" s="44"/>
    </row>
    <row r="6" spans="1:11" ht="13.5" thickBot="1">
      <c r="A6" s="52" t="s">
        <v>1728</v>
      </c>
      <c r="B6" s="47" t="s">
        <v>1735</v>
      </c>
      <c r="C6" s="45" t="s">
        <v>1736</v>
      </c>
      <c r="D6" s="45" t="s">
        <v>1737</v>
      </c>
      <c r="E6" s="46" t="s">
        <v>1738</v>
      </c>
      <c r="G6" s="52" t="s">
        <v>1728</v>
      </c>
      <c r="H6" s="47" t="s">
        <v>1735</v>
      </c>
      <c r="I6" s="45" t="s">
        <v>1736</v>
      </c>
      <c r="J6" s="45" t="s">
        <v>1737</v>
      </c>
      <c r="K6" s="46" t="s">
        <v>1738</v>
      </c>
    </row>
    <row r="7" spans="1:10" ht="13.5" thickTop="1">
      <c r="A7" s="42" t="s">
        <v>48</v>
      </c>
      <c r="B7" s="42" t="s">
        <v>1755</v>
      </c>
      <c r="C7" s="43">
        <v>0</v>
      </c>
      <c r="D7" s="43">
        <v>0</v>
      </c>
      <c r="G7" s="118" t="s">
        <v>48</v>
      </c>
      <c r="H7" s="42" t="s">
        <v>1755</v>
      </c>
      <c r="I7" s="186">
        <v>188463</v>
      </c>
      <c r="J7" s="43">
        <v>188463</v>
      </c>
    </row>
    <row r="8" spans="1:11" ht="12.75">
      <c r="A8" s="42" t="s">
        <v>147</v>
      </c>
      <c r="B8" s="42" t="s">
        <v>1776</v>
      </c>
      <c r="C8" s="43">
        <v>2564</v>
      </c>
      <c r="D8" s="43">
        <v>0</v>
      </c>
      <c r="E8" s="43">
        <v>2564</v>
      </c>
      <c r="G8" s="118" t="s">
        <v>90</v>
      </c>
      <c r="H8" s="42" t="s">
        <v>1808</v>
      </c>
      <c r="I8" s="186">
        <v>1</v>
      </c>
      <c r="K8" s="43">
        <v>1</v>
      </c>
    </row>
    <row r="9" spans="1:10" ht="12.75">
      <c r="A9" s="42" t="s">
        <v>171</v>
      </c>
      <c r="B9" s="42" t="s">
        <v>1840</v>
      </c>
      <c r="C9" s="43">
        <v>0</v>
      </c>
      <c r="D9" s="43">
        <v>0</v>
      </c>
      <c r="G9" s="118" t="s">
        <v>111</v>
      </c>
      <c r="H9" s="42" t="s">
        <v>1784</v>
      </c>
      <c r="I9" s="186">
        <v>0</v>
      </c>
      <c r="J9" s="43">
        <v>0</v>
      </c>
    </row>
    <row r="10" spans="1:11" ht="12.75">
      <c r="A10" s="42" t="s">
        <v>270</v>
      </c>
      <c r="B10" s="42" t="s">
        <v>1778</v>
      </c>
      <c r="C10" s="43">
        <v>0</v>
      </c>
      <c r="D10" s="43">
        <v>0</v>
      </c>
      <c r="G10" s="118" t="s">
        <v>135</v>
      </c>
      <c r="H10" s="42" t="s">
        <v>1818</v>
      </c>
      <c r="I10" s="186">
        <v>11500</v>
      </c>
      <c r="K10" s="43">
        <v>11500</v>
      </c>
    </row>
    <row r="11" spans="1:11" ht="12.75">
      <c r="A11" s="42" t="s">
        <v>276</v>
      </c>
      <c r="B11" s="42" t="s">
        <v>1741</v>
      </c>
      <c r="C11" s="43">
        <v>1</v>
      </c>
      <c r="D11" s="43">
        <v>1</v>
      </c>
      <c r="G11" s="118" t="s">
        <v>147</v>
      </c>
      <c r="H11" s="42" t="s">
        <v>1776</v>
      </c>
      <c r="I11" s="186">
        <v>4010</v>
      </c>
      <c r="J11" s="43">
        <v>1446</v>
      </c>
      <c r="K11" s="43">
        <v>2564</v>
      </c>
    </row>
    <row r="12" spans="1:10" ht="12.75">
      <c r="A12" s="42" t="s">
        <v>354</v>
      </c>
      <c r="B12" s="42" t="s">
        <v>1779</v>
      </c>
      <c r="C12" s="43">
        <v>0</v>
      </c>
      <c r="D12" s="43">
        <v>0</v>
      </c>
      <c r="G12" s="118" t="s">
        <v>153</v>
      </c>
      <c r="H12" s="42" t="s">
        <v>1740</v>
      </c>
      <c r="I12" s="186">
        <v>64871</v>
      </c>
      <c r="J12" s="43">
        <v>64871</v>
      </c>
    </row>
    <row r="13" spans="1:10" ht="12.75">
      <c r="A13" s="42" t="s">
        <v>577</v>
      </c>
      <c r="B13" s="42" t="s">
        <v>1841</v>
      </c>
      <c r="C13" s="43">
        <v>8321</v>
      </c>
      <c r="D13" s="43">
        <v>8321</v>
      </c>
      <c r="G13" s="118" t="s">
        <v>156</v>
      </c>
      <c r="H13" s="42" t="s">
        <v>1769</v>
      </c>
      <c r="I13" s="186">
        <v>11192</v>
      </c>
      <c r="J13" s="43">
        <v>11192</v>
      </c>
    </row>
    <row r="14" spans="1:11" ht="12.75">
      <c r="A14" s="42" t="s">
        <v>645</v>
      </c>
      <c r="B14" s="42" t="s">
        <v>1842</v>
      </c>
      <c r="C14" s="43">
        <v>41274</v>
      </c>
      <c r="D14" s="43">
        <v>41274</v>
      </c>
      <c r="G14" s="118" t="s">
        <v>159</v>
      </c>
      <c r="H14" s="42" t="s">
        <v>1839</v>
      </c>
      <c r="I14" s="186">
        <v>0</v>
      </c>
      <c r="K14" s="43">
        <v>0</v>
      </c>
    </row>
    <row r="15" spans="1:10" ht="12.75">
      <c r="A15" s="42" t="s">
        <v>699</v>
      </c>
      <c r="B15" s="42" t="s">
        <v>1811</v>
      </c>
      <c r="C15" s="43">
        <v>0</v>
      </c>
      <c r="D15" s="43">
        <v>0</v>
      </c>
      <c r="G15" s="118" t="s">
        <v>171</v>
      </c>
      <c r="H15" s="42" t="s">
        <v>1840</v>
      </c>
      <c r="I15" s="186">
        <v>0</v>
      </c>
      <c r="J15" s="43">
        <v>0</v>
      </c>
    </row>
    <row r="16" spans="1:11" ht="12.75">
      <c r="A16" s="42" t="s">
        <v>710</v>
      </c>
      <c r="B16" s="42" t="s">
        <v>1843</v>
      </c>
      <c r="C16" s="43">
        <v>2800</v>
      </c>
      <c r="D16" s="43">
        <v>2800</v>
      </c>
      <c r="G16" s="118" t="s">
        <v>228</v>
      </c>
      <c r="H16" s="42" t="s">
        <v>1799</v>
      </c>
      <c r="I16" s="186">
        <v>1932</v>
      </c>
      <c r="K16" s="43">
        <v>1932</v>
      </c>
    </row>
    <row r="17" spans="1:10" ht="12.75">
      <c r="A17" s="42" t="s">
        <v>771</v>
      </c>
      <c r="B17" s="42" t="s">
        <v>1792</v>
      </c>
      <c r="C17" s="43">
        <v>0</v>
      </c>
      <c r="D17" s="43">
        <v>0</v>
      </c>
      <c r="G17" s="118" t="s">
        <v>270</v>
      </c>
      <c r="H17" s="42" t="s">
        <v>1778</v>
      </c>
      <c r="I17" s="186">
        <v>14734</v>
      </c>
      <c r="J17" s="43">
        <v>14734</v>
      </c>
    </row>
    <row r="18" spans="1:10" ht="12.75">
      <c r="A18" s="42" t="s">
        <v>777</v>
      </c>
      <c r="B18" s="42" t="s">
        <v>1844</v>
      </c>
      <c r="C18" s="43">
        <v>1784</v>
      </c>
      <c r="E18" s="43">
        <v>1784</v>
      </c>
      <c r="G18" s="118" t="s">
        <v>276</v>
      </c>
      <c r="H18" s="42" t="s">
        <v>1741</v>
      </c>
      <c r="I18" s="186">
        <v>12515</v>
      </c>
      <c r="J18" s="43">
        <v>12515</v>
      </c>
    </row>
    <row r="19" spans="1:10" ht="12.75">
      <c r="A19" s="42" t="s">
        <v>848</v>
      </c>
      <c r="B19" s="42" t="s">
        <v>1762</v>
      </c>
      <c r="C19" s="43">
        <v>0</v>
      </c>
      <c r="D19" s="43">
        <v>0</v>
      </c>
      <c r="G19" s="118" t="s">
        <v>312</v>
      </c>
      <c r="H19" s="42" t="s">
        <v>1785</v>
      </c>
      <c r="I19" s="186">
        <v>10842</v>
      </c>
      <c r="J19" s="43">
        <v>10842</v>
      </c>
    </row>
    <row r="20" spans="1:10" ht="12.75">
      <c r="A20" s="42" t="s">
        <v>882</v>
      </c>
      <c r="B20" s="42" t="s">
        <v>1734</v>
      </c>
      <c r="C20" s="43">
        <v>0</v>
      </c>
      <c r="D20" s="43">
        <v>0</v>
      </c>
      <c r="G20" s="118" t="s">
        <v>330</v>
      </c>
      <c r="H20" s="42" t="s">
        <v>1800</v>
      </c>
      <c r="I20" s="186">
        <v>0</v>
      </c>
      <c r="J20" s="43">
        <v>0</v>
      </c>
    </row>
    <row r="21" spans="1:10" ht="12.75">
      <c r="A21" s="42" t="s">
        <v>910</v>
      </c>
      <c r="B21" s="42" t="s">
        <v>1753</v>
      </c>
      <c r="C21" s="43">
        <v>0</v>
      </c>
      <c r="D21" s="43">
        <v>0</v>
      </c>
      <c r="G21" s="118" t="s">
        <v>339</v>
      </c>
      <c r="H21" s="42" t="s">
        <v>1819</v>
      </c>
      <c r="I21" s="186">
        <v>34816</v>
      </c>
      <c r="J21" s="43">
        <v>34816</v>
      </c>
    </row>
    <row r="22" spans="1:10" ht="12.75">
      <c r="A22" s="42" t="s">
        <v>948</v>
      </c>
      <c r="B22" s="42" t="s">
        <v>1793</v>
      </c>
      <c r="C22" s="43">
        <v>0</v>
      </c>
      <c r="D22" s="43">
        <v>0</v>
      </c>
      <c r="G22" s="118" t="s">
        <v>354</v>
      </c>
      <c r="H22" s="42" t="s">
        <v>1779</v>
      </c>
      <c r="I22" s="186">
        <v>22556</v>
      </c>
      <c r="J22" s="43">
        <v>22556</v>
      </c>
    </row>
    <row r="23" spans="1:11" ht="12.75">
      <c r="A23" s="42" t="s">
        <v>1053</v>
      </c>
      <c r="B23" s="42" t="s">
        <v>1845</v>
      </c>
      <c r="C23" s="43">
        <v>9664</v>
      </c>
      <c r="E23" s="43">
        <v>9664</v>
      </c>
      <c r="G23" s="118" t="s">
        <v>365</v>
      </c>
      <c r="H23" s="42" t="s">
        <v>1786</v>
      </c>
      <c r="I23" s="186">
        <v>2</v>
      </c>
      <c r="K23" s="43">
        <v>2</v>
      </c>
    </row>
    <row r="24" spans="1:10" ht="12.75">
      <c r="A24" s="42" t="s">
        <v>1056</v>
      </c>
      <c r="B24" s="42" t="s">
        <v>1846</v>
      </c>
      <c r="C24" s="43">
        <v>0</v>
      </c>
      <c r="D24" s="43">
        <v>0</v>
      </c>
      <c r="G24" s="118" t="s">
        <v>436</v>
      </c>
      <c r="H24" s="42" t="s">
        <v>1809</v>
      </c>
      <c r="I24" s="186">
        <v>20452</v>
      </c>
      <c r="J24" s="43">
        <v>20452</v>
      </c>
    </row>
    <row r="25" spans="1:10" ht="12.75">
      <c r="A25" s="42" t="s">
        <v>1112</v>
      </c>
      <c r="B25" s="42" t="s">
        <v>1803</v>
      </c>
      <c r="C25" s="43">
        <v>8988</v>
      </c>
      <c r="D25" s="43">
        <v>8988</v>
      </c>
      <c r="G25" s="118" t="s">
        <v>442</v>
      </c>
      <c r="H25" s="42" t="s">
        <v>1767</v>
      </c>
      <c r="I25" s="186">
        <v>0</v>
      </c>
      <c r="J25" s="43">
        <v>0</v>
      </c>
    </row>
    <row r="26" spans="1:11" ht="12.75">
      <c r="A26" s="42" t="s">
        <v>1124</v>
      </c>
      <c r="B26" s="42" t="s">
        <v>1804</v>
      </c>
      <c r="C26" s="43">
        <v>6889</v>
      </c>
      <c r="D26" s="43">
        <v>6889</v>
      </c>
      <c r="G26" s="118" t="s">
        <v>445</v>
      </c>
      <c r="H26" s="42" t="s">
        <v>1770</v>
      </c>
      <c r="I26" s="186">
        <v>33829</v>
      </c>
      <c r="J26" s="43">
        <v>17025</v>
      </c>
      <c r="K26" s="43">
        <v>16804</v>
      </c>
    </row>
    <row r="27" spans="1:10" ht="12.75">
      <c r="A27" s="42" t="s">
        <v>1127</v>
      </c>
      <c r="B27" s="42" t="s">
        <v>1847</v>
      </c>
      <c r="C27" s="43">
        <v>109582</v>
      </c>
      <c r="D27" s="43">
        <v>109582</v>
      </c>
      <c r="G27" s="118" t="s">
        <v>511</v>
      </c>
      <c r="H27" s="42" t="s">
        <v>1810</v>
      </c>
      <c r="I27" s="186">
        <v>5051</v>
      </c>
      <c r="J27" s="43">
        <v>5051</v>
      </c>
    </row>
    <row r="28" spans="1:10" ht="12.75">
      <c r="A28" s="42" t="s">
        <v>1163</v>
      </c>
      <c r="B28" s="42" t="s">
        <v>1813</v>
      </c>
      <c r="C28" s="43">
        <v>14250</v>
      </c>
      <c r="D28" s="43">
        <v>14250</v>
      </c>
      <c r="G28" s="118" t="s">
        <v>526</v>
      </c>
      <c r="H28" s="42" t="s">
        <v>1801</v>
      </c>
      <c r="I28" s="186">
        <v>9100</v>
      </c>
      <c r="J28" s="43">
        <v>9100</v>
      </c>
    </row>
    <row r="29" spans="1:10" ht="12.75">
      <c r="A29" s="42" t="s">
        <v>1331</v>
      </c>
      <c r="B29" s="42" t="s">
        <v>1757</v>
      </c>
      <c r="C29" s="43">
        <v>18000</v>
      </c>
      <c r="D29" s="43">
        <v>18000</v>
      </c>
      <c r="G29" s="118" t="s">
        <v>556</v>
      </c>
      <c r="H29" s="42" t="s">
        <v>1787</v>
      </c>
      <c r="I29" s="186">
        <v>25800</v>
      </c>
      <c r="J29" s="43">
        <v>25800</v>
      </c>
    </row>
    <row r="30" spans="1:11" ht="12.75">
      <c r="A30" s="42" t="s">
        <v>1388</v>
      </c>
      <c r="B30" s="42" t="s">
        <v>1768</v>
      </c>
      <c r="C30" s="43">
        <v>0</v>
      </c>
      <c r="D30" s="43">
        <v>0</v>
      </c>
      <c r="G30" s="118" t="s">
        <v>571</v>
      </c>
      <c r="H30" s="42" t="s">
        <v>1752</v>
      </c>
      <c r="I30" s="186">
        <v>140</v>
      </c>
      <c r="J30" s="43">
        <v>140</v>
      </c>
      <c r="K30" s="43">
        <v>0</v>
      </c>
    </row>
    <row r="31" spans="1:10" ht="12.75">
      <c r="A31" s="42" t="s">
        <v>1461</v>
      </c>
      <c r="B31" s="42" t="s">
        <v>1816</v>
      </c>
      <c r="C31" s="43">
        <v>0</v>
      </c>
      <c r="D31" s="43">
        <v>0</v>
      </c>
      <c r="G31" s="118" t="s">
        <v>577</v>
      </c>
      <c r="H31" s="42" t="s">
        <v>1841</v>
      </c>
      <c r="I31" s="186">
        <v>8321</v>
      </c>
      <c r="J31" s="43">
        <v>8321</v>
      </c>
    </row>
    <row r="32" spans="1:11" ht="12.75">
      <c r="A32" s="42" t="s">
        <v>1592</v>
      </c>
      <c r="B32" s="42" t="s">
        <v>1773</v>
      </c>
      <c r="C32" s="43">
        <v>0</v>
      </c>
      <c r="E32" s="43">
        <v>0</v>
      </c>
      <c r="G32" s="118" t="s">
        <v>619</v>
      </c>
      <c r="H32" s="42" t="s">
        <v>1788</v>
      </c>
      <c r="I32" s="186">
        <v>106008</v>
      </c>
      <c r="J32" s="43">
        <v>0</v>
      </c>
      <c r="K32" s="43">
        <v>106008</v>
      </c>
    </row>
    <row r="33" spans="1:10" ht="12.75">
      <c r="A33" s="42" t="s">
        <v>1621</v>
      </c>
      <c r="B33" s="42" t="s">
        <v>1848</v>
      </c>
      <c r="C33" s="43">
        <v>20970</v>
      </c>
      <c r="D33" s="43">
        <v>20970</v>
      </c>
      <c r="G33" s="118" t="s">
        <v>632</v>
      </c>
      <c r="H33" s="42" t="s">
        <v>1827</v>
      </c>
      <c r="I33" s="186">
        <v>2534</v>
      </c>
      <c r="J33" s="43">
        <v>2534</v>
      </c>
    </row>
    <row r="34" spans="1:10" ht="12.75">
      <c r="A34" s="42" t="s">
        <v>1623</v>
      </c>
      <c r="B34" s="42" t="s">
        <v>1817</v>
      </c>
      <c r="C34" s="43">
        <v>5637</v>
      </c>
      <c r="E34" s="43">
        <v>5637</v>
      </c>
      <c r="G34" s="118" t="s">
        <v>645</v>
      </c>
      <c r="H34" s="42" t="s">
        <v>1842</v>
      </c>
      <c r="I34" s="186">
        <v>41274</v>
      </c>
      <c r="J34" s="43">
        <v>41274</v>
      </c>
    </row>
    <row r="35" spans="7:10" ht="12.75">
      <c r="G35" s="118" t="s">
        <v>648</v>
      </c>
      <c r="H35" s="42" t="s">
        <v>1780</v>
      </c>
      <c r="I35" s="186">
        <v>3668</v>
      </c>
      <c r="J35" s="43">
        <v>3668</v>
      </c>
    </row>
    <row r="36" spans="7:10" ht="12.75">
      <c r="G36" s="118" t="s">
        <v>651</v>
      </c>
      <c r="H36" s="42" t="s">
        <v>1789</v>
      </c>
      <c r="I36" s="186">
        <v>14996</v>
      </c>
      <c r="J36" s="43">
        <v>14996</v>
      </c>
    </row>
    <row r="37" spans="7:10" ht="12.75">
      <c r="G37" s="118" t="s">
        <v>657</v>
      </c>
      <c r="H37" s="42" t="s">
        <v>1790</v>
      </c>
      <c r="I37" s="186">
        <v>0</v>
      </c>
      <c r="J37" s="43">
        <v>0</v>
      </c>
    </row>
    <row r="38" spans="7:10" ht="12.75">
      <c r="G38" s="118" t="s">
        <v>687</v>
      </c>
      <c r="H38" s="42" t="s">
        <v>1791</v>
      </c>
      <c r="I38" s="186">
        <v>0</v>
      </c>
      <c r="J38" s="43">
        <v>0</v>
      </c>
    </row>
    <row r="39" spans="7:10" ht="12.75">
      <c r="G39" s="118" t="s">
        <v>699</v>
      </c>
      <c r="H39" s="42" t="s">
        <v>1811</v>
      </c>
      <c r="I39" s="186">
        <v>268121</v>
      </c>
      <c r="J39" s="43">
        <v>268121</v>
      </c>
    </row>
    <row r="40" spans="7:10" ht="12.75">
      <c r="G40" s="118" t="s">
        <v>710</v>
      </c>
      <c r="H40" s="42" t="s">
        <v>1843</v>
      </c>
      <c r="I40" s="186">
        <v>2800</v>
      </c>
      <c r="J40" s="43">
        <v>2800</v>
      </c>
    </row>
    <row r="41" spans="7:10" ht="12.75">
      <c r="G41" s="118" t="s">
        <v>768</v>
      </c>
      <c r="H41" s="42" t="s">
        <v>1764</v>
      </c>
      <c r="I41" s="186">
        <v>19600</v>
      </c>
      <c r="J41" s="43">
        <v>19600</v>
      </c>
    </row>
    <row r="42" spans="7:10" ht="12.75">
      <c r="G42" s="118" t="s">
        <v>771</v>
      </c>
      <c r="H42" s="42" t="s">
        <v>1792</v>
      </c>
      <c r="I42" s="186">
        <v>0</v>
      </c>
      <c r="J42" s="43">
        <v>0</v>
      </c>
    </row>
    <row r="43" spans="7:11" ht="12.75">
      <c r="G43" s="118" t="s">
        <v>777</v>
      </c>
      <c r="H43" s="42" t="s">
        <v>1844</v>
      </c>
      <c r="I43" s="186">
        <v>1784</v>
      </c>
      <c r="K43" s="43">
        <v>1784</v>
      </c>
    </row>
    <row r="44" spans="7:10" ht="12.75">
      <c r="G44" s="118" t="s">
        <v>792</v>
      </c>
      <c r="H44" s="42" t="s">
        <v>1820</v>
      </c>
      <c r="I44" s="186">
        <v>1</v>
      </c>
      <c r="J44" s="43">
        <v>1</v>
      </c>
    </row>
    <row r="45" spans="7:11" ht="12.75">
      <c r="G45" s="118" t="s">
        <v>848</v>
      </c>
      <c r="H45" s="42" t="s">
        <v>1762</v>
      </c>
      <c r="I45" s="186">
        <v>128243</v>
      </c>
      <c r="J45" s="43">
        <v>128243</v>
      </c>
      <c r="K45" s="43">
        <v>0</v>
      </c>
    </row>
    <row r="46" spans="7:10" ht="12.75">
      <c r="G46" s="118" t="s">
        <v>866</v>
      </c>
      <c r="H46" s="42" t="s">
        <v>1761</v>
      </c>
      <c r="I46" s="186">
        <v>0</v>
      </c>
      <c r="J46" s="43">
        <v>0</v>
      </c>
    </row>
    <row r="47" spans="7:10" ht="12.75">
      <c r="G47" s="118" t="s">
        <v>872</v>
      </c>
      <c r="H47" s="42" t="s">
        <v>1802</v>
      </c>
      <c r="I47" s="186">
        <v>5585</v>
      </c>
      <c r="J47" s="43">
        <v>5585</v>
      </c>
    </row>
    <row r="48" spans="7:11" ht="12.75">
      <c r="G48" s="118" t="s">
        <v>877</v>
      </c>
      <c r="H48" s="42" t="s">
        <v>1821</v>
      </c>
      <c r="I48" s="186">
        <v>320</v>
      </c>
      <c r="K48" s="43">
        <v>320</v>
      </c>
    </row>
    <row r="49" spans="7:10" ht="12.75">
      <c r="G49" s="118" t="s">
        <v>882</v>
      </c>
      <c r="H49" s="42" t="s">
        <v>1734</v>
      </c>
      <c r="I49" s="186">
        <v>515</v>
      </c>
      <c r="J49" s="43">
        <v>515</v>
      </c>
    </row>
    <row r="50" spans="7:10" ht="12.75">
      <c r="G50" s="118" t="s">
        <v>890</v>
      </c>
      <c r="H50" s="42" t="s">
        <v>1822</v>
      </c>
      <c r="I50" s="186">
        <v>0</v>
      </c>
      <c r="J50" s="43">
        <v>0</v>
      </c>
    </row>
    <row r="51" spans="7:10" ht="12.75">
      <c r="G51" s="118" t="s">
        <v>893</v>
      </c>
      <c r="H51" s="42" t="s">
        <v>1756</v>
      </c>
      <c r="I51" s="186">
        <v>0</v>
      </c>
      <c r="J51" s="43">
        <v>0</v>
      </c>
    </row>
    <row r="52" spans="7:10" ht="12.75">
      <c r="G52" s="118" t="s">
        <v>910</v>
      </c>
      <c r="H52" s="42" t="s">
        <v>1753</v>
      </c>
      <c r="I52" s="186">
        <v>23590</v>
      </c>
      <c r="J52" s="43">
        <v>23590</v>
      </c>
    </row>
    <row r="53" spans="7:11" ht="12.75">
      <c r="G53" s="118" t="s">
        <v>922</v>
      </c>
      <c r="H53" s="42" t="s">
        <v>1763</v>
      </c>
      <c r="I53" s="186">
        <v>342</v>
      </c>
      <c r="K53" s="43">
        <v>342</v>
      </c>
    </row>
    <row r="54" spans="7:10" ht="12.75">
      <c r="G54" s="118" t="s">
        <v>925</v>
      </c>
      <c r="H54" s="42" t="s">
        <v>1765</v>
      </c>
      <c r="I54" s="186">
        <v>46595</v>
      </c>
      <c r="J54" s="43">
        <v>46595</v>
      </c>
    </row>
    <row r="55" spans="7:10" ht="12.75">
      <c r="G55" s="118" t="s">
        <v>939</v>
      </c>
      <c r="H55" s="42" t="s">
        <v>1823</v>
      </c>
      <c r="I55" s="186">
        <v>5496</v>
      </c>
      <c r="J55" s="43">
        <v>5496</v>
      </c>
    </row>
    <row r="56" spans="7:10" ht="12.75">
      <c r="G56" s="118" t="s">
        <v>945</v>
      </c>
      <c r="H56" s="42" t="s">
        <v>1746</v>
      </c>
      <c r="I56" s="186">
        <v>0</v>
      </c>
      <c r="J56" s="43">
        <v>0</v>
      </c>
    </row>
    <row r="57" spans="7:10" ht="12.75">
      <c r="G57" s="118" t="s">
        <v>948</v>
      </c>
      <c r="H57" s="42" t="s">
        <v>1793</v>
      </c>
      <c r="I57" s="186">
        <v>0</v>
      </c>
      <c r="J57" s="43">
        <v>0</v>
      </c>
    </row>
    <row r="58" spans="7:11" ht="12.75">
      <c r="G58" s="118" t="s">
        <v>960</v>
      </c>
      <c r="H58" s="42" t="s">
        <v>1812</v>
      </c>
      <c r="I58" s="186">
        <v>31971</v>
      </c>
      <c r="K58" s="43">
        <v>31971</v>
      </c>
    </row>
    <row r="59" spans="7:10" ht="12.75">
      <c r="G59" s="118" t="s">
        <v>969</v>
      </c>
      <c r="H59" s="42" t="s">
        <v>1828</v>
      </c>
      <c r="I59" s="186">
        <v>0</v>
      </c>
      <c r="J59" s="43">
        <v>0</v>
      </c>
    </row>
    <row r="60" spans="7:10" ht="12.75">
      <c r="G60" s="118" t="s">
        <v>1026</v>
      </c>
      <c r="H60" s="42" t="s">
        <v>1758</v>
      </c>
      <c r="I60" s="186">
        <v>6890</v>
      </c>
      <c r="J60" s="43">
        <v>6890</v>
      </c>
    </row>
    <row r="61" spans="7:10" ht="12.75">
      <c r="G61" s="118" t="s">
        <v>1035</v>
      </c>
      <c r="H61" s="42" t="s">
        <v>1829</v>
      </c>
      <c r="I61" s="186">
        <v>3600</v>
      </c>
      <c r="J61" s="43">
        <v>3600</v>
      </c>
    </row>
    <row r="62" spans="7:11" ht="12.75">
      <c r="G62" s="118" t="s">
        <v>1044</v>
      </c>
      <c r="H62" s="42" t="s">
        <v>1730</v>
      </c>
      <c r="I62" s="186">
        <v>168</v>
      </c>
      <c r="K62" s="43">
        <v>168</v>
      </c>
    </row>
    <row r="63" spans="7:11" ht="12.75">
      <c r="G63" s="118" t="s">
        <v>1053</v>
      </c>
      <c r="H63" s="42" t="s">
        <v>1845</v>
      </c>
      <c r="I63" s="186">
        <v>9664</v>
      </c>
      <c r="K63" s="43">
        <v>9664</v>
      </c>
    </row>
    <row r="64" spans="7:10" ht="12.75">
      <c r="G64" s="118" t="s">
        <v>1056</v>
      </c>
      <c r="H64" s="42" t="s">
        <v>1846</v>
      </c>
      <c r="I64" s="186">
        <v>0</v>
      </c>
      <c r="J64" s="43">
        <v>0</v>
      </c>
    </row>
    <row r="65" spans="7:10" ht="12.75">
      <c r="G65" s="118" t="s">
        <v>1104</v>
      </c>
      <c r="H65" s="42" t="s">
        <v>1731</v>
      </c>
      <c r="I65" s="186">
        <v>0</v>
      </c>
      <c r="J65" s="43">
        <v>0</v>
      </c>
    </row>
    <row r="66" spans="7:11" ht="12.75">
      <c r="G66" s="118" t="s">
        <v>1112</v>
      </c>
      <c r="H66" s="42" t="s">
        <v>1803</v>
      </c>
      <c r="I66" s="186">
        <v>8989</v>
      </c>
      <c r="J66" s="43">
        <v>8988</v>
      </c>
      <c r="K66" s="43">
        <v>1</v>
      </c>
    </row>
    <row r="67" spans="7:10" ht="12.75">
      <c r="G67" s="118" t="s">
        <v>1124</v>
      </c>
      <c r="H67" s="42" t="s">
        <v>1804</v>
      </c>
      <c r="I67" s="186">
        <v>6889</v>
      </c>
      <c r="J67" s="43">
        <v>6889</v>
      </c>
    </row>
    <row r="68" spans="7:10" ht="12.75">
      <c r="G68" s="118" t="s">
        <v>1127</v>
      </c>
      <c r="H68" s="42" t="s">
        <v>1847</v>
      </c>
      <c r="I68" s="186">
        <v>109582</v>
      </c>
      <c r="J68" s="43">
        <v>109582</v>
      </c>
    </row>
    <row r="69" spans="7:10" ht="12.75">
      <c r="G69" s="118" t="s">
        <v>1148</v>
      </c>
      <c r="H69" s="42" t="s">
        <v>1830</v>
      </c>
      <c r="I69" s="186">
        <v>1936</v>
      </c>
      <c r="J69" s="43">
        <v>1936</v>
      </c>
    </row>
    <row r="70" spans="7:10" ht="12.75">
      <c r="G70" s="118" t="s">
        <v>1163</v>
      </c>
      <c r="H70" s="42" t="s">
        <v>1813</v>
      </c>
      <c r="I70" s="186">
        <v>148840</v>
      </c>
      <c r="J70" s="43">
        <v>148840</v>
      </c>
    </row>
    <row r="71" spans="7:10" ht="12.75">
      <c r="G71" s="118" t="s">
        <v>1190</v>
      </c>
      <c r="H71" s="42" t="s">
        <v>1781</v>
      </c>
      <c r="I71" s="186">
        <v>2</v>
      </c>
      <c r="J71" s="43">
        <v>2</v>
      </c>
    </row>
    <row r="72" spans="7:10" ht="12.75">
      <c r="G72" s="118" t="s">
        <v>1199</v>
      </c>
      <c r="H72" s="42" t="s">
        <v>1794</v>
      </c>
      <c r="I72" s="186">
        <v>0</v>
      </c>
      <c r="J72" s="43">
        <v>0</v>
      </c>
    </row>
    <row r="73" spans="7:10" ht="12.75">
      <c r="G73" s="118" t="s">
        <v>1214</v>
      </c>
      <c r="H73" s="42" t="s">
        <v>1795</v>
      </c>
      <c r="I73" s="186">
        <v>13085</v>
      </c>
      <c r="J73" s="43">
        <v>13085</v>
      </c>
    </row>
    <row r="74" spans="7:10" ht="12.75">
      <c r="G74" s="118" t="s">
        <v>1232</v>
      </c>
      <c r="H74" s="42" t="s">
        <v>1796</v>
      </c>
      <c r="I74" s="186">
        <v>12051</v>
      </c>
      <c r="J74" s="43">
        <v>12051</v>
      </c>
    </row>
    <row r="75" spans="7:10" ht="12.75">
      <c r="G75" s="118" t="s">
        <v>1235</v>
      </c>
      <c r="H75" s="42" t="s">
        <v>1831</v>
      </c>
      <c r="I75" s="186">
        <v>6840</v>
      </c>
      <c r="J75" s="43">
        <v>6840</v>
      </c>
    </row>
    <row r="76" spans="7:10" ht="12.75">
      <c r="G76" s="118" t="s">
        <v>1255</v>
      </c>
      <c r="H76" s="42" t="s">
        <v>1782</v>
      </c>
      <c r="I76" s="186">
        <v>6523</v>
      </c>
      <c r="J76" s="43">
        <v>6523</v>
      </c>
    </row>
    <row r="77" spans="7:10" ht="12.75">
      <c r="G77" s="118" t="s">
        <v>1264</v>
      </c>
      <c r="H77" s="42" t="s">
        <v>1771</v>
      </c>
      <c r="I77" s="186">
        <v>13085</v>
      </c>
      <c r="J77" s="43">
        <v>13085</v>
      </c>
    </row>
    <row r="78" spans="7:10" ht="12.75">
      <c r="G78" s="118" t="s">
        <v>1275</v>
      </c>
      <c r="H78" s="42" t="s">
        <v>1814</v>
      </c>
      <c r="I78" s="186">
        <v>4989</v>
      </c>
      <c r="J78" s="43">
        <v>4989</v>
      </c>
    </row>
    <row r="79" spans="7:10" ht="12.75">
      <c r="G79" s="118" t="s">
        <v>1278</v>
      </c>
      <c r="H79" s="42" t="s">
        <v>1760</v>
      </c>
      <c r="I79" s="186">
        <v>0</v>
      </c>
      <c r="J79" s="43">
        <v>0</v>
      </c>
    </row>
    <row r="80" spans="7:11" ht="12.75">
      <c r="G80" s="118" t="s">
        <v>1284</v>
      </c>
      <c r="H80" s="42" t="s">
        <v>1725</v>
      </c>
      <c r="I80" s="186">
        <v>155777</v>
      </c>
      <c r="J80" s="43">
        <v>155777</v>
      </c>
      <c r="K80" s="43">
        <v>0</v>
      </c>
    </row>
    <row r="81" spans="7:10" ht="12.75">
      <c r="G81" s="118" t="s">
        <v>1290</v>
      </c>
      <c r="H81" s="42" t="s">
        <v>1797</v>
      </c>
      <c r="I81" s="186">
        <v>0</v>
      </c>
      <c r="J81" s="43">
        <v>0</v>
      </c>
    </row>
    <row r="82" spans="7:10" ht="12.75">
      <c r="G82" s="118" t="s">
        <v>1313</v>
      </c>
      <c r="H82" s="42" t="s">
        <v>1783</v>
      </c>
      <c r="I82" s="186">
        <v>8210</v>
      </c>
      <c r="J82" s="43">
        <v>8210</v>
      </c>
    </row>
    <row r="83" spans="7:10" ht="12.75">
      <c r="G83" s="118" t="s">
        <v>1325</v>
      </c>
      <c r="H83" s="42" t="s">
        <v>1815</v>
      </c>
      <c r="I83" s="186">
        <v>1</v>
      </c>
      <c r="J83" s="43">
        <v>1</v>
      </c>
    </row>
    <row r="84" spans="7:10" ht="12.75">
      <c r="G84" s="118" t="s">
        <v>1331</v>
      </c>
      <c r="H84" s="42" t="s">
        <v>1757</v>
      </c>
      <c r="I84" s="186">
        <v>18000</v>
      </c>
      <c r="J84" s="43">
        <v>18000</v>
      </c>
    </row>
    <row r="85" spans="7:10" ht="12.75">
      <c r="G85" s="118" t="s">
        <v>1373</v>
      </c>
      <c r="H85" s="42" t="s">
        <v>1824</v>
      </c>
      <c r="I85" s="186">
        <v>0</v>
      </c>
      <c r="J85" s="43">
        <v>0</v>
      </c>
    </row>
    <row r="86" spans="7:10" ht="12.75">
      <c r="G86" s="118" t="s">
        <v>1388</v>
      </c>
      <c r="H86" s="42" t="s">
        <v>1768</v>
      </c>
      <c r="I86" s="186">
        <v>13455</v>
      </c>
      <c r="J86" s="43">
        <v>13455</v>
      </c>
    </row>
    <row r="87" spans="7:10" ht="12.75">
      <c r="G87" s="118" t="s">
        <v>1411</v>
      </c>
      <c r="H87" s="42" t="s">
        <v>1805</v>
      </c>
      <c r="I87" s="186">
        <v>8320</v>
      </c>
      <c r="J87" s="43">
        <v>8320</v>
      </c>
    </row>
    <row r="88" spans="7:11" ht="12.75">
      <c r="G88" s="118" t="s">
        <v>1450</v>
      </c>
      <c r="H88" s="42" t="s">
        <v>1759</v>
      </c>
      <c r="I88" s="186">
        <v>0</v>
      </c>
      <c r="K88" s="43">
        <v>0</v>
      </c>
    </row>
    <row r="89" spans="7:10" ht="12.75">
      <c r="G89" s="118" t="s">
        <v>1461</v>
      </c>
      <c r="H89" s="42" t="s">
        <v>1816</v>
      </c>
      <c r="I89" s="186">
        <v>5280</v>
      </c>
      <c r="J89" s="43">
        <v>5280</v>
      </c>
    </row>
    <row r="90" spans="7:10" ht="12.75">
      <c r="G90" s="118" t="s">
        <v>1473</v>
      </c>
      <c r="H90" s="42" t="s">
        <v>1798</v>
      </c>
      <c r="I90" s="186">
        <v>12500</v>
      </c>
      <c r="J90" s="43">
        <v>12500</v>
      </c>
    </row>
    <row r="91" spans="7:10" ht="12.75">
      <c r="G91" s="118" t="s">
        <v>1565</v>
      </c>
      <c r="H91" s="42" t="s">
        <v>1806</v>
      </c>
      <c r="I91" s="186">
        <v>9446</v>
      </c>
      <c r="J91" s="43">
        <v>9446</v>
      </c>
    </row>
    <row r="92" spans="7:10" ht="12.75">
      <c r="G92" s="118" t="s">
        <v>1577</v>
      </c>
      <c r="H92" s="42" t="s">
        <v>1777</v>
      </c>
      <c r="I92" s="186">
        <v>53673</v>
      </c>
      <c r="J92" s="43">
        <v>53673</v>
      </c>
    </row>
    <row r="93" spans="7:10" ht="12.75">
      <c r="G93" s="118" t="s">
        <v>1586</v>
      </c>
      <c r="H93" s="42" t="s">
        <v>1772</v>
      </c>
      <c r="I93" s="186">
        <v>14630</v>
      </c>
      <c r="J93" s="43">
        <v>14630</v>
      </c>
    </row>
    <row r="94" spans="7:11" ht="12.75">
      <c r="G94" s="118" t="s">
        <v>1592</v>
      </c>
      <c r="H94" s="42" t="s">
        <v>1773</v>
      </c>
      <c r="I94" s="186">
        <v>8216</v>
      </c>
      <c r="K94" s="43">
        <v>8216</v>
      </c>
    </row>
    <row r="95" spans="7:10" ht="12.75">
      <c r="G95" s="118" t="s">
        <v>1595</v>
      </c>
      <c r="H95" s="42" t="s">
        <v>1807</v>
      </c>
      <c r="I95" s="186">
        <v>2992</v>
      </c>
      <c r="J95" s="43">
        <v>2992</v>
      </c>
    </row>
    <row r="96" spans="7:11" ht="12.75">
      <c r="G96" s="118" t="s">
        <v>1598</v>
      </c>
      <c r="H96" s="42" t="s">
        <v>1832</v>
      </c>
      <c r="I96" s="186">
        <v>9486</v>
      </c>
      <c r="K96" s="43">
        <v>9486</v>
      </c>
    </row>
    <row r="97" spans="7:10" ht="12.75">
      <c r="G97" s="118" t="s">
        <v>1621</v>
      </c>
      <c r="H97" s="42" t="s">
        <v>1848</v>
      </c>
      <c r="I97" s="186">
        <v>20970</v>
      </c>
      <c r="J97" s="43">
        <v>20970</v>
      </c>
    </row>
    <row r="98" spans="7:11" ht="12.75">
      <c r="G98" s="118" t="s">
        <v>1623</v>
      </c>
      <c r="H98" s="42" t="s">
        <v>1817</v>
      </c>
      <c r="I98" s="186">
        <v>22961</v>
      </c>
      <c r="J98" s="43">
        <v>2940</v>
      </c>
      <c r="K98" s="43">
        <v>20021</v>
      </c>
    </row>
    <row r="99" spans="7:11" ht="12.75">
      <c r="G99" s="118" t="s">
        <v>1638</v>
      </c>
      <c r="H99" s="42" t="s">
        <v>1766</v>
      </c>
      <c r="I99" s="186">
        <v>9077</v>
      </c>
      <c r="J99" s="43">
        <v>9004</v>
      </c>
      <c r="K99" s="43">
        <v>73</v>
      </c>
    </row>
    <row r="100" spans="7:10" ht="12.75">
      <c r="G100" s="118" t="s">
        <v>1716</v>
      </c>
      <c r="H100" s="42" t="s">
        <v>1754</v>
      </c>
      <c r="I100" s="186">
        <v>0</v>
      </c>
      <c r="J100" s="4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K1" s="55" t="s">
        <v>1745</v>
      </c>
    </row>
    <row r="2" spans="1:18" ht="18.75" thickTop="1">
      <c r="A2" s="26" t="str">
        <f>retail_ytd!A1</f>
        <v>Square feet of retail space authorized by building permits, January-August 2016</v>
      </c>
      <c r="B2" s="2"/>
      <c r="C2" s="2"/>
      <c r="D2" s="2"/>
      <c r="E2" s="3"/>
      <c r="F2" s="4"/>
      <c r="K2" s="128"/>
      <c r="L2" s="129" t="str">
        <f>A2</f>
        <v>Square feet of retail space authorized by building permits, January-August 2016</v>
      </c>
      <c r="M2" s="130"/>
      <c r="N2" s="130"/>
      <c r="O2" s="130"/>
      <c r="P2" s="130"/>
      <c r="Q2" s="130"/>
      <c r="R2" s="131"/>
    </row>
    <row r="3" spans="1:18" ht="18">
      <c r="A3" s="88" t="s">
        <v>1751</v>
      </c>
      <c r="B3" s="2"/>
      <c r="C3" s="2"/>
      <c r="D3" s="2"/>
      <c r="E3" s="3"/>
      <c r="F3" s="4"/>
      <c r="K3" s="132"/>
      <c r="L3" s="119" t="str">
        <f>A3</f>
        <v>top municipalities</v>
      </c>
      <c r="M3" s="74"/>
      <c r="N3" s="74"/>
      <c r="O3" s="74"/>
      <c r="P3" s="74"/>
      <c r="Q3" s="74"/>
      <c r="R3" s="133"/>
    </row>
    <row r="4" spans="1:18" ht="12.75">
      <c r="A4" s="5" t="str">
        <f>retail!A2</f>
        <v>Source:  New Jersey Department of Community Affairs, 10/7/16</v>
      </c>
      <c r="B4" s="2"/>
      <c r="C4" s="2"/>
      <c r="D4" s="2"/>
      <c r="E4" s="2"/>
      <c r="F4" s="6"/>
      <c r="K4" s="134"/>
      <c r="L4" s="74" t="str">
        <f>A4</f>
        <v>Source:  New Jersey Department of Community Affairs, 10/7/16</v>
      </c>
      <c r="M4" s="74"/>
      <c r="N4" s="74"/>
      <c r="O4" s="74"/>
      <c r="P4" s="74"/>
      <c r="Q4" s="74"/>
      <c r="R4" s="133"/>
    </row>
    <row r="5" spans="1:18" ht="12.75">
      <c r="A5" s="2"/>
      <c r="B5" s="11"/>
      <c r="C5" s="2"/>
      <c r="D5" s="2"/>
      <c r="E5" s="2"/>
      <c r="F5" s="12"/>
      <c r="K5" s="135"/>
      <c r="L5" s="120"/>
      <c r="M5" s="87"/>
      <c r="N5" s="87"/>
      <c r="O5" s="87"/>
      <c r="P5" s="87"/>
      <c r="Q5" s="87"/>
      <c r="R5" s="136"/>
    </row>
    <row r="6" spans="1:18" ht="12.75">
      <c r="A6" s="37"/>
      <c r="B6" s="78"/>
      <c r="C6" s="38"/>
      <c r="D6" s="77" t="s">
        <v>1747</v>
      </c>
      <c r="E6" s="8"/>
      <c r="F6" s="14"/>
      <c r="K6" s="137"/>
      <c r="L6" s="121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1748</v>
      </c>
      <c r="E7" s="65" t="s">
        <v>1693</v>
      </c>
      <c r="K7" s="139"/>
      <c r="L7" s="124" t="s">
        <v>1742</v>
      </c>
      <c r="M7" s="91" t="s">
        <v>1743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40"/>
    </row>
    <row r="8" spans="1:18" ht="13.5" thickTop="1">
      <c r="A8" s="95" t="s">
        <v>700</v>
      </c>
      <c r="B8" s="95" t="s">
        <v>12</v>
      </c>
      <c r="C8" s="54">
        <v>268121</v>
      </c>
      <c r="D8" s="54">
        <v>268121</v>
      </c>
      <c r="E8" s="54">
        <v>0</v>
      </c>
      <c r="F8" s="23">
        <v>1</v>
      </c>
      <c r="K8" s="141"/>
      <c r="L8" s="125">
        <v>1</v>
      </c>
      <c r="M8" s="89" t="str">
        <f>A8</f>
        <v>Glassboro Borough</v>
      </c>
      <c r="N8" s="89" t="str">
        <f>B8</f>
        <v>Gloucester</v>
      </c>
      <c r="O8" s="90">
        <f>C8</f>
        <v>268121</v>
      </c>
      <c r="P8" s="90">
        <f>D8</f>
        <v>268121</v>
      </c>
      <c r="Q8" s="90">
        <f>E8</f>
        <v>0</v>
      </c>
      <c r="R8" s="142"/>
    </row>
    <row r="9" spans="1:18" ht="12.75">
      <c r="A9" s="95" t="s">
        <v>49</v>
      </c>
      <c r="B9" s="95" t="s">
        <v>5</v>
      </c>
      <c r="C9" s="54">
        <v>188463</v>
      </c>
      <c r="D9" s="54">
        <v>188463</v>
      </c>
      <c r="E9" s="54">
        <v>0</v>
      </c>
      <c r="F9" s="23">
        <v>2</v>
      </c>
      <c r="K9" s="141"/>
      <c r="L9" s="122">
        <v>2</v>
      </c>
      <c r="M9" s="81" t="str">
        <f aca="true" t="shared" si="0" ref="M9:M24">A9</f>
        <v>Egg Harbor Township</v>
      </c>
      <c r="N9" s="81" t="str">
        <f aca="true" t="shared" si="1" ref="N9:N24">B9</f>
        <v>Atlantic</v>
      </c>
      <c r="O9" s="84">
        <f aca="true" t="shared" si="2" ref="O9:O24">C9</f>
        <v>188463</v>
      </c>
      <c r="P9" s="84">
        <f aca="true" t="shared" si="3" ref="P9:P24">D9</f>
        <v>188463</v>
      </c>
      <c r="Q9" s="84">
        <f aca="true" t="shared" si="4" ref="Q9:Q24">E9</f>
        <v>0</v>
      </c>
      <c r="R9" s="138"/>
    </row>
    <row r="10" spans="1:18" ht="12.75">
      <c r="A10" s="95" t="s">
        <v>1285</v>
      </c>
      <c r="B10" s="95" t="s">
        <v>19</v>
      </c>
      <c r="C10" s="54">
        <v>155777</v>
      </c>
      <c r="D10" s="54">
        <v>155777</v>
      </c>
      <c r="E10" s="54">
        <v>0</v>
      </c>
      <c r="F10" s="23">
        <v>3</v>
      </c>
      <c r="K10" s="141"/>
      <c r="L10" s="122">
        <v>3</v>
      </c>
      <c r="M10" s="81" t="str">
        <f t="shared" si="0"/>
        <v>Lakewood Township</v>
      </c>
      <c r="N10" s="81" t="str">
        <f t="shared" si="1"/>
        <v>Ocean</v>
      </c>
      <c r="O10" s="84">
        <f t="shared" si="2"/>
        <v>155777</v>
      </c>
      <c r="P10" s="84">
        <f t="shared" si="3"/>
        <v>155777</v>
      </c>
      <c r="Q10" s="84">
        <f t="shared" si="4"/>
        <v>0</v>
      </c>
      <c r="R10" s="138"/>
    </row>
    <row r="11" spans="1:18" ht="12.75">
      <c r="A11" s="95" t="s">
        <v>1164</v>
      </c>
      <c r="B11" s="95" t="s">
        <v>18</v>
      </c>
      <c r="C11" s="54">
        <v>148840</v>
      </c>
      <c r="D11" s="54">
        <v>148840</v>
      </c>
      <c r="E11" s="54">
        <v>0</v>
      </c>
      <c r="F11" s="23">
        <v>4</v>
      </c>
      <c r="K11" s="141"/>
      <c r="L11" s="122">
        <v>4</v>
      </c>
      <c r="M11" s="81" t="str">
        <f t="shared" si="0"/>
        <v>Hanover Township</v>
      </c>
      <c r="N11" s="81" t="str">
        <f t="shared" si="1"/>
        <v>Morris</v>
      </c>
      <c r="O11" s="84">
        <f t="shared" si="2"/>
        <v>148840</v>
      </c>
      <c r="P11" s="84">
        <f t="shared" si="3"/>
        <v>148840</v>
      </c>
      <c r="Q11" s="84">
        <f t="shared" si="4"/>
        <v>0</v>
      </c>
      <c r="R11" s="138"/>
    </row>
    <row r="12" spans="1:18" ht="12.75">
      <c r="A12" s="95" t="s">
        <v>849</v>
      </c>
      <c r="B12" s="95" t="s">
        <v>14</v>
      </c>
      <c r="C12" s="54">
        <v>128243</v>
      </c>
      <c r="D12" s="54">
        <v>128243</v>
      </c>
      <c r="E12" s="54">
        <v>0</v>
      </c>
      <c r="F12" s="23">
        <v>5</v>
      </c>
      <c r="K12" s="141"/>
      <c r="L12" s="122">
        <v>5</v>
      </c>
      <c r="M12" s="81" t="str">
        <f t="shared" si="0"/>
        <v>Raritan Township</v>
      </c>
      <c r="N12" s="81" t="str">
        <f t="shared" si="1"/>
        <v>Hunterdon</v>
      </c>
      <c r="O12" s="84">
        <f t="shared" si="2"/>
        <v>128243</v>
      </c>
      <c r="P12" s="84">
        <f t="shared" si="3"/>
        <v>128243</v>
      </c>
      <c r="Q12" s="84">
        <f t="shared" si="4"/>
        <v>0</v>
      </c>
      <c r="R12" s="138"/>
    </row>
    <row r="13" spans="1:18" ht="12.75">
      <c r="A13" s="95" t="s">
        <v>1128</v>
      </c>
      <c r="B13" s="95" t="s">
        <v>17</v>
      </c>
      <c r="C13" s="54">
        <v>109582</v>
      </c>
      <c r="D13" s="54">
        <v>109582</v>
      </c>
      <c r="E13" s="54">
        <v>0</v>
      </c>
      <c r="F13" s="23">
        <v>6</v>
      </c>
      <c r="K13" s="141"/>
      <c r="L13" s="122">
        <v>6</v>
      </c>
      <c r="M13" s="81" t="str">
        <f t="shared" si="0"/>
        <v>West Long Branch Borough</v>
      </c>
      <c r="N13" s="81" t="str">
        <f t="shared" si="1"/>
        <v>Monmouth</v>
      </c>
      <c r="O13" s="84">
        <f t="shared" si="2"/>
        <v>109582</v>
      </c>
      <c r="P13" s="84">
        <f t="shared" si="3"/>
        <v>109582</v>
      </c>
      <c r="Q13" s="84">
        <f t="shared" si="4"/>
        <v>0</v>
      </c>
      <c r="R13" s="138"/>
    </row>
    <row r="14" spans="1:18" ht="12.75">
      <c r="A14" s="95" t="s">
        <v>620</v>
      </c>
      <c r="B14" s="95" t="s">
        <v>10</v>
      </c>
      <c r="C14" s="54">
        <v>106008</v>
      </c>
      <c r="D14" s="54">
        <v>0</v>
      </c>
      <c r="E14" s="54">
        <v>106008</v>
      </c>
      <c r="F14" s="23">
        <v>7</v>
      </c>
      <c r="K14" s="141"/>
      <c r="L14" s="122">
        <v>7</v>
      </c>
      <c r="M14" s="81" t="str">
        <f t="shared" si="0"/>
        <v>Vineland City</v>
      </c>
      <c r="N14" s="81" t="str">
        <f t="shared" si="1"/>
        <v>Cumberland</v>
      </c>
      <c r="O14" s="84">
        <f t="shared" si="2"/>
        <v>106008</v>
      </c>
      <c r="P14" s="84">
        <f t="shared" si="3"/>
        <v>0</v>
      </c>
      <c r="Q14" s="84">
        <f t="shared" si="4"/>
        <v>106008</v>
      </c>
      <c r="R14" s="138"/>
    </row>
    <row r="15" spans="1:18" ht="12.75">
      <c r="A15" s="95" t="s">
        <v>154</v>
      </c>
      <c r="B15" s="95" t="s">
        <v>6</v>
      </c>
      <c r="C15" s="54">
        <v>64871</v>
      </c>
      <c r="D15" s="54">
        <v>64871</v>
      </c>
      <c r="E15" s="54">
        <v>0</v>
      </c>
      <c r="F15" s="23">
        <v>8</v>
      </c>
      <c r="K15" s="141"/>
      <c r="L15" s="122">
        <v>8</v>
      </c>
      <c r="M15" s="81" t="str">
        <f t="shared" si="0"/>
        <v>Garfield City</v>
      </c>
      <c r="N15" s="81" t="str">
        <f t="shared" si="1"/>
        <v>Bergen</v>
      </c>
      <c r="O15" s="84">
        <f t="shared" si="2"/>
        <v>64871</v>
      </c>
      <c r="P15" s="84">
        <f t="shared" si="3"/>
        <v>64871</v>
      </c>
      <c r="Q15" s="84">
        <f t="shared" si="4"/>
        <v>0</v>
      </c>
      <c r="R15" s="138"/>
    </row>
    <row r="16" spans="1:18" ht="12.75">
      <c r="A16" s="95" t="s">
        <v>1578</v>
      </c>
      <c r="B16" s="95" t="s">
        <v>24</v>
      </c>
      <c r="C16" s="54">
        <v>53673</v>
      </c>
      <c r="D16" s="54">
        <v>53673</v>
      </c>
      <c r="E16" s="54">
        <v>0</v>
      </c>
      <c r="F16" s="23">
        <v>9</v>
      </c>
      <c r="K16" s="141"/>
      <c r="L16" s="122">
        <v>9</v>
      </c>
      <c r="M16" s="81" t="str">
        <f t="shared" si="0"/>
        <v>Elizabeth City</v>
      </c>
      <c r="N16" s="81" t="str">
        <f t="shared" si="1"/>
        <v>Union</v>
      </c>
      <c r="O16" s="84">
        <f t="shared" si="2"/>
        <v>53673</v>
      </c>
      <c r="P16" s="84">
        <f t="shared" si="3"/>
        <v>53673</v>
      </c>
      <c r="Q16" s="84">
        <f t="shared" si="4"/>
        <v>0</v>
      </c>
      <c r="R16" s="138"/>
    </row>
    <row r="17" spans="1:18" ht="12.75">
      <c r="A17" s="95" t="s">
        <v>926</v>
      </c>
      <c r="B17" s="95" t="s">
        <v>16</v>
      </c>
      <c r="C17" s="54">
        <v>46595</v>
      </c>
      <c r="D17" s="54">
        <v>46595</v>
      </c>
      <c r="E17" s="54">
        <v>0</v>
      </c>
      <c r="F17" s="23">
        <v>10</v>
      </c>
      <c r="K17" s="141"/>
      <c r="L17" s="122">
        <v>10</v>
      </c>
      <c r="M17" s="81" t="str">
        <f t="shared" si="0"/>
        <v>Metuchen Borough</v>
      </c>
      <c r="N17" s="81" t="str">
        <f t="shared" si="1"/>
        <v>Middlesex</v>
      </c>
      <c r="O17" s="84">
        <f t="shared" si="2"/>
        <v>46595</v>
      </c>
      <c r="P17" s="84">
        <f t="shared" si="3"/>
        <v>46595</v>
      </c>
      <c r="Q17" s="84">
        <f t="shared" si="4"/>
        <v>0</v>
      </c>
      <c r="R17" s="138"/>
    </row>
    <row r="18" spans="1:18" ht="12.75">
      <c r="A18" s="95" t="s">
        <v>646</v>
      </c>
      <c r="B18" s="95" t="s">
        <v>11</v>
      </c>
      <c r="C18" s="54">
        <v>41274</v>
      </c>
      <c r="D18" s="54">
        <v>41274</v>
      </c>
      <c r="E18" s="54">
        <v>0</v>
      </c>
      <c r="F18" s="23">
        <v>11</v>
      </c>
      <c r="K18" s="141"/>
      <c r="L18" s="122">
        <v>11</v>
      </c>
      <c r="M18" s="81" t="str">
        <f t="shared" si="0"/>
        <v>Livingston Township</v>
      </c>
      <c r="N18" s="81" t="str">
        <f t="shared" si="1"/>
        <v>Essex</v>
      </c>
      <c r="O18" s="84">
        <f t="shared" si="2"/>
        <v>41274</v>
      </c>
      <c r="P18" s="84">
        <f t="shared" si="3"/>
        <v>41274</v>
      </c>
      <c r="Q18" s="84">
        <f t="shared" si="4"/>
        <v>0</v>
      </c>
      <c r="R18" s="138"/>
    </row>
    <row r="19" spans="1:18" ht="12.75">
      <c r="A19" s="95" t="s">
        <v>340</v>
      </c>
      <c r="B19" s="95" t="s">
        <v>7</v>
      </c>
      <c r="C19" s="54">
        <v>34816</v>
      </c>
      <c r="D19" s="54">
        <v>34816</v>
      </c>
      <c r="E19" s="54">
        <v>0</v>
      </c>
      <c r="F19" s="23">
        <v>12</v>
      </c>
      <c r="K19" s="141"/>
      <c r="L19" s="122">
        <v>12</v>
      </c>
      <c r="M19" s="81" t="str">
        <f t="shared" si="0"/>
        <v>Evesham Township</v>
      </c>
      <c r="N19" s="81" t="str">
        <f t="shared" si="1"/>
        <v>Burlington</v>
      </c>
      <c r="O19" s="84">
        <f t="shared" si="2"/>
        <v>34816</v>
      </c>
      <c r="P19" s="84">
        <f t="shared" si="3"/>
        <v>34816</v>
      </c>
      <c r="Q19" s="84">
        <f t="shared" si="4"/>
        <v>0</v>
      </c>
      <c r="R19" s="138"/>
    </row>
    <row r="20" spans="1:18" ht="12.75">
      <c r="A20" s="95" t="s">
        <v>446</v>
      </c>
      <c r="B20" s="95" t="s">
        <v>8</v>
      </c>
      <c r="C20" s="54">
        <v>33829</v>
      </c>
      <c r="D20" s="54">
        <v>17025</v>
      </c>
      <c r="E20" s="54">
        <v>16804</v>
      </c>
      <c r="F20" s="23">
        <v>13</v>
      </c>
      <c r="K20" s="141"/>
      <c r="L20" s="122">
        <v>13</v>
      </c>
      <c r="M20" s="81" t="str">
        <f t="shared" si="0"/>
        <v>Cherry Hill Township</v>
      </c>
      <c r="N20" s="81" t="str">
        <f t="shared" si="1"/>
        <v>Camden</v>
      </c>
      <c r="O20" s="84">
        <f t="shared" si="2"/>
        <v>33829</v>
      </c>
      <c r="P20" s="84">
        <f t="shared" si="3"/>
        <v>17025</v>
      </c>
      <c r="Q20" s="84">
        <f t="shared" si="4"/>
        <v>16804</v>
      </c>
      <c r="R20" s="138"/>
    </row>
    <row r="21" spans="1:18" ht="12.75">
      <c r="A21" s="95" t="s">
        <v>961</v>
      </c>
      <c r="B21" s="95" t="s">
        <v>16</v>
      </c>
      <c r="C21" s="54">
        <v>31971</v>
      </c>
      <c r="D21" s="54">
        <v>0</v>
      </c>
      <c r="E21" s="54">
        <v>31971</v>
      </c>
      <c r="F21" s="23">
        <v>14</v>
      </c>
      <c r="K21" s="141"/>
      <c r="L21" s="122">
        <v>14</v>
      </c>
      <c r="M21" s="81" t="str">
        <f t="shared" si="0"/>
        <v>South Plainfield Borough</v>
      </c>
      <c r="N21" s="81" t="str">
        <f t="shared" si="1"/>
        <v>Middlesex</v>
      </c>
      <c r="O21" s="84">
        <f t="shared" si="2"/>
        <v>31971</v>
      </c>
      <c r="P21" s="84">
        <f t="shared" si="3"/>
        <v>0</v>
      </c>
      <c r="Q21" s="84">
        <f t="shared" si="4"/>
        <v>31971</v>
      </c>
      <c r="R21" s="138"/>
    </row>
    <row r="22" spans="1:18" ht="12.75">
      <c r="A22" s="95" t="s">
        <v>557</v>
      </c>
      <c r="B22" s="95" t="s">
        <v>9</v>
      </c>
      <c r="C22" s="54">
        <v>25800</v>
      </c>
      <c r="D22" s="54">
        <v>25800</v>
      </c>
      <c r="E22" s="54">
        <v>0</v>
      </c>
      <c r="F22" s="23">
        <v>15</v>
      </c>
      <c r="K22" s="141"/>
      <c r="L22" s="122">
        <v>15</v>
      </c>
      <c r="M22" s="81" t="str">
        <f t="shared" si="0"/>
        <v>Sea Isle City</v>
      </c>
      <c r="N22" s="81" t="str">
        <f t="shared" si="1"/>
        <v>Cape May</v>
      </c>
      <c r="O22" s="84">
        <f t="shared" si="2"/>
        <v>25800</v>
      </c>
      <c r="P22" s="84">
        <f t="shared" si="3"/>
        <v>25800</v>
      </c>
      <c r="Q22" s="84">
        <f t="shared" si="4"/>
        <v>0</v>
      </c>
      <c r="R22" s="138"/>
    </row>
    <row r="23" spans="1:18" ht="12.75">
      <c r="A23" s="95" t="s">
        <v>911</v>
      </c>
      <c r="B23" s="95" t="s">
        <v>16</v>
      </c>
      <c r="C23" s="54">
        <v>23590</v>
      </c>
      <c r="D23" s="54">
        <v>23590</v>
      </c>
      <c r="E23" s="54">
        <v>0</v>
      </c>
      <c r="F23" s="23">
        <v>16</v>
      </c>
      <c r="K23" s="141"/>
      <c r="L23" s="122">
        <v>16</v>
      </c>
      <c r="M23" s="81" t="str">
        <f t="shared" si="0"/>
        <v>Edison Township</v>
      </c>
      <c r="N23" s="81" t="str">
        <f t="shared" si="1"/>
        <v>Middlesex</v>
      </c>
      <c r="O23" s="84">
        <f t="shared" si="2"/>
        <v>23590</v>
      </c>
      <c r="P23" s="84">
        <f t="shared" si="3"/>
        <v>23590</v>
      </c>
      <c r="Q23" s="84">
        <f t="shared" si="4"/>
        <v>0</v>
      </c>
      <c r="R23" s="138"/>
    </row>
    <row r="24" spans="1:18" ht="12.75">
      <c r="A24" s="95" t="s">
        <v>1624</v>
      </c>
      <c r="B24" s="95" t="s">
        <v>24</v>
      </c>
      <c r="C24" s="54">
        <v>22961</v>
      </c>
      <c r="D24" s="54">
        <v>2940</v>
      </c>
      <c r="E24" s="54">
        <v>20021</v>
      </c>
      <c r="F24" s="23">
        <v>17</v>
      </c>
      <c r="K24" s="141"/>
      <c r="L24" s="122">
        <v>17</v>
      </c>
      <c r="M24" s="81" t="str">
        <f t="shared" si="0"/>
        <v>Westfield Town</v>
      </c>
      <c r="N24" s="81" t="str">
        <f t="shared" si="1"/>
        <v>Union</v>
      </c>
      <c r="O24" s="84">
        <f t="shared" si="2"/>
        <v>22961</v>
      </c>
      <c r="P24" s="84">
        <f t="shared" si="3"/>
        <v>2940</v>
      </c>
      <c r="Q24" s="84">
        <f t="shared" si="4"/>
        <v>20021</v>
      </c>
      <c r="R24" s="138"/>
    </row>
    <row r="25" spans="1:18" ht="12.75">
      <c r="A25" s="95" t="s">
        <v>355</v>
      </c>
      <c r="B25" s="95" t="s">
        <v>7</v>
      </c>
      <c r="C25" s="54">
        <v>22556</v>
      </c>
      <c r="D25" s="54">
        <v>22556</v>
      </c>
      <c r="E25" s="54">
        <v>0</v>
      </c>
      <c r="F25" s="23">
        <v>18</v>
      </c>
      <c r="K25" s="141"/>
      <c r="L25" s="122">
        <v>18</v>
      </c>
      <c r="M25" s="81" t="str">
        <f>A25</f>
        <v>Mansfield Township</v>
      </c>
      <c r="N25" s="81" t="str">
        <f>B25</f>
        <v>Burlington</v>
      </c>
      <c r="O25" s="84">
        <f>C25</f>
        <v>22556</v>
      </c>
      <c r="P25" s="84">
        <f>D25</f>
        <v>22556</v>
      </c>
      <c r="Q25" s="84">
        <f>E25</f>
        <v>0</v>
      </c>
      <c r="R25" s="138"/>
    </row>
    <row r="26" spans="1:18" ht="12.75">
      <c r="A26" s="95" t="s">
        <v>861</v>
      </c>
      <c r="B26" s="95" t="s">
        <v>24</v>
      </c>
      <c r="C26" s="54">
        <v>20970</v>
      </c>
      <c r="D26" s="54">
        <v>20970</v>
      </c>
      <c r="E26" s="54">
        <v>0</v>
      </c>
      <c r="F26" s="23">
        <v>19</v>
      </c>
      <c r="K26" s="141"/>
      <c r="L26" s="122">
        <v>19</v>
      </c>
      <c r="M26" s="81" t="str">
        <f>A26</f>
        <v>Union Township</v>
      </c>
      <c r="N26" s="81" t="str">
        <f>B26</f>
        <v>Union</v>
      </c>
      <c r="O26" s="84">
        <f>C26</f>
        <v>20970</v>
      </c>
      <c r="P26" s="84">
        <f>D26</f>
        <v>20970</v>
      </c>
      <c r="Q26" s="84">
        <f>E26</f>
        <v>0</v>
      </c>
      <c r="R26" s="138"/>
    </row>
    <row r="27" spans="1:18" ht="12.75">
      <c r="A27" s="95" t="s">
        <v>437</v>
      </c>
      <c r="B27" s="95" t="s">
        <v>8</v>
      </c>
      <c r="C27" s="54">
        <v>20452</v>
      </c>
      <c r="D27" s="54">
        <v>20452</v>
      </c>
      <c r="E27" s="54">
        <v>0</v>
      </c>
      <c r="F27" s="23">
        <v>20</v>
      </c>
      <c r="K27" s="141"/>
      <c r="L27" s="122">
        <v>20</v>
      </c>
      <c r="M27" s="81" t="str">
        <f>A27</f>
        <v>Berlin Township</v>
      </c>
      <c r="N27" s="81" t="str">
        <f>B27</f>
        <v>Camden</v>
      </c>
      <c r="O27" s="84">
        <f>C27</f>
        <v>20452</v>
      </c>
      <c r="P27" s="84">
        <f>D27</f>
        <v>20452</v>
      </c>
      <c r="Q27" s="84">
        <f>E27</f>
        <v>0</v>
      </c>
      <c r="R27" s="143"/>
    </row>
    <row r="28" spans="1:18" ht="14.25">
      <c r="A28" s="95"/>
      <c r="B28" s="95"/>
      <c r="C28" s="54"/>
      <c r="D28" s="54"/>
      <c r="E28" s="54"/>
      <c r="F28" s="23"/>
      <c r="K28" s="144"/>
      <c r="L28" s="121"/>
      <c r="M28" s="82"/>
      <c r="N28" s="82"/>
      <c r="O28" s="82"/>
      <c r="P28" s="82"/>
      <c r="Q28" s="82"/>
      <c r="R28" s="142"/>
    </row>
    <row r="29" spans="1:18" ht="12.75">
      <c r="A29" s="9" t="s">
        <v>1699</v>
      </c>
      <c r="B29" s="8"/>
      <c r="C29" s="10">
        <f>SUM(C8:C27)</f>
        <v>1548392</v>
      </c>
      <c r="D29" s="10">
        <f>SUM(D8:D27)</f>
        <v>1373588</v>
      </c>
      <c r="E29" s="10">
        <f>SUM(E8:E27)</f>
        <v>174804</v>
      </c>
      <c r="K29" s="137"/>
      <c r="L29" s="121"/>
      <c r="M29" s="85" t="str">
        <f>A29</f>
        <v>Top municipalities</v>
      </c>
      <c r="N29" s="81"/>
      <c r="O29" s="84">
        <f aca="true" t="shared" si="5" ref="O29:Q31">C29</f>
        <v>1548392</v>
      </c>
      <c r="P29" s="84">
        <f t="shared" si="5"/>
        <v>1373588</v>
      </c>
      <c r="Q29" s="84">
        <f t="shared" si="5"/>
        <v>174804</v>
      </c>
      <c r="R29" s="138"/>
    </row>
    <row r="30" spans="1:18" ht="12.75">
      <c r="A30" s="22" t="s">
        <v>1697</v>
      </c>
      <c r="C30" s="24">
        <f>retail_ytd!F29</f>
        <v>1909697</v>
      </c>
      <c r="D30" s="24">
        <f>retail_ytd!G29</f>
        <v>1688840</v>
      </c>
      <c r="E30" s="24">
        <f>retail_ytd!H29</f>
        <v>220857</v>
      </c>
      <c r="K30" s="137"/>
      <c r="L30" s="121"/>
      <c r="M30" s="81" t="str">
        <f>A30</f>
        <v>New Jersey</v>
      </c>
      <c r="N30" s="81"/>
      <c r="O30" s="84">
        <f t="shared" si="5"/>
        <v>1909697</v>
      </c>
      <c r="P30" s="84">
        <f t="shared" si="5"/>
        <v>1688840</v>
      </c>
      <c r="Q30" s="84">
        <f t="shared" si="5"/>
        <v>220857</v>
      </c>
      <c r="R30" s="143"/>
    </row>
    <row r="31" spans="1:18" ht="12.75">
      <c r="A31" s="22" t="s">
        <v>1700</v>
      </c>
      <c r="C31" s="25">
        <f>C29/C30</f>
        <v>0.810805064887257</v>
      </c>
      <c r="D31" s="25">
        <f>D29/D30</f>
        <v>0.8133322280381801</v>
      </c>
      <c r="E31" s="25">
        <f>E29/E30</f>
        <v>0.7914804602072835</v>
      </c>
      <c r="K31" s="137"/>
      <c r="L31" s="121"/>
      <c r="M31" s="81" t="str">
        <f>A31</f>
        <v>Top as % of New Jersey</v>
      </c>
      <c r="N31" s="81"/>
      <c r="O31" s="86">
        <f t="shared" si="5"/>
        <v>0.810805064887257</v>
      </c>
      <c r="P31" s="86">
        <f t="shared" si="5"/>
        <v>0.8133322280381801</v>
      </c>
      <c r="Q31" s="86">
        <f t="shared" si="5"/>
        <v>0.7914804602072835</v>
      </c>
      <c r="R31" s="145"/>
    </row>
    <row r="32" spans="11:18" ht="12.75">
      <c r="K32" s="139"/>
      <c r="L32" s="123"/>
      <c r="M32" s="114"/>
      <c r="N32" s="114"/>
      <c r="O32" s="114"/>
      <c r="P32" s="114"/>
      <c r="Q32" s="114"/>
      <c r="R32" s="145"/>
    </row>
    <row r="33" spans="1:18" ht="12.75">
      <c r="A33" s="22"/>
      <c r="C33" s="36"/>
      <c r="D33" s="36"/>
      <c r="E33" s="36"/>
      <c r="K33" s="146"/>
      <c r="L33" s="66"/>
      <c r="M33" s="66"/>
      <c r="N33" s="66"/>
      <c r="O33" s="66"/>
      <c r="P33" s="66"/>
      <c r="Q33" s="66"/>
      <c r="R33" s="147"/>
    </row>
    <row r="34" spans="11:18" ht="12.75">
      <c r="K34" s="146"/>
      <c r="L34" s="66"/>
      <c r="M34" s="66"/>
      <c r="N34" s="66"/>
      <c r="O34" s="66"/>
      <c r="P34" s="66"/>
      <c r="Q34" s="66"/>
      <c r="R34" s="147"/>
    </row>
    <row r="35" spans="1:18" ht="12.75">
      <c r="A35" s="115"/>
      <c r="C35" s="54"/>
      <c r="D35" s="54"/>
      <c r="E35" s="54"/>
      <c r="K35" s="146"/>
      <c r="L35" s="66"/>
      <c r="M35" s="57"/>
      <c r="N35" s="57"/>
      <c r="O35" s="116"/>
      <c r="P35" s="116"/>
      <c r="Q35" s="116"/>
      <c r="R35" s="147"/>
    </row>
    <row r="36" spans="11:18" ht="13.5" thickBot="1">
      <c r="K36" s="148"/>
      <c r="L36" s="149"/>
      <c r="M36" s="149"/>
      <c r="N36" s="149"/>
      <c r="O36" s="149"/>
      <c r="P36" s="149"/>
      <c r="Q36" s="149"/>
      <c r="R36" s="150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K1" s="55" t="s">
        <v>1744</v>
      </c>
    </row>
    <row r="2" spans="1:18" ht="18.75" thickTop="1">
      <c r="A2" s="1" t="str">
        <f>retail!A1</f>
        <v>Square feet of retail space authorized by building permits, August 2016</v>
      </c>
      <c r="B2" s="2"/>
      <c r="C2" s="2"/>
      <c r="D2" s="2"/>
      <c r="E2" s="3"/>
      <c r="F2" s="4"/>
      <c r="K2" s="168"/>
      <c r="L2" s="169" t="str">
        <f>A2</f>
        <v>Square feet of retail space authorized by building permits, August 2016</v>
      </c>
      <c r="M2" s="170"/>
      <c r="N2" s="170"/>
      <c r="O2" s="170"/>
      <c r="P2" s="170"/>
      <c r="Q2" s="170"/>
      <c r="R2" s="171"/>
    </row>
    <row r="3" spans="1:18" ht="18">
      <c r="A3" s="53" t="s">
        <v>1751</v>
      </c>
      <c r="B3" s="2"/>
      <c r="C3" s="2"/>
      <c r="D3" s="2"/>
      <c r="E3" s="3"/>
      <c r="F3" s="4"/>
      <c r="K3" s="172"/>
      <c r="L3" s="173" t="str">
        <f>A3</f>
        <v>top municipalities</v>
      </c>
      <c r="M3" s="174"/>
      <c r="N3" s="174"/>
      <c r="O3" s="174"/>
      <c r="P3" s="174"/>
      <c r="Q3" s="174"/>
      <c r="R3" s="175"/>
    </row>
    <row r="4" spans="1:18" ht="12.75">
      <c r="A4" s="5" t="str">
        <f>retail!A2</f>
        <v>Source:  New Jersey Department of Community Affairs, 10/7/16</v>
      </c>
      <c r="B4" s="2"/>
      <c r="C4" s="2"/>
      <c r="D4" s="2"/>
      <c r="E4" s="2"/>
      <c r="F4" s="6"/>
      <c r="K4" s="180"/>
      <c r="L4" s="181" t="str">
        <f>A4</f>
        <v>Source:  New Jersey Department of Community Affairs, 10/7/16</v>
      </c>
      <c r="M4" s="181"/>
      <c r="N4" s="181"/>
      <c r="O4" s="181"/>
      <c r="P4" s="181"/>
      <c r="Q4" s="181"/>
      <c r="R4" s="182"/>
    </row>
    <row r="5" spans="1:18" ht="12.75">
      <c r="A5" s="2"/>
      <c r="B5" s="11"/>
      <c r="C5" s="2"/>
      <c r="D5" s="2"/>
      <c r="E5" s="2"/>
      <c r="F5" s="12"/>
      <c r="G5" s="13"/>
      <c r="H5" s="13"/>
      <c r="K5" s="144"/>
      <c r="L5" s="61"/>
      <c r="M5" s="61"/>
      <c r="N5" s="61"/>
      <c r="O5" s="61"/>
      <c r="P5" s="61"/>
      <c r="Q5" s="61"/>
      <c r="R5" s="142"/>
    </row>
    <row r="6" spans="1:18" ht="12.75">
      <c r="A6" s="37"/>
      <c r="B6" s="78"/>
      <c r="C6" s="38"/>
      <c r="D6" s="77" t="s">
        <v>1747</v>
      </c>
      <c r="E6" s="8"/>
      <c r="F6" s="14"/>
      <c r="G6" s="15"/>
      <c r="H6" s="13"/>
      <c r="K6" s="137"/>
      <c r="L6" s="57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1748</v>
      </c>
      <c r="E7" s="65" t="s">
        <v>1693</v>
      </c>
      <c r="K7" s="137"/>
      <c r="L7" s="184" t="s">
        <v>1742</v>
      </c>
      <c r="M7" s="91" t="s">
        <v>1743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38"/>
    </row>
    <row r="8" spans="1:18" ht="13.5" thickTop="1">
      <c r="A8" s="95" t="s">
        <v>1128</v>
      </c>
      <c r="B8" s="95" t="s">
        <v>17</v>
      </c>
      <c r="C8" s="54">
        <v>109582</v>
      </c>
      <c r="D8" s="54">
        <v>109582</v>
      </c>
      <c r="E8" s="54">
        <v>0</v>
      </c>
      <c r="F8" s="23">
        <v>1</v>
      </c>
      <c r="K8" s="137"/>
      <c r="L8" s="183">
        <v>1</v>
      </c>
      <c r="M8" s="89" t="str">
        <f>A8</f>
        <v>West Long Branch Borough</v>
      </c>
      <c r="N8" s="89" t="str">
        <f>B8</f>
        <v>Monmouth</v>
      </c>
      <c r="O8" s="90">
        <f>C8</f>
        <v>109582</v>
      </c>
      <c r="P8" s="90">
        <f>D8</f>
        <v>109582</v>
      </c>
      <c r="Q8" s="90">
        <f>E8</f>
        <v>0</v>
      </c>
      <c r="R8" s="138"/>
    </row>
    <row r="9" spans="1:18" ht="12.75">
      <c r="A9" s="95" t="s">
        <v>646</v>
      </c>
      <c r="B9" s="95" t="s">
        <v>11</v>
      </c>
      <c r="C9" s="54">
        <v>41274</v>
      </c>
      <c r="D9" s="54">
        <v>41274</v>
      </c>
      <c r="E9" s="54">
        <v>0</v>
      </c>
      <c r="F9" s="23">
        <v>2</v>
      </c>
      <c r="K9" s="137"/>
      <c r="L9" s="176">
        <v>2</v>
      </c>
      <c r="M9" s="81" t="str">
        <f aca="true" t="shared" si="0" ref="M9:M15">A9</f>
        <v>Livingston Township</v>
      </c>
      <c r="N9" s="81" t="str">
        <f aca="true" t="shared" si="1" ref="N9:N15">B9</f>
        <v>Essex</v>
      </c>
      <c r="O9" s="84">
        <f aca="true" t="shared" si="2" ref="O9:O15">C9</f>
        <v>41274</v>
      </c>
      <c r="P9" s="84">
        <f aca="true" t="shared" si="3" ref="P9:P15">D9</f>
        <v>41274</v>
      </c>
      <c r="Q9" s="84">
        <f aca="true" t="shared" si="4" ref="Q9:Q15">E9</f>
        <v>0</v>
      </c>
      <c r="R9" s="138"/>
    </row>
    <row r="10" spans="1:18" ht="12.75">
      <c r="A10" s="95" t="s">
        <v>861</v>
      </c>
      <c r="B10" s="95" t="s">
        <v>24</v>
      </c>
      <c r="C10" s="54">
        <v>20970</v>
      </c>
      <c r="D10" s="54">
        <v>20970</v>
      </c>
      <c r="E10" s="54">
        <v>0</v>
      </c>
      <c r="F10" s="23">
        <v>3</v>
      </c>
      <c r="K10" s="137"/>
      <c r="L10" s="176">
        <v>3</v>
      </c>
      <c r="M10" s="81" t="str">
        <f t="shared" si="0"/>
        <v>Union Township</v>
      </c>
      <c r="N10" s="81" t="str">
        <f t="shared" si="1"/>
        <v>Union</v>
      </c>
      <c r="O10" s="84">
        <f t="shared" si="2"/>
        <v>20970</v>
      </c>
      <c r="P10" s="84">
        <f t="shared" si="3"/>
        <v>20970</v>
      </c>
      <c r="Q10" s="84">
        <f t="shared" si="4"/>
        <v>0</v>
      </c>
      <c r="R10" s="138"/>
    </row>
    <row r="11" spans="1:18" ht="12.75">
      <c r="A11" s="95" t="s">
        <v>1332</v>
      </c>
      <c r="B11" s="95" t="s">
        <v>19</v>
      </c>
      <c r="C11" s="54">
        <v>18000</v>
      </c>
      <c r="D11" s="54">
        <v>18000</v>
      </c>
      <c r="E11" s="54">
        <v>0</v>
      </c>
      <c r="F11" s="23">
        <v>4</v>
      </c>
      <c r="K11" s="137"/>
      <c r="L11" s="176">
        <v>4</v>
      </c>
      <c r="M11" s="81" t="str">
        <f t="shared" si="0"/>
        <v>Stafford Township</v>
      </c>
      <c r="N11" s="81" t="str">
        <f t="shared" si="1"/>
        <v>Ocean</v>
      </c>
      <c r="O11" s="84">
        <f t="shared" si="2"/>
        <v>18000</v>
      </c>
      <c r="P11" s="84">
        <f t="shared" si="3"/>
        <v>18000</v>
      </c>
      <c r="Q11" s="84">
        <f t="shared" si="4"/>
        <v>0</v>
      </c>
      <c r="R11" s="138"/>
    </row>
    <row r="12" spans="1:18" ht="12.75">
      <c r="A12" s="95" t="s">
        <v>1164</v>
      </c>
      <c r="B12" s="95" t="s">
        <v>18</v>
      </c>
      <c r="C12" s="54">
        <v>14250</v>
      </c>
      <c r="D12" s="54">
        <v>14250</v>
      </c>
      <c r="E12" s="54">
        <v>0</v>
      </c>
      <c r="F12" s="23">
        <v>5</v>
      </c>
      <c r="K12" s="137"/>
      <c r="L12" s="176">
        <v>5</v>
      </c>
      <c r="M12" s="81" t="str">
        <f t="shared" si="0"/>
        <v>Hanover Township</v>
      </c>
      <c r="N12" s="81" t="str">
        <f t="shared" si="1"/>
        <v>Morris</v>
      </c>
      <c r="O12" s="84">
        <f t="shared" si="2"/>
        <v>14250</v>
      </c>
      <c r="P12" s="84">
        <f t="shared" si="3"/>
        <v>14250</v>
      </c>
      <c r="Q12" s="84">
        <f t="shared" si="4"/>
        <v>0</v>
      </c>
      <c r="R12" s="138"/>
    </row>
    <row r="13" spans="1:18" ht="12.75">
      <c r="A13" s="95" t="s">
        <v>1054</v>
      </c>
      <c r="B13" s="95" t="s">
        <v>17</v>
      </c>
      <c r="C13" s="54">
        <v>9664</v>
      </c>
      <c r="D13" s="54">
        <v>0</v>
      </c>
      <c r="E13" s="54">
        <v>9664</v>
      </c>
      <c r="F13" s="23">
        <v>6</v>
      </c>
      <c r="K13" s="137"/>
      <c r="L13" s="176">
        <v>6</v>
      </c>
      <c r="M13" s="81" t="str">
        <f t="shared" si="0"/>
        <v>Marlboro Township</v>
      </c>
      <c r="N13" s="81" t="str">
        <f t="shared" si="1"/>
        <v>Monmouth</v>
      </c>
      <c r="O13" s="84">
        <f t="shared" si="2"/>
        <v>9664</v>
      </c>
      <c r="P13" s="84">
        <f t="shared" si="3"/>
        <v>0</v>
      </c>
      <c r="Q13" s="84">
        <f t="shared" si="4"/>
        <v>9664</v>
      </c>
      <c r="R13" s="138"/>
    </row>
    <row r="14" spans="1:18" ht="12.75">
      <c r="A14" s="95" t="s">
        <v>1113</v>
      </c>
      <c r="B14" s="95" t="s">
        <v>17</v>
      </c>
      <c r="C14" s="54">
        <v>8988</v>
      </c>
      <c r="D14" s="54">
        <v>8988</v>
      </c>
      <c r="E14" s="54">
        <v>0</v>
      </c>
      <c r="F14" s="23">
        <v>7</v>
      </c>
      <c r="K14" s="137"/>
      <c r="L14" s="176">
        <v>7</v>
      </c>
      <c r="M14" s="81" t="str">
        <f t="shared" si="0"/>
        <v>Spring Lake Borough</v>
      </c>
      <c r="N14" s="81" t="str">
        <f t="shared" si="1"/>
        <v>Monmouth</v>
      </c>
      <c r="O14" s="84">
        <f t="shared" si="2"/>
        <v>8988</v>
      </c>
      <c r="P14" s="84">
        <f t="shared" si="3"/>
        <v>8988</v>
      </c>
      <c r="Q14" s="84">
        <f t="shared" si="4"/>
        <v>0</v>
      </c>
      <c r="R14" s="138"/>
    </row>
    <row r="15" spans="1:18" ht="12.75">
      <c r="A15" s="95" t="s">
        <v>578</v>
      </c>
      <c r="B15" s="95" t="s">
        <v>9</v>
      </c>
      <c r="C15" s="54">
        <v>8321</v>
      </c>
      <c r="D15" s="54">
        <v>8321</v>
      </c>
      <c r="E15" s="54">
        <v>0</v>
      </c>
      <c r="F15" s="23">
        <v>8</v>
      </c>
      <c r="K15" s="137"/>
      <c r="L15" s="176">
        <v>8</v>
      </c>
      <c r="M15" s="81" t="str">
        <f t="shared" si="0"/>
        <v>Woodbine Borough</v>
      </c>
      <c r="N15" s="81" t="str">
        <f t="shared" si="1"/>
        <v>Cape May</v>
      </c>
      <c r="O15" s="84">
        <f t="shared" si="2"/>
        <v>8321</v>
      </c>
      <c r="P15" s="84">
        <f t="shared" si="3"/>
        <v>8321</v>
      </c>
      <c r="Q15" s="84">
        <f t="shared" si="4"/>
        <v>0</v>
      </c>
      <c r="R15" s="138"/>
    </row>
    <row r="16" spans="1:18" ht="12.75">
      <c r="A16" s="95" t="s">
        <v>1125</v>
      </c>
      <c r="B16" s="95" t="s">
        <v>17</v>
      </c>
      <c r="C16" s="54">
        <v>6889</v>
      </c>
      <c r="D16" s="54">
        <v>6889</v>
      </c>
      <c r="E16" s="54">
        <v>0</v>
      </c>
      <c r="F16" s="23">
        <v>9</v>
      </c>
      <c r="K16" s="137"/>
      <c r="L16" s="176">
        <v>9</v>
      </c>
      <c r="M16" s="81" t="str">
        <f>A16</f>
        <v>Wall Township</v>
      </c>
      <c r="N16" s="81" t="str">
        <f>B16</f>
        <v>Monmouth</v>
      </c>
      <c r="O16" s="84">
        <f>C16</f>
        <v>6889</v>
      </c>
      <c r="P16" s="84">
        <f>D16</f>
        <v>6889</v>
      </c>
      <c r="Q16" s="84">
        <f>E16</f>
        <v>0</v>
      </c>
      <c r="R16" s="138"/>
    </row>
    <row r="17" spans="1:18" ht="12.75">
      <c r="A17" s="95" t="s">
        <v>1624</v>
      </c>
      <c r="B17" s="95" t="s">
        <v>24</v>
      </c>
      <c r="C17" s="54">
        <v>5637</v>
      </c>
      <c r="D17" s="54">
        <v>0</v>
      </c>
      <c r="E17" s="54">
        <v>5637</v>
      </c>
      <c r="F17" s="23">
        <v>10</v>
      </c>
      <c r="K17" s="137"/>
      <c r="L17" s="176">
        <v>10</v>
      </c>
      <c r="M17" s="81" t="str">
        <f>A17</f>
        <v>Westfield Town</v>
      </c>
      <c r="N17" s="81" t="str">
        <f>B17</f>
        <v>Union</v>
      </c>
      <c r="O17" s="84">
        <f>C17</f>
        <v>5637</v>
      </c>
      <c r="P17" s="84">
        <f>D17</f>
        <v>0</v>
      </c>
      <c r="Q17" s="84">
        <f>E17</f>
        <v>5637</v>
      </c>
      <c r="R17" s="138"/>
    </row>
    <row r="18" spans="1:18" ht="12.75">
      <c r="A18" s="95" t="s">
        <v>711</v>
      </c>
      <c r="B18" s="95" t="s">
        <v>12</v>
      </c>
      <c r="C18" s="54">
        <v>2800</v>
      </c>
      <c r="D18" s="54">
        <v>2800</v>
      </c>
      <c r="E18" s="54">
        <v>0</v>
      </c>
      <c r="F18" s="23">
        <v>11</v>
      </c>
      <c r="K18" s="137"/>
      <c r="L18" s="176">
        <v>11</v>
      </c>
      <c r="M18" s="81" t="str">
        <f>A18</f>
        <v>Mantua Township</v>
      </c>
      <c r="N18" s="81" t="str">
        <f>B18</f>
        <v>Gloucester</v>
      </c>
      <c r="O18" s="84">
        <f>C18</f>
        <v>2800</v>
      </c>
      <c r="P18" s="84">
        <f>D18</f>
        <v>2800</v>
      </c>
      <c r="Q18" s="84">
        <f>E18</f>
        <v>0</v>
      </c>
      <c r="R18" s="138"/>
    </row>
    <row r="19" spans="1:18" ht="12.75">
      <c r="A19" s="95" t="s">
        <v>148</v>
      </c>
      <c r="B19" s="95" t="s">
        <v>6</v>
      </c>
      <c r="C19" s="54">
        <v>2564</v>
      </c>
      <c r="D19" s="54">
        <v>0</v>
      </c>
      <c r="E19" s="54">
        <v>2564</v>
      </c>
      <c r="F19" s="23">
        <v>12</v>
      </c>
      <c r="K19" s="137"/>
      <c r="L19" s="176">
        <v>12</v>
      </c>
      <c r="M19" s="81" t="str">
        <f>A19</f>
        <v>Fort Lee Borough</v>
      </c>
      <c r="N19" s="81" t="str">
        <f>B19</f>
        <v>Bergen</v>
      </c>
      <c r="O19" s="84">
        <f>C19</f>
        <v>2564</v>
      </c>
      <c r="P19" s="84">
        <f>D19</f>
        <v>0</v>
      </c>
      <c r="Q19" s="84">
        <f>E19</f>
        <v>2564</v>
      </c>
      <c r="R19" s="138"/>
    </row>
    <row r="20" spans="1:18" ht="12.75">
      <c r="A20" s="95" t="s">
        <v>778</v>
      </c>
      <c r="B20" s="95" t="s">
        <v>13</v>
      </c>
      <c r="C20" s="54">
        <v>1784</v>
      </c>
      <c r="D20" s="54">
        <v>0</v>
      </c>
      <c r="E20" s="54">
        <v>1784</v>
      </c>
      <c r="F20" s="23">
        <v>13</v>
      </c>
      <c r="K20" s="137"/>
      <c r="L20" s="176">
        <v>13</v>
      </c>
      <c r="M20" s="81"/>
      <c r="N20" s="81"/>
      <c r="O20" s="84"/>
      <c r="P20" s="84"/>
      <c r="Q20" s="84"/>
      <c r="R20" s="138"/>
    </row>
    <row r="21" spans="1:18" ht="12.75">
      <c r="A21" s="95" t="s">
        <v>277</v>
      </c>
      <c r="B21" s="95" t="s">
        <v>6</v>
      </c>
      <c r="C21" s="54">
        <v>1</v>
      </c>
      <c r="D21" s="54">
        <v>1</v>
      </c>
      <c r="E21" s="54">
        <v>0</v>
      </c>
      <c r="F21" s="23">
        <v>14</v>
      </c>
      <c r="K21" s="137"/>
      <c r="L21" s="176">
        <v>14</v>
      </c>
      <c r="M21" s="81"/>
      <c r="N21" s="81"/>
      <c r="O21" s="84"/>
      <c r="P21" s="84"/>
      <c r="Q21" s="84"/>
      <c r="R21" s="138"/>
    </row>
    <row r="22" spans="1:18" ht="12.75">
      <c r="A22" s="95"/>
      <c r="B22" s="95"/>
      <c r="C22" s="54"/>
      <c r="D22" s="54"/>
      <c r="E22" s="54"/>
      <c r="F22" s="23">
        <v>15</v>
      </c>
      <c r="K22" s="137"/>
      <c r="L22" s="176">
        <v>15</v>
      </c>
      <c r="M22" s="81"/>
      <c r="N22" s="81"/>
      <c r="O22" s="84"/>
      <c r="P22" s="84"/>
      <c r="Q22" s="84"/>
      <c r="R22" s="138"/>
    </row>
    <row r="23" spans="1:18" ht="12.75">
      <c r="A23" s="95"/>
      <c r="B23" s="95"/>
      <c r="C23" s="54"/>
      <c r="D23" s="54"/>
      <c r="E23" s="54"/>
      <c r="F23" s="23">
        <v>16</v>
      </c>
      <c r="K23" s="137"/>
      <c r="L23" s="176">
        <v>16</v>
      </c>
      <c r="M23" s="81"/>
      <c r="N23" s="81"/>
      <c r="O23" s="84"/>
      <c r="P23" s="84"/>
      <c r="Q23" s="84"/>
      <c r="R23" s="138"/>
    </row>
    <row r="24" spans="1:18" ht="12.75">
      <c r="A24" s="95"/>
      <c r="B24" s="95"/>
      <c r="C24" s="54"/>
      <c r="D24" s="54"/>
      <c r="E24" s="54"/>
      <c r="F24" s="23">
        <v>17</v>
      </c>
      <c r="K24" s="137"/>
      <c r="L24" s="176">
        <v>17</v>
      </c>
      <c r="M24" s="81"/>
      <c r="N24" s="81"/>
      <c r="O24" s="84"/>
      <c r="P24" s="84"/>
      <c r="Q24" s="84"/>
      <c r="R24" s="138"/>
    </row>
    <row r="25" spans="1:18" ht="12.75">
      <c r="A25" s="95"/>
      <c r="B25" s="95"/>
      <c r="C25" s="54"/>
      <c r="D25" s="54"/>
      <c r="E25" s="54"/>
      <c r="F25" s="23">
        <v>18</v>
      </c>
      <c r="K25" s="137"/>
      <c r="L25" s="176">
        <v>18</v>
      </c>
      <c r="M25" s="81"/>
      <c r="N25" s="81"/>
      <c r="O25" s="84"/>
      <c r="P25" s="84"/>
      <c r="Q25" s="84"/>
      <c r="R25" s="138"/>
    </row>
    <row r="26" spans="1:18" ht="14.25">
      <c r="A26" s="8"/>
      <c r="B26" s="8"/>
      <c r="C26" s="33"/>
      <c r="D26" s="33"/>
      <c r="E26" s="33"/>
      <c r="F26" s="23">
        <v>19</v>
      </c>
      <c r="K26" s="137"/>
      <c r="L26" s="176">
        <v>19</v>
      </c>
      <c r="M26" s="82"/>
      <c r="N26" s="82"/>
      <c r="O26" s="82"/>
      <c r="P26" s="82"/>
      <c r="Q26" s="82"/>
      <c r="R26" s="138"/>
    </row>
    <row r="27" spans="1:18" ht="14.25">
      <c r="A27" s="8"/>
      <c r="B27" s="8"/>
      <c r="C27" s="33"/>
      <c r="D27" s="33"/>
      <c r="E27" s="33"/>
      <c r="F27" s="23">
        <v>20</v>
      </c>
      <c r="K27" s="137"/>
      <c r="L27" s="176">
        <v>20</v>
      </c>
      <c r="M27" s="82"/>
      <c r="N27" s="82"/>
      <c r="O27" s="82"/>
      <c r="P27" s="82"/>
      <c r="Q27" s="82"/>
      <c r="R27" s="138"/>
    </row>
    <row r="28" spans="6:18" ht="14.25">
      <c r="F28" s="23"/>
      <c r="K28" s="137"/>
      <c r="L28" s="57"/>
      <c r="M28" s="82"/>
      <c r="N28" s="82"/>
      <c r="O28" s="82"/>
      <c r="P28" s="82"/>
      <c r="Q28" s="82"/>
      <c r="R28" s="138"/>
    </row>
    <row r="29" spans="1:18" ht="12.75">
      <c r="A29" s="9" t="s">
        <v>1699</v>
      </c>
      <c r="B29" s="8"/>
      <c r="C29" s="10">
        <f>SUM(C8:C27)</f>
        <v>250724</v>
      </c>
      <c r="D29" s="10">
        <f>SUM(D8:D27)</f>
        <v>231075</v>
      </c>
      <c r="E29" s="10">
        <f>SUM(E8:E27)</f>
        <v>19649</v>
      </c>
      <c r="K29" s="137"/>
      <c r="L29" s="57"/>
      <c r="M29" s="85" t="str">
        <f>A29</f>
        <v>Top municipalities</v>
      </c>
      <c r="N29" s="81"/>
      <c r="O29" s="84">
        <f aca="true" t="shared" si="5" ref="O29:Q31">C29</f>
        <v>250724</v>
      </c>
      <c r="P29" s="84">
        <f t="shared" si="5"/>
        <v>231075</v>
      </c>
      <c r="Q29" s="84">
        <f t="shared" si="5"/>
        <v>19649</v>
      </c>
      <c r="R29" s="138"/>
    </row>
    <row r="30" spans="1:18" ht="12.75">
      <c r="A30" s="22" t="s">
        <v>1697</v>
      </c>
      <c r="C30" s="24">
        <f>retail!F29</f>
        <v>250724</v>
      </c>
      <c r="D30" s="24">
        <f>retail!G29</f>
        <v>231075</v>
      </c>
      <c r="E30" s="24">
        <f>retail!H29</f>
        <v>19649</v>
      </c>
      <c r="K30" s="137"/>
      <c r="L30" s="57"/>
      <c r="M30" s="81" t="str">
        <f>A30</f>
        <v>New Jersey</v>
      </c>
      <c r="N30" s="81"/>
      <c r="O30" s="84">
        <f t="shared" si="5"/>
        <v>250724</v>
      </c>
      <c r="P30" s="84">
        <f t="shared" si="5"/>
        <v>231075</v>
      </c>
      <c r="Q30" s="84">
        <f t="shared" si="5"/>
        <v>19649</v>
      </c>
      <c r="R30" s="138"/>
    </row>
    <row r="31" spans="1:18" ht="12.75">
      <c r="A31" s="22" t="s">
        <v>1700</v>
      </c>
      <c r="C31" s="25">
        <f>C29/C30</f>
        <v>1</v>
      </c>
      <c r="D31" s="25">
        <f>D29/D30</f>
        <v>1</v>
      </c>
      <c r="E31" s="25">
        <f>E29/E30</f>
        <v>1</v>
      </c>
      <c r="K31" s="137"/>
      <c r="L31" s="57"/>
      <c r="M31" s="81" t="str">
        <f>A31</f>
        <v>Top as % of New Jersey</v>
      </c>
      <c r="N31" s="81"/>
      <c r="O31" s="86">
        <f t="shared" si="5"/>
        <v>1</v>
      </c>
      <c r="P31" s="86">
        <f t="shared" si="5"/>
        <v>1</v>
      </c>
      <c r="Q31" s="86">
        <f t="shared" si="5"/>
        <v>1</v>
      </c>
      <c r="R31" s="138"/>
    </row>
    <row r="32" spans="1:18" ht="12.75">
      <c r="A32" s="22"/>
      <c r="C32" s="10"/>
      <c r="D32" s="10"/>
      <c r="E32" s="10"/>
      <c r="K32" s="137"/>
      <c r="L32" s="57"/>
      <c r="M32" s="57"/>
      <c r="N32" s="57"/>
      <c r="O32" s="57"/>
      <c r="P32" s="57"/>
      <c r="Q32" s="57"/>
      <c r="R32" s="138"/>
    </row>
    <row r="33" spans="1:18" ht="12.75">
      <c r="A33" s="22"/>
      <c r="C33" s="31"/>
      <c r="D33" s="31"/>
      <c r="E33" s="31"/>
      <c r="K33" s="137"/>
      <c r="L33" s="57"/>
      <c r="M33" s="57"/>
      <c r="N33" s="57"/>
      <c r="O33" s="57"/>
      <c r="P33" s="57"/>
      <c r="Q33" s="57"/>
      <c r="R33" s="138"/>
    </row>
    <row r="34" spans="11:18" ht="12.75">
      <c r="K34" s="137"/>
      <c r="L34" s="57"/>
      <c r="M34" s="57"/>
      <c r="N34" s="57"/>
      <c r="O34" s="57"/>
      <c r="P34" s="57"/>
      <c r="Q34" s="57"/>
      <c r="R34" s="138"/>
    </row>
    <row r="35" spans="1:18" ht="12.75">
      <c r="A35" s="115"/>
      <c r="C35" s="54"/>
      <c r="D35" s="54"/>
      <c r="E35" s="54"/>
      <c r="K35" s="137"/>
      <c r="L35" s="57"/>
      <c r="M35" s="57"/>
      <c r="N35" s="57"/>
      <c r="O35" s="116"/>
      <c r="P35" s="116"/>
      <c r="Q35" s="116"/>
      <c r="R35" s="138"/>
    </row>
    <row r="36" spans="11:18" ht="13.5" thickBot="1">
      <c r="K36" s="177"/>
      <c r="L36" s="178"/>
      <c r="M36" s="178"/>
      <c r="N36" s="178"/>
      <c r="O36" s="178"/>
      <c r="P36" s="178"/>
      <c r="Q36" s="178"/>
      <c r="R36" s="179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0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2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26" t="s">
        <v>1837</v>
      </c>
      <c r="B1" s="2"/>
      <c r="D1" s="2"/>
      <c r="E1" s="3"/>
      <c r="F1" s="34"/>
    </row>
    <row r="2" spans="1:6" ht="18">
      <c r="A2" s="27" t="str">
        <f>retail!A2</f>
        <v>Source:  New Jersey Department of Community Affairs, 10/7/16</v>
      </c>
      <c r="B2" s="2"/>
      <c r="C2" s="37"/>
      <c r="D2" s="2"/>
      <c r="E2" s="3"/>
      <c r="F2" s="34"/>
    </row>
    <row r="3" spans="1:6" ht="12.75">
      <c r="A3" s="28"/>
      <c r="B3" s="2"/>
      <c r="D3" s="2"/>
      <c r="E3" s="2"/>
      <c r="F3" s="6"/>
    </row>
    <row r="4" spans="1:9" ht="12.75">
      <c r="A4" s="28"/>
      <c r="B4" s="11">
        <v>1980</v>
      </c>
      <c r="D4" s="2"/>
      <c r="E4" s="2"/>
      <c r="F4" s="12"/>
      <c r="G4" s="13"/>
      <c r="H4" s="13"/>
      <c r="I4" s="13"/>
    </row>
    <row r="5" spans="1:9" ht="12.75">
      <c r="A5" s="28"/>
      <c r="B5" s="11" t="s">
        <v>0</v>
      </c>
      <c r="C5" s="38" t="s">
        <v>1</v>
      </c>
      <c r="D5" s="2"/>
      <c r="E5" s="7"/>
      <c r="F5" s="14"/>
      <c r="G5" s="15"/>
      <c r="H5" s="13"/>
      <c r="I5" s="13"/>
    </row>
    <row r="6" spans="1:10" ht="13.5" thickBot="1">
      <c r="A6" s="29" t="s">
        <v>2</v>
      </c>
      <c r="B6" s="17" t="s">
        <v>3</v>
      </c>
      <c r="C6" s="39" t="s">
        <v>1721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32" t="s">
        <v>1732</v>
      </c>
    </row>
    <row r="7" spans="1:9" ht="13.5" thickTop="1">
      <c r="A7" s="96"/>
      <c r="B7" s="97"/>
      <c r="C7" s="98"/>
      <c r="D7" s="99" t="s">
        <v>5</v>
      </c>
      <c r="E7" s="100"/>
      <c r="F7" s="101">
        <f>SUM(F31:F53)</f>
        <v>188464</v>
      </c>
      <c r="G7" s="80">
        <f>SUM(G31:G53)</f>
        <v>188463</v>
      </c>
      <c r="H7" s="80">
        <f>SUM(H31:H53)</f>
        <v>1</v>
      </c>
      <c r="I7" s="21"/>
    </row>
    <row r="8" spans="1:9" ht="12.75">
      <c r="A8" s="102"/>
      <c r="B8" s="103"/>
      <c r="C8" s="104"/>
      <c r="D8" s="56" t="s">
        <v>6</v>
      </c>
      <c r="E8" s="105"/>
      <c r="F8" s="106">
        <f>SUM(F54:F123)</f>
        <v>120754</v>
      </c>
      <c r="G8" s="84">
        <f>SUM(G54:G123)</f>
        <v>104758</v>
      </c>
      <c r="H8" s="84">
        <f>SUM(H54:H123)</f>
        <v>15996</v>
      </c>
      <c r="I8" s="21"/>
    </row>
    <row r="9" spans="1:9" ht="12.75">
      <c r="A9" s="102"/>
      <c r="B9" s="103"/>
      <c r="C9" s="104"/>
      <c r="D9" s="56" t="s">
        <v>7</v>
      </c>
      <c r="E9" s="105"/>
      <c r="F9" s="106">
        <f>SUM(F124:F163)</f>
        <v>68216</v>
      </c>
      <c r="G9" s="84">
        <f>SUM(G124:G163)</f>
        <v>68214</v>
      </c>
      <c r="H9" s="84">
        <f>SUM(H124:H163)</f>
        <v>2</v>
      </c>
      <c r="I9" s="21"/>
    </row>
    <row r="10" spans="1:9" ht="12.75">
      <c r="A10" s="102"/>
      <c r="B10" s="103"/>
      <c r="C10" s="104"/>
      <c r="D10" s="56" t="s">
        <v>8</v>
      </c>
      <c r="E10" s="105"/>
      <c r="F10" s="106">
        <f>SUM(F164:F200)</f>
        <v>68432</v>
      </c>
      <c r="G10" s="84">
        <f>SUM(G164:G200)</f>
        <v>51628</v>
      </c>
      <c r="H10" s="84">
        <f>SUM(H164:H200)</f>
        <v>16804</v>
      </c>
      <c r="I10" s="21"/>
    </row>
    <row r="11" spans="1:9" ht="12.75">
      <c r="A11" s="102"/>
      <c r="B11" s="103"/>
      <c r="C11" s="104"/>
      <c r="D11" s="56" t="s">
        <v>9</v>
      </c>
      <c r="E11" s="105"/>
      <c r="F11" s="106">
        <f>SUM(F201:F216)</f>
        <v>34261</v>
      </c>
      <c r="G11" s="84">
        <f>SUM(G201:G216)</f>
        <v>34261</v>
      </c>
      <c r="H11" s="84">
        <f>SUM(H201:H216)</f>
        <v>0</v>
      </c>
      <c r="I11" s="21"/>
    </row>
    <row r="12" spans="1:9" ht="12.75">
      <c r="A12" s="102"/>
      <c r="B12" s="103"/>
      <c r="C12" s="104"/>
      <c r="D12" s="56" t="s">
        <v>10</v>
      </c>
      <c r="E12" s="105"/>
      <c r="F12" s="106">
        <f>SUM(F217:F230)</f>
        <v>106008</v>
      </c>
      <c r="G12" s="84">
        <f>SUM(G217:G230)</f>
        <v>0</v>
      </c>
      <c r="H12" s="84">
        <f>SUM(H217:H230)</f>
        <v>106008</v>
      </c>
      <c r="I12" s="21"/>
    </row>
    <row r="13" spans="1:9" ht="12.75">
      <c r="A13" s="102"/>
      <c r="B13" s="103"/>
      <c r="C13" s="104"/>
      <c r="D13" s="56" t="s">
        <v>11</v>
      </c>
      <c r="E13" s="105"/>
      <c r="F13" s="106">
        <f>SUM(F231:F252)</f>
        <v>62472</v>
      </c>
      <c r="G13" s="84">
        <f>SUM(G231:G252)</f>
        <v>62472</v>
      </c>
      <c r="H13" s="84">
        <f>SUM(H231:H252)</f>
        <v>0</v>
      </c>
      <c r="I13" s="21"/>
    </row>
    <row r="14" spans="1:9" ht="12.75">
      <c r="A14" s="102"/>
      <c r="B14" s="103"/>
      <c r="C14" s="104"/>
      <c r="D14" s="56" t="s">
        <v>12</v>
      </c>
      <c r="E14" s="105"/>
      <c r="F14" s="106">
        <f>SUM(F253:F276)</f>
        <v>270921</v>
      </c>
      <c r="G14" s="84">
        <f>SUM(G253:G276)</f>
        <v>270921</v>
      </c>
      <c r="H14" s="84">
        <f>SUM(H253:H276)</f>
        <v>0</v>
      </c>
      <c r="I14" s="21"/>
    </row>
    <row r="15" spans="1:9" ht="12.75">
      <c r="A15" s="102"/>
      <c r="B15" s="103"/>
      <c r="C15" s="104"/>
      <c r="D15" s="56" t="s">
        <v>13</v>
      </c>
      <c r="E15" s="105"/>
      <c r="F15" s="106">
        <f>SUM(F277:F288)</f>
        <v>21384</v>
      </c>
      <c r="G15" s="84">
        <f>SUM(G277:G288)</f>
        <v>19600</v>
      </c>
      <c r="H15" s="84">
        <f>SUM(H277:H288)</f>
        <v>1784</v>
      </c>
      <c r="I15" s="21"/>
    </row>
    <row r="16" spans="1:9" ht="12.75">
      <c r="A16" s="102"/>
      <c r="B16" s="103"/>
      <c r="C16" s="104"/>
      <c r="D16" s="56" t="s">
        <v>14</v>
      </c>
      <c r="E16" s="105"/>
      <c r="F16" s="106">
        <f>SUM(F289:F314)</f>
        <v>128244</v>
      </c>
      <c r="G16" s="84">
        <f>SUM(G289:G314)</f>
        <v>128244</v>
      </c>
      <c r="H16" s="84">
        <f>SUM(H289:H314)</f>
        <v>0</v>
      </c>
      <c r="I16" s="21"/>
    </row>
    <row r="17" spans="1:9" ht="12.75">
      <c r="A17" s="102"/>
      <c r="B17" s="103"/>
      <c r="C17" s="104"/>
      <c r="D17" s="56" t="s">
        <v>15</v>
      </c>
      <c r="E17" s="105"/>
      <c r="F17" s="106">
        <f>SUM(F315:F327)</f>
        <v>6420</v>
      </c>
      <c r="G17" s="84">
        <f>SUM(G315:G327)</f>
        <v>6100</v>
      </c>
      <c r="H17" s="84">
        <f>SUM(H315:H327)</f>
        <v>320</v>
      </c>
      <c r="I17" s="21"/>
    </row>
    <row r="18" spans="1:9" ht="12.75">
      <c r="A18" s="102"/>
      <c r="B18" s="103"/>
      <c r="C18" s="104"/>
      <c r="D18" s="56" t="s">
        <v>16</v>
      </c>
      <c r="E18" s="105"/>
      <c r="F18" s="106">
        <f>SUM(F328:F352)</f>
        <v>107994</v>
      </c>
      <c r="G18" s="84">
        <f>SUM(G328:G352)</f>
        <v>75681</v>
      </c>
      <c r="H18" s="84">
        <f>SUM(H328:H352)</f>
        <v>32313</v>
      </c>
      <c r="I18" s="21"/>
    </row>
    <row r="19" spans="1:9" ht="12.75">
      <c r="A19" s="102"/>
      <c r="B19" s="103"/>
      <c r="C19" s="104"/>
      <c r="D19" s="56" t="s">
        <v>17</v>
      </c>
      <c r="E19" s="105"/>
      <c r="F19" s="106">
        <f>SUM(F353:F405)</f>
        <v>145782</v>
      </c>
      <c r="G19" s="84">
        <f>SUM(G353:G405)</f>
        <v>135949</v>
      </c>
      <c r="H19" s="84">
        <f>SUM(H353:H405)</f>
        <v>9833</v>
      </c>
      <c r="I19" s="21"/>
    </row>
    <row r="20" spans="1:9" ht="12.75">
      <c r="A20" s="102"/>
      <c r="B20" s="103"/>
      <c r="C20" s="104"/>
      <c r="D20" s="56" t="s">
        <v>18</v>
      </c>
      <c r="E20" s="105"/>
      <c r="F20" s="106">
        <f>SUM(F406:F444)</f>
        <v>182754</v>
      </c>
      <c r="G20" s="84">
        <f>SUM(G406:G444)</f>
        <v>182754</v>
      </c>
      <c r="H20" s="84">
        <f>SUM(H406:H444)</f>
        <v>0</v>
      </c>
      <c r="I20" s="21"/>
    </row>
    <row r="21" spans="1:9" ht="12.75">
      <c r="A21" s="102"/>
      <c r="B21" s="103"/>
      <c r="C21" s="104"/>
      <c r="D21" s="56" t="s">
        <v>19</v>
      </c>
      <c r="E21" s="105"/>
      <c r="F21" s="106">
        <f>SUM(F445:F477)</f>
        <v>206585</v>
      </c>
      <c r="G21" s="84">
        <f>SUM(G445:G477)</f>
        <v>206585</v>
      </c>
      <c r="H21" s="84">
        <f>SUM(H445:H477)</f>
        <v>0</v>
      </c>
      <c r="I21" s="21"/>
    </row>
    <row r="22" spans="1:9" ht="12.75">
      <c r="A22" s="102"/>
      <c r="B22" s="103"/>
      <c r="C22" s="104"/>
      <c r="D22" s="56" t="s">
        <v>20</v>
      </c>
      <c r="E22" s="105"/>
      <c r="F22" s="106">
        <f>SUM(F478:F493)</f>
        <v>13455</v>
      </c>
      <c r="G22" s="84">
        <f>SUM(G478:G493)</f>
        <v>13455</v>
      </c>
      <c r="H22" s="84">
        <f>SUM(H478:H493)</f>
        <v>0</v>
      </c>
      <c r="I22" s="21"/>
    </row>
    <row r="23" spans="1:9" ht="12.75">
      <c r="A23" s="102"/>
      <c r="B23" s="103"/>
      <c r="C23" s="104"/>
      <c r="D23" s="56" t="s">
        <v>21</v>
      </c>
      <c r="E23" s="105"/>
      <c r="F23" s="106">
        <f>SUM(F494:F508)</f>
        <v>8320</v>
      </c>
      <c r="G23" s="84">
        <f>SUM(G494:G508)</f>
        <v>8320</v>
      </c>
      <c r="H23" s="84">
        <f>SUM(H494:H508)</f>
        <v>0</v>
      </c>
      <c r="I23" s="21"/>
    </row>
    <row r="24" spans="1:9" ht="12.75">
      <c r="A24" s="102"/>
      <c r="B24" s="103"/>
      <c r="C24" s="104"/>
      <c r="D24" s="56" t="s">
        <v>22</v>
      </c>
      <c r="E24" s="105"/>
      <c r="F24" s="106">
        <f>SUM(F509:F529)</f>
        <v>17780</v>
      </c>
      <c r="G24" s="84">
        <f>SUM(G509:G529)</f>
        <v>17780</v>
      </c>
      <c r="H24" s="84">
        <f>SUM(H509:H529)</f>
        <v>0</v>
      </c>
      <c r="I24" s="21"/>
    </row>
    <row r="25" spans="1:9" ht="12.75">
      <c r="A25" s="102"/>
      <c r="B25" s="103"/>
      <c r="C25" s="104"/>
      <c r="D25" s="56" t="s">
        <v>23</v>
      </c>
      <c r="E25" s="105"/>
      <c r="F25" s="106">
        <f>SUM(F530:F553)</f>
        <v>9446</v>
      </c>
      <c r="G25" s="84">
        <f>SUM(G530:G553)</f>
        <v>9446</v>
      </c>
      <c r="H25" s="84">
        <f>SUM(H530:H553)</f>
        <v>0</v>
      </c>
      <c r="I25" s="21"/>
    </row>
    <row r="26" spans="1:9" ht="12.75">
      <c r="A26" s="102"/>
      <c r="B26" s="103"/>
      <c r="C26" s="104"/>
      <c r="D26" s="56" t="s">
        <v>24</v>
      </c>
      <c r="E26" s="105"/>
      <c r="F26" s="106">
        <f>SUM(F554:F574)</f>
        <v>132928</v>
      </c>
      <c r="G26" s="84">
        <f>SUM(G554:G574)</f>
        <v>95205</v>
      </c>
      <c r="H26" s="84">
        <f>SUM(H554:H574)</f>
        <v>37723</v>
      </c>
      <c r="I26" s="21"/>
    </row>
    <row r="27" spans="1:9" ht="12.75">
      <c r="A27" s="102"/>
      <c r="B27" s="103"/>
      <c r="C27" s="104"/>
      <c r="D27" s="56" t="s">
        <v>25</v>
      </c>
      <c r="E27" s="105"/>
      <c r="F27" s="106">
        <f>SUM(F575:F597)</f>
        <v>9077</v>
      </c>
      <c r="G27" s="84">
        <f>SUM(G575:G597)</f>
        <v>9004</v>
      </c>
      <c r="H27" s="84">
        <f>SUM(H575:H597)</f>
        <v>73</v>
      </c>
      <c r="I27" s="21"/>
    </row>
    <row r="28" spans="1:9" ht="12.75">
      <c r="A28" s="102"/>
      <c r="B28" s="103"/>
      <c r="C28" s="104"/>
      <c r="D28" s="56" t="s">
        <v>1696</v>
      </c>
      <c r="E28" s="105"/>
      <c r="F28" s="106">
        <f>F598</f>
        <v>0</v>
      </c>
      <c r="G28" s="84">
        <f>G598</f>
        <v>0</v>
      </c>
      <c r="H28" s="84">
        <f>H598</f>
        <v>0</v>
      </c>
      <c r="I28" s="21"/>
    </row>
    <row r="29" spans="1:9" ht="12.75">
      <c r="A29" s="102"/>
      <c r="B29" s="103"/>
      <c r="C29" s="104"/>
      <c r="D29" s="56" t="s">
        <v>1697</v>
      </c>
      <c r="E29" s="105"/>
      <c r="F29" s="84">
        <f>SUM(F7:F28)</f>
        <v>1909697</v>
      </c>
      <c r="G29" s="84">
        <f>SUM(G7:G28)</f>
        <v>1688840</v>
      </c>
      <c r="H29" s="84">
        <f>SUM(H7:H28)</f>
        <v>220857</v>
      </c>
      <c r="I29" s="21"/>
    </row>
    <row r="30" spans="1:9" ht="12.75">
      <c r="A30" s="102"/>
      <c r="B30" s="103"/>
      <c r="C30" s="104"/>
      <c r="D30" s="107"/>
      <c r="E30" s="105"/>
      <c r="F30" s="54"/>
      <c r="G30" s="54"/>
      <c r="H30" s="54"/>
      <c r="I30" s="21"/>
    </row>
    <row r="31" spans="1:14" ht="12.75">
      <c r="A31" s="108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5" t="s">
        <v>1826</v>
      </c>
      <c r="K31" s="118"/>
      <c r="L31" s="42"/>
      <c r="M31" s="186"/>
      <c r="N31" s="43"/>
    </row>
    <row r="32" spans="1:15" ht="12.75">
      <c r="A32" s="108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5" t="s">
        <v>1825</v>
      </c>
      <c r="K32" s="118"/>
      <c r="L32" s="42"/>
      <c r="M32" s="186"/>
      <c r="O32" s="43"/>
    </row>
    <row r="33" spans="1:14" ht="12.75">
      <c r="A33" s="108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5" t="s">
        <v>1825</v>
      </c>
      <c r="K33" s="118"/>
      <c r="L33" s="42"/>
      <c r="M33" s="186"/>
      <c r="N33" s="43"/>
    </row>
    <row r="34" spans="1:15" ht="12.75">
      <c r="A34" s="108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85" t="s">
        <v>1825</v>
      </c>
      <c r="K34" s="118"/>
      <c r="L34" s="42"/>
      <c r="M34" s="186"/>
      <c r="O34" s="43"/>
    </row>
    <row r="35" spans="1:15" ht="12.75">
      <c r="A35" s="108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5" t="s">
        <v>1826</v>
      </c>
      <c r="K35" s="118"/>
      <c r="L35" s="42"/>
      <c r="M35" s="186"/>
      <c r="N35" s="43"/>
      <c r="O35" s="43"/>
    </row>
    <row r="36" spans="1:14" ht="12.75">
      <c r="A36" s="108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85" t="s">
        <v>1826</v>
      </c>
      <c r="K36" s="118"/>
      <c r="L36" s="42"/>
      <c r="M36" s="186"/>
      <c r="N36" s="43"/>
    </row>
    <row r="37" spans="1:14" ht="12.75">
      <c r="A37" s="108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5" t="s">
        <v>1825</v>
      </c>
      <c r="K37" s="118"/>
      <c r="L37" s="42"/>
      <c r="M37" s="186"/>
      <c r="N37" s="43"/>
    </row>
    <row r="38" spans="1:15" ht="12.75">
      <c r="A38" s="108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188463</v>
      </c>
      <c r="G38" s="54">
        <v>188463</v>
      </c>
      <c r="H38" s="54">
        <v>0</v>
      </c>
      <c r="I38" s="106"/>
      <c r="J38" s="185" t="s">
        <v>1825</v>
      </c>
      <c r="K38" s="118"/>
      <c r="L38" s="42"/>
      <c r="M38" s="186"/>
      <c r="O38" s="43"/>
    </row>
    <row r="39" spans="1:14" ht="12.75">
      <c r="A39" s="108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5" t="s">
        <v>1826</v>
      </c>
      <c r="K39" s="118"/>
      <c r="L39" s="42"/>
      <c r="M39" s="186"/>
      <c r="N39" s="43"/>
    </row>
    <row r="40" spans="1:15" ht="12.75">
      <c r="A40" s="108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06"/>
      <c r="J40" s="185" t="s">
        <v>1825</v>
      </c>
      <c r="K40" s="118"/>
      <c r="L40" s="42"/>
      <c r="M40" s="186"/>
      <c r="O40" s="43"/>
    </row>
    <row r="41" spans="1:14" ht="12.75">
      <c r="A41" s="108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5" t="s">
        <v>1825</v>
      </c>
      <c r="K41" s="118"/>
      <c r="L41" s="42"/>
      <c r="M41" s="186"/>
      <c r="N41" s="43"/>
    </row>
    <row r="42" spans="1:14" ht="12.75">
      <c r="A42" s="108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5" t="s">
        <v>1825</v>
      </c>
      <c r="K42" s="118"/>
      <c r="L42" s="42"/>
      <c r="M42" s="186"/>
      <c r="N42" s="43"/>
    </row>
    <row r="43" spans="1:14" ht="12.75">
      <c r="A43" s="108">
        <v>13</v>
      </c>
      <c r="B43" s="95" t="s">
        <v>62</v>
      </c>
      <c r="C43" s="109" t="s">
        <v>63</v>
      </c>
      <c r="D43" s="95" t="s">
        <v>5</v>
      </c>
      <c r="E43" s="95" t="s">
        <v>1706</v>
      </c>
      <c r="F43" s="54">
        <v>0</v>
      </c>
      <c r="G43" s="54">
        <v>0</v>
      </c>
      <c r="H43" s="54">
        <v>0</v>
      </c>
      <c r="I43" s="106"/>
      <c r="J43" s="185" t="s">
        <v>1825</v>
      </c>
      <c r="K43" s="118"/>
      <c r="L43" s="42"/>
      <c r="M43" s="186"/>
      <c r="N43" s="43"/>
    </row>
    <row r="44" spans="1:14" ht="12.75">
      <c r="A44" s="108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5" t="s">
        <v>1825</v>
      </c>
      <c r="K44" s="118"/>
      <c r="L44" s="42"/>
      <c r="M44" s="186"/>
      <c r="N44" s="43"/>
    </row>
    <row r="45" spans="1:14" ht="12.75">
      <c r="A45" s="108">
        <v>15</v>
      </c>
      <c r="B45" s="95" t="s">
        <v>67</v>
      </c>
      <c r="C45" s="109" t="s">
        <v>68</v>
      </c>
      <c r="D45" s="95" t="s">
        <v>5</v>
      </c>
      <c r="E45" s="95" t="s">
        <v>1707</v>
      </c>
      <c r="F45" s="54">
        <v>0</v>
      </c>
      <c r="G45" s="54">
        <v>0</v>
      </c>
      <c r="H45" s="54">
        <v>0</v>
      </c>
      <c r="I45" s="106"/>
      <c r="J45" s="185" t="s">
        <v>1825</v>
      </c>
      <c r="K45" s="118"/>
      <c r="L45" s="42"/>
      <c r="M45" s="186"/>
      <c r="N45" s="43"/>
    </row>
    <row r="46" spans="1:14" ht="12.75">
      <c r="A46" s="108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5" t="s">
        <v>1825</v>
      </c>
      <c r="K46" s="118"/>
      <c r="L46" s="42"/>
      <c r="M46" s="186"/>
      <c r="N46" s="43"/>
    </row>
    <row r="47" spans="1:15" ht="12.75">
      <c r="A47" s="108">
        <v>17</v>
      </c>
      <c r="B47" s="95" t="s">
        <v>72</v>
      </c>
      <c r="C47" s="109" t="s">
        <v>73</v>
      </c>
      <c r="D47" s="95" t="s">
        <v>5</v>
      </c>
      <c r="E47" s="95" t="s">
        <v>1708</v>
      </c>
      <c r="F47" s="54">
        <v>0</v>
      </c>
      <c r="G47" s="54">
        <v>0</v>
      </c>
      <c r="H47" s="54">
        <v>0</v>
      </c>
      <c r="I47" s="106"/>
      <c r="J47" s="185" t="s">
        <v>1838</v>
      </c>
      <c r="K47" s="118"/>
      <c r="L47" s="42"/>
      <c r="M47" s="186"/>
      <c r="O47" s="43"/>
    </row>
    <row r="48" spans="1:14" ht="12.75">
      <c r="A48" s="108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5" t="s">
        <v>1825</v>
      </c>
      <c r="K48" s="118"/>
      <c r="L48" s="42"/>
      <c r="M48" s="186"/>
      <c r="N48" s="43"/>
    </row>
    <row r="49" spans="1:14" ht="12.75">
      <c r="A49" s="108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5" t="s">
        <v>1838</v>
      </c>
      <c r="K49" s="118"/>
      <c r="L49" s="42"/>
      <c r="M49" s="186"/>
      <c r="N49" s="43"/>
    </row>
    <row r="50" spans="1:15" ht="12.75">
      <c r="A50" s="108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5" t="s">
        <v>1838</v>
      </c>
      <c r="K50" s="118"/>
      <c r="L50" s="42"/>
      <c r="M50" s="186"/>
      <c r="N50" s="43"/>
      <c r="O50" s="43"/>
    </row>
    <row r="51" spans="1:14" ht="12.75">
      <c r="A51" s="108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85" t="s">
        <v>1825</v>
      </c>
      <c r="K51" s="118"/>
      <c r="L51" s="42"/>
      <c r="M51" s="186"/>
      <c r="N51" s="43"/>
    </row>
    <row r="52" spans="1:14" ht="12.75">
      <c r="A52" s="108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5" t="s">
        <v>1838</v>
      </c>
      <c r="K52" s="118"/>
      <c r="L52" s="42"/>
      <c r="M52" s="186"/>
      <c r="N52" s="43"/>
    </row>
    <row r="53" spans="1:14" ht="12.75">
      <c r="A53" s="108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1</v>
      </c>
      <c r="G53" s="54">
        <v>0</v>
      </c>
      <c r="H53" s="54">
        <v>1</v>
      </c>
      <c r="I53" s="106"/>
      <c r="J53" s="185" t="s">
        <v>1826</v>
      </c>
      <c r="K53" s="118"/>
      <c r="L53" s="42"/>
      <c r="M53" s="186"/>
      <c r="N53" s="43"/>
    </row>
    <row r="54" spans="1:15" ht="12.75">
      <c r="A54" s="108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5" t="s">
        <v>1825</v>
      </c>
      <c r="K54" s="118"/>
      <c r="L54" s="42"/>
      <c r="M54" s="186"/>
      <c r="N54" s="43"/>
      <c r="O54" s="43"/>
    </row>
    <row r="55" spans="1:14" ht="12.75">
      <c r="A55" s="108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5" t="s">
        <v>1825</v>
      </c>
      <c r="K55" s="118"/>
      <c r="L55" s="42"/>
      <c r="M55" s="186"/>
      <c r="N55" s="43"/>
    </row>
    <row r="56" spans="1:15" ht="12.75">
      <c r="A56" s="108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5" t="s">
        <v>1825</v>
      </c>
      <c r="K56" s="118"/>
      <c r="L56" s="42"/>
      <c r="M56" s="186"/>
      <c r="N56" s="43"/>
      <c r="O56" s="43"/>
    </row>
    <row r="57" spans="1:14" ht="12.75">
      <c r="A57" s="108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5" t="s">
        <v>1838</v>
      </c>
      <c r="K57" s="118"/>
      <c r="L57" s="42"/>
      <c r="M57" s="186"/>
      <c r="N57" s="43"/>
    </row>
    <row r="58" spans="1:14" ht="12.75">
      <c r="A58" s="108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5" t="s">
        <v>1826</v>
      </c>
      <c r="K58" s="118"/>
      <c r="L58" s="42"/>
      <c r="M58" s="186"/>
      <c r="N58" s="43"/>
    </row>
    <row r="59" spans="1:14" ht="12.75">
      <c r="A59" s="108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5" t="s">
        <v>1826</v>
      </c>
      <c r="K59" s="118"/>
      <c r="L59" s="42"/>
      <c r="M59" s="186"/>
      <c r="N59" s="43"/>
    </row>
    <row r="60" spans="1:14" ht="12.75">
      <c r="A60" s="108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5" t="s">
        <v>1826</v>
      </c>
      <c r="K60" s="118"/>
      <c r="L60" s="42"/>
      <c r="M60" s="186"/>
      <c r="N60" s="43"/>
    </row>
    <row r="61" spans="1:14" ht="12.75">
      <c r="A61" s="108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5" t="s">
        <v>1825</v>
      </c>
      <c r="K61" s="118"/>
      <c r="L61" s="42"/>
      <c r="M61" s="186"/>
      <c r="N61" s="43"/>
    </row>
    <row r="62" spans="1:14" ht="12.75">
      <c r="A62" s="108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5" t="s">
        <v>1825</v>
      </c>
      <c r="K62" s="118"/>
      <c r="L62" s="42"/>
      <c r="M62" s="186"/>
      <c r="N62" s="43"/>
    </row>
    <row r="63" spans="1:14" ht="12.75">
      <c r="A63" s="108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185" t="s">
        <v>1838</v>
      </c>
      <c r="K63" s="118"/>
      <c r="L63" s="42"/>
      <c r="M63" s="186"/>
      <c r="N63" s="43"/>
    </row>
    <row r="64" spans="1:14" ht="12.75">
      <c r="A64" s="108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85" t="s">
        <v>1838</v>
      </c>
      <c r="K64" s="118"/>
      <c r="L64" s="42"/>
      <c r="M64" s="186"/>
      <c r="N64" s="43"/>
    </row>
    <row r="65" spans="1:14" ht="12.75">
      <c r="A65" s="108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5" t="s">
        <v>1826</v>
      </c>
      <c r="K65" s="118"/>
      <c r="L65" s="42"/>
      <c r="M65" s="186"/>
      <c r="N65" s="43"/>
    </row>
    <row r="66" spans="1:14" ht="12.75">
      <c r="A66" s="108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5" t="s">
        <v>1838</v>
      </c>
      <c r="K66" s="118"/>
      <c r="L66" s="42"/>
      <c r="M66" s="186"/>
      <c r="N66" s="43"/>
    </row>
    <row r="67" spans="1:15" ht="12.75">
      <c r="A67" s="108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5" t="s">
        <v>1825</v>
      </c>
      <c r="K67" s="118"/>
      <c r="L67" s="42"/>
      <c r="M67" s="186"/>
      <c r="O67" s="43"/>
    </row>
    <row r="68" spans="1:14" ht="12.75">
      <c r="A68" s="108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11500</v>
      </c>
      <c r="G68" s="54">
        <v>0</v>
      </c>
      <c r="H68" s="54">
        <v>11500</v>
      </c>
      <c r="I68" s="106"/>
      <c r="J68" s="185" t="s">
        <v>1825</v>
      </c>
      <c r="K68" s="118"/>
      <c r="L68" s="42"/>
      <c r="M68" s="186"/>
      <c r="N68" s="43"/>
    </row>
    <row r="69" spans="1:15" ht="12.75">
      <c r="A69" s="108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5" t="s">
        <v>1825</v>
      </c>
      <c r="K69" s="118"/>
      <c r="L69" s="42"/>
      <c r="M69" s="186"/>
      <c r="N69" s="43"/>
      <c r="O69" s="43"/>
    </row>
    <row r="70" spans="1:14" ht="12.75">
      <c r="A70" s="108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5" t="s">
        <v>1838</v>
      </c>
      <c r="K70" s="118"/>
      <c r="L70" s="42"/>
      <c r="M70" s="186"/>
      <c r="N70" s="43"/>
    </row>
    <row r="71" spans="1:14" ht="12.75">
      <c r="A71" s="108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5" t="s">
        <v>1825</v>
      </c>
      <c r="K71" s="118"/>
      <c r="L71" s="42"/>
      <c r="M71" s="186"/>
      <c r="N71" s="43"/>
    </row>
    <row r="72" spans="1:15" ht="12.75">
      <c r="A72" s="108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4010</v>
      </c>
      <c r="G72" s="54">
        <v>1446</v>
      </c>
      <c r="H72" s="54">
        <v>2564</v>
      </c>
      <c r="I72" s="106"/>
      <c r="J72" s="185" t="s">
        <v>1825</v>
      </c>
      <c r="K72" s="118"/>
      <c r="L72" s="42"/>
      <c r="M72" s="186"/>
      <c r="O72" s="43"/>
    </row>
    <row r="73" spans="1:14" ht="12.75">
      <c r="A73" s="108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5" t="s">
        <v>1825</v>
      </c>
      <c r="K73" s="118"/>
      <c r="L73" s="42"/>
      <c r="M73" s="186"/>
      <c r="N73" s="43"/>
    </row>
    <row r="74" spans="1:14" ht="12.75">
      <c r="A74" s="108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64871</v>
      </c>
      <c r="G74" s="54">
        <v>64871</v>
      </c>
      <c r="H74" s="54">
        <v>0</v>
      </c>
      <c r="I74" s="106"/>
      <c r="J74" s="185" t="s">
        <v>1826</v>
      </c>
      <c r="K74" s="118"/>
      <c r="L74" s="42"/>
      <c r="M74" s="186"/>
      <c r="N74" s="43"/>
    </row>
    <row r="75" spans="1:14" ht="12.75">
      <c r="A75" s="108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11192</v>
      </c>
      <c r="G75" s="54">
        <v>11192</v>
      </c>
      <c r="H75" s="54">
        <v>0</v>
      </c>
      <c r="I75" s="106"/>
      <c r="J75" s="185" t="s">
        <v>1838</v>
      </c>
      <c r="K75" s="118"/>
      <c r="L75" s="42"/>
      <c r="M75" s="186"/>
      <c r="N75" s="43"/>
    </row>
    <row r="76" spans="1:14" ht="12.75">
      <c r="A76" s="108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85" t="s">
        <v>1826</v>
      </c>
      <c r="K76" s="118"/>
      <c r="L76" s="42"/>
      <c r="M76" s="186"/>
      <c r="N76" s="43"/>
    </row>
    <row r="77" spans="1:15" ht="12.75">
      <c r="A77" s="108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5" t="s">
        <v>1825</v>
      </c>
      <c r="K77" s="118"/>
      <c r="L77" s="42"/>
      <c r="M77" s="186"/>
      <c r="O77" s="43"/>
    </row>
    <row r="78" spans="1:14" ht="12.75">
      <c r="A78" s="108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5" t="s">
        <v>1838</v>
      </c>
      <c r="K78" s="118"/>
      <c r="L78" s="42"/>
      <c r="M78" s="186"/>
      <c r="N78" s="43"/>
    </row>
    <row r="79" spans="1:14" ht="12.75">
      <c r="A79" s="108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5" t="s">
        <v>1825</v>
      </c>
      <c r="K79" s="118"/>
      <c r="L79" s="42"/>
      <c r="M79" s="186"/>
      <c r="N79" s="43"/>
    </row>
    <row r="80" spans="1:14" ht="12.75">
      <c r="A80" s="108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5" t="s">
        <v>1825</v>
      </c>
      <c r="K80" s="118"/>
      <c r="L80" s="42"/>
      <c r="M80" s="186"/>
      <c r="N80" s="43"/>
    </row>
    <row r="81" spans="1:14" ht="12.75">
      <c r="A81" s="108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5" t="s">
        <v>1825</v>
      </c>
      <c r="K81" s="118"/>
      <c r="L81" s="42"/>
      <c r="M81" s="186"/>
      <c r="N81" s="43"/>
    </row>
    <row r="82" spans="1:15" ht="12.75">
      <c r="A82" s="108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5" t="s">
        <v>1825</v>
      </c>
      <c r="K82" s="118"/>
      <c r="L82" s="42"/>
      <c r="M82" s="186"/>
      <c r="O82" s="43"/>
    </row>
    <row r="83" spans="1:14" ht="12.75">
      <c r="A83" s="108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5" t="s">
        <v>1825</v>
      </c>
      <c r="K83" s="118"/>
      <c r="L83" s="42"/>
      <c r="M83" s="186"/>
      <c r="N83" s="43"/>
    </row>
    <row r="84" spans="1:14" ht="12.75">
      <c r="A84" s="108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5" t="s">
        <v>1825</v>
      </c>
      <c r="K84" s="118"/>
      <c r="L84" s="42"/>
      <c r="M84" s="186"/>
      <c r="N84" s="43"/>
    </row>
    <row r="85" spans="1:16" ht="12.75">
      <c r="A85" s="108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5" t="s">
        <v>1826</v>
      </c>
      <c r="K85" s="118"/>
      <c r="L85" s="42"/>
      <c r="M85" s="186"/>
      <c r="N85" s="43"/>
      <c r="P85" s="43"/>
    </row>
    <row r="86" spans="1:16" ht="12.75">
      <c r="A86" s="108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5" t="s">
        <v>1825</v>
      </c>
      <c r="K86" s="118"/>
      <c r="L86" s="42"/>
      <c r="M86" s="186"/>
      <c r="O86" s="43"/>
      <c r="P86" s="43"/>
    </row>
    <row r="87" spans="1:15" ht="12.75">
      <c r="A87" s="108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5" t="s">
        <v>1825</v>
      </c>
      <c r="K87" s="118"/>
      <c r="L87" s="42"/>
      <c r="M87" s="186"/>
      <c r="O87" s="43"/>
    </row>
    <row r="88" spans="1:14" ht="12.75">
      <c r="A88" s="108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5" t="s">
        <v>1825</v>
      </c>
      <c r="K88" s="118"/>
      <c r="L88" s="42"/>
      <c r="M88" s="186"/>
      <c r="N88" s="43"/>
    </row>
    <row r="89" spans="1:14" ht="12.75">
      <c r="A89" s="108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85" t="s">
        <v>1826</v>
      </c>
      <c r="K89" s="118"/>
      <c r="L89" s="42"/>
      <c r="M89" s="186"/>
      <c r="N89" s="43"/>
    </row>
    <row r="90" spans="1:16" ht="12.75">
      <c r="A90" s="108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5" t="s">
        <v>1838</v>
      </c>
      <c r="K90" s="118"/>
      <c r="L90" s="42"/>
      <c r="M90" s="186"/>
      <c r="N90" s="43"/>
      <c r="O90" s="43"/>
      <c r="P90" s="43"/>
    </row>
    <row r="91" spans="1:14" ht="12.75">
      <c r="A91" s="108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5" t="s">
        <v>1825</v>
      </c>
      <c r="K91" s="118"/>
      <c r="L91" s="42"/>
      <c r="M91" s="186"/>
      <c r="N91" s="43"/>
    </row>
    <row r="92" spans="1:14" ht="12.75">
      <c r="A92" s="108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5" t="s">
        <v>1825</v>
      </c>
      <c r="K92" s="118"/>
      <c r="L92" s="42"/>
      <c r="M92" s="186"/>
      <c r="N92" s="43"/>
    </row>
    <row r="93" spans="1:14" ht="12.75">
      <c r="A93" s="108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5" t="s">
        <v>1825</v>
      </c>
      <c r="K93" s="118"/>
      <c r="L93" s="42"/>
      <c r="M93" s="186"/>
      <c r="N93" s="43"/>
    </row>
    <row r="94" spans="1:16" ht="12.75">
      <c r="A94" s="108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5" t="s">
        <v>1838</v>
      </c>
      <c r="K94" s="118"/>
      <c r="L94" s="42"/>
      <c r="M94" s="186"/>
      <c r="N94" s="43"/>
      <c r="P94" s="43"/>
    </row>
    <row r="95" spans="1:14" ht="12.75">
      <c r="A95" s="108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5" t="s">
        <v>1838</v>
      </c>
      <c r="K95" s="118"/>
      <c r="L95" s="42"/>
      <c r="M95" s="186"/>
      <c r="N95" s="43"/>
    </row>
    <row r="96" spans="1:14" ht="12.75">
      <c r="A96" s="108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5" t="s">
        <v>1825</v>
      </c>
      <c r="K96" s="118"/>
      <c r="L96" s="42"/>
      <c r="M96" s="186"/>
      <c r="N96" s="43"/>
    </row>
    <row r="97" spans="1:14" ht="12.75">
      <c r="A97" s="108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5" t="s">
        <v>1838</v>
      </c>
      <c r="K97" s="118"/>
      <c r="L97" s="42"/>
      <c r="M97" s="186"/>
      <c r="N97" s="43"/>
    </row>
    <row r="98" spans="1:16" ht="12.75">
      <c r="A98" s="108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5" t="s">
        <v>1825</v>
      </c>
      <c r="K98" s="118"/>
      <c r="L98" s="42"/>
      <c r="M98" s="186"/>
      <c r="N98" s="43"/>
      <c r="P98" s="43"/>
    </row>
    <row r="99" spans="1:14" ht="12.75">
      <c r="A99" s="108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1932</v>
      </c>
      <c r="G99" s="54">
        <v>0</v>
      </c>
      <c r="H99" s="54">
        <v>1932</v>
      </c>
      <c r="I99" s="106"/>
      <c r="J99" s="185" t="s">
        <v>1825</v>
      </c>
      <c r="K99" s="118"/>
      <c r="L99" s="42"/>
      <c r="M99" s="186"/>
      <c r="N99" s="43"/>
    </row>
    <row r="100" spans="1:16" ht="12.75">
      <c r="A100" s="108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5" t="s">
        <v>1826</v>
      </c>
      <c r="K100" s="118"/>
      <c r="L100" s="42"/>
      <c r="M100" s="186"/>
      <c r="N100" s="43"/>
      <c r="P100" s="43"/>
    </row>
    <row r="101" spans="1:14" ht="12.75">
      <c r="A101" s="108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5" t="s">
        <v>1825</v>
      </c>
      <c r="K101" s="118"/>
      <c r="L101" s="42"/>
      <c r="M101" s="186"/>
      <c r="N101" s="43"/>
    </row>
    <row r="102" spans="1:16" ht="12.75">
      <c r="A102" s="108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5" t="s">
        <v>1825</v>
      </c>
      <c r="K102" s="118"/>
      <c r="L102" s="42"/>
      <c r="M102" s="186"/>
      <c r="N102" s="43"/>
      <c r="P102" s="43"/>
    </row>
    <row r="103" spans="1:14" ht="12.75">
      <c r="A103" s="108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5" t="s">
        <v>1825</v>
      </c>
      <c r="K103" s="118"/>
      <c r="L103" s="42"/>
      <c r="M103" s="186"/>
      <c r="N103" s="43"/>
    </row>
    <row r="104" spans="1:15" ht="12.75">
      <c r="A104" s="108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5" t="s">
        <v>1826</v>
      </c>
      <c r="K104" s="118"/>
      <c r="L104" s="42"/>
      <c r="M104" s="186"/>
      <c r="N104" s="43"/>
      <c r="O104" s="43"/>
    </row>
    <row r="105" spans="1:14" ht="12.75">
      <c r="A105" s="108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5" t="s">
        <v>1826</v>
      </c>
      <c r="K105" s="118"/>
      <c r="L105" s="42"/>
      <c r="M105" s="186"/>
      <c r="N105" s="43"/>
    </row>
    <row r="106" spans="1:14" ht="12.75">
      <c r="A106" s="108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5" t="s">
        <v>1825</v>
      </c>
      <c r="K106" s="118"/>
      <c r="L106" s="42"/>
      <c r="M106" s="186"/>
      <c r="N106" s="43"/>
    </row>
    <row r="107" spans="1:14" ht="12.75">
      <c r="A107" s="108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5" t="s">
        <v>1825</v>
      </c>
      <c r="K107" s="118"/>
      <c r="L107" s="42"/>
      <c r="M107" s="186"/>
      <c r="N107" s="43"/>
    </row>
    <row r="108" spans="1:14" ht="12.75">
      <c r="A108" s="108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5" t="s">
        <v>1825</v>
      </c>
      <c r="K108" s="118"/>
      <c r="L108" s="42"/>
      <c r="M108" s="186"/>
      <c r="N108" s="43"/>
    </row>
    <row r="109" spans="1:14" ht="12.75">
      <c r="A109" s="108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5" t="s">
        <v>1825</v>
      </c>
      <c r="K109" s="118"/>
      <c r="L109" s="42"/>
      <c r="M109" s="186"/>
      <c r="N109" s="43"/>
    </row>
    <row r="110" spans="1:16" ht="12.75">
      <c r="A110" s="108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5" t="s">
        <v>1826</v>
      </c>
      <c r="K110" s="118"/>
      <c r="L110" s="42"/>
      <c r="M110" s="186"/>
      <c r="N110" s="43"/>
      <c r="P110" s="43"/>
    </row>
    <row r="111" spans="1:16" ht="12.75">
      <c r="A111" s="108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5" t="s">
        <v>1825</v>
      </c>
      <c r="K111" s="118"/>
      <c r="L111" s="42"/>
      <c r="M111" s="186"/>
      <c r="N111" s="43"/>
      <c r="P111" s="43"/>
    </row>
    <row r="112" spans="1:15" ht="12.75">
      <c r="A112" s="108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5" t="s">
        <v>1826</v>
      </c>
      <c r="K112" s="118"/>
      <c r="L112" s="42"/>
      <c r="M112" s="186"/>
      <c r="O112" s="43"/>
    </row>
    <row r="113" spans="1:14" ht="12.75">
      <c r="A113" s="108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14734</v>
      </c>
      <c r="G113" s="54">
        <v>14734</v>
      </c>
      <c r="H113" s="54">
        <v>0</v>
      </c>
      <c r="I113" s="106"/>
      <c r="J113" s="185" t="s">
        <v>1825</v>
      </c>
      <c r="K113" s="118"/>
      <c r="L113" s="42"/>
      <c r="M113" s="186"/>
      <c r="N113" s="43"/>
    </row>
    <row r="114" spans="1:16" ht="12.75">
      <c r="A114" s="108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5" t="s">
        <v>1825</v>
      </c>
      <c r="K114" s="118"/>
      <c r="L114" s="42"/>
      <c r="M114" s="186"/>
      <c r="N114" s="43"/>
      <c r="P114" s="43"/>
    </row>
    <row r="115" spans="1:14" ht="12.75">
      <c r="A115" s="108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12515</v>
      </c>
      <c r="G115" s="54">
        <v>12515</v>
      </c>
      <c r="H115" s="54">
        <v>0</v>
      </c>
      <c r="I115" s="106"/>
      <c r="J115" s="185" t="s">
        <v>1825</v>
      </c>
      <c r="K115" s="118"/>
      <c r="L115" s="42"/>
      <c r="M115" s="186"/>
      <c r="N115" s="43"/>
    </row>
    <row r="116" spans="1:14" ht="12.75">
      <c r="A116" s="108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5" t="s">
        <v>1825</v>
      </c>
      <c r="K116" s="118"/>
      <c r="L116" s="42"/>
      <c r="M116" s="186"/>
      <c r="N116" s="43"/>
    </row>
    <row r="117" spans="1:14" ht="12.75">
      <c r="A117" s="108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5" t="s">
        <v>1825</v>
      </c>
      <c r="K117" s="118"/>
      <c r="L117" s="42"/>
      <c r="M117" s="186"/>
      <c r="N117" s="43"/>
    </row>
    <row r="118" spans="1:15" ht="12.75">
      <c r="A118" s="108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5" t="s">
        <v>1825</v>
      </c>
      <c r="K118" s="118"/>
      <c r="L118" s="42"/>
      <c r="M118" s="186"/>
      <c r="O118" s="43"/>
    </row>
    <row r="119" spans="1:14" ht="12.75">
      <c r="A119" s="108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5" t="s">
        <v>1826</v>
      </c>
      <c r="K119" s="118"/>
      <c r="L119" s="42"/>
      <c r="M119" s="186"/>
      <c r="N119" s="43"/>
    </row>
    <row r="120" spans="1:15" ht="12.75">
      <c r="A120" s="108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5" t="s">
        <v>1825</v>
      </c>
      <c r="K120" s="118"/>
      <c r="L120" s="42"/>
      <c r="M120" s="186"/>
      <c r="O120" s="43"/>
    </row>
    <row r="121" spans="1:14" ht="12.75">
      <c r="A121" s="108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5" t="s">
        <v>1826</v>
      </c>
      <c r="K121" s="118"/>
      <c r="L121" s="42"/>
      <c r="M121" s="186"/>
      <c r="N121" s="43"/>
    </row>
    <row r="122" spans="1:15" ht="12.75">
      <c r="A122" s="108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5" t="s">
        <v>1825</v>
      </c>
      <c r="K122" s="118"/>
      <c r="L122" s="42"/>
      <c r="M122" s="186"/>
      <c r="N122" s="43"/>
      <c r="O122" s="43"/>
    </row>
    <row r="123" spans="1:15" ht="12.75">
      <c r="A123" s="108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5" t="s">
        <v>1825</v>
      </c>
      <c r="K123" s="118"/>
      <c r="L123" s="42"/>
      <c r="M123" s="186"/>
      <c r="N123" s="43"/>
      <c r="O123" s="43"/>
    </row>
    <row r="124" spans="1:14" ht="12.75">
      <c r="A124" s="108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5" t="s">
        <v>1838</v>
      </c>
      <c r="K124" s="118"/>
      <c r="L124" s="42"/>
      <c r="M124" s="186"/>
      <c r="N124" s="43"/>
    </row>
    <row r="125" spans="1:14" ht="12.75">
      <c r="A125" s="108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5" t="s">
        <v>1825</v>
      </c>
      <c r="K125" s="118"/>
      <c r="L125" s="42"/>
      <c r="M125" s="43"/>
      <c r="N125" s="43"/>
    </row>
    <row r="126" spans="1:15" ht="12.75">
      <c r="A126" s="108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5" t="s">
        <v>1826</v>
      </c>
      <c r="K126" s="118"/>
      <c r="L126" s="42"/>
      <c r="M126" s="43"/>
      <c r="O126" s="43"/>
    </row>
    <row r="127" spans="1:14" ht="12.75">
      <c r="A127" s="108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10842</v>
      </c>
      <c r="G127" s="54">
        <v>10842</v>
      </c>
      <c r="H127" s="54">
        <v>0</v>
      </c>
      <c r="I127" s="106"/>
      <c r="J127" s="185" t="s">
        <v>1826</v>
      </c>
      <c r="K127" s="118"/>
      <c r="L127" s="42"/>
      <c r="M127" s="43"/>
      <c r="N127" s="43"/>
    </row>
    <row r="128" spans="1:15" ht="12.75">
      <c r="A128" s="108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185" t="s">
        <v>1825</v>
      </c>
      <c r="K128" s="118"/>
      <c r="L128" s="42"/>
      <c r="M128" s="43"/>
      <c r="N128" s="43"/>
      <c r="O128" s="43"/>
    </row>
    <row r="129" spans="1:14" ht="12.75">
      <c r="A129" s="108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185" t="s">
        <v>1838</v>
      </c>
      <c r="K129" s="118"/>
      <c r="L129" s="42"/>
      <c r="M129" s="43"/>
      <c r="N129" s="43"/>
    </row>
    <row r="130" spans="1:14" ht="12.75">
      <c r="A130" s="108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5" t="s">
        <v>1825</v>
      </c>
      <c r="K130" s="118"/>
      <c r="L130" s="42"/>
      <c r="M130" s="43"/>
      <c r="N130" s="43"/>
    </row>
    <row r="131" spans="1:14" ht="12.75">
      <c r="A131" s="108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85" t="s">
        <v>1838</v>
      </c>
      <c r="K131" s="118"/>
      <c r="L131" s="42"/>
      <c r="M131" s="43"/>
      <c r="N131" s="43"/>
    </row>
    <row r="132" spans="1:14" ht="12.75">
      <c r="A132" s="108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5" t="s">
        <v>1826</v>
      </c>
      <c r="K132" s="118"/>
      <c r="L132" s="42"/>
      <c r="M132" s="43"/>
      <c r="N132" s="43"/>
    </row>
    <row r="133" spans="1:14" ht="12.75">
      <c r="A133" s="108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5" t="s">
        <v>1825</v>
      </c>
      <c r="K133" s="118"/>
      <c r="L133" s="42"/>
      <c r="M133" s="43"/>
      <c r="N133" s="43"/>
    </row>
    <row r="134" spans="1:14" ht="12.75">
      <c r="A134" s="108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85" t="s">
        <v>1825</v>
      </c>
      <c r="K134" s="118"/>
      <c r="L134" s="42"/>
      <c r="M134" s="43"/>
      <c r="N134" s="43"/>
    </row>
    <row r="135" spans="1:15" ht="12.75">
      <c r="A135" s="108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5" t="s">
        <v>1825</v>
      </c>
      <c r="K135" s="118"/>
      <c r="L135" s="42"/>
      <c r="M135" s="43"/>
      <c r="O135" s="43"/>
    </row>
    <row r="136" spans="1:15" ht="12.75">
      <c r="A136" s="108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34816</v>
      </c>
      <c r="G136" s="54">
        <v>34816</v>
      </c>
      <c r="H136" s="54">
        <v>0</v>
      </c>
      <c r="I136" s="106"/>
      <c r="J136" s="185" t="s">
        <v>1826</v>
      </c>
      <c r="K136" s="118"/>
      <c r="L136" s="42"/>
      <c r="M136" s="43"/>
      <c r="O136" s="43"/>
    </row>
    <row r="137" spans="1:14" ht="12.75">
      <c r="A137" s="108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5" t="s">
        <v>1825</v>
      </c>
      <c r="K137" s="118"/>
      <c r="L137" s="42"/>
      <c r="M137" s="43"/>
      <c r="N137" s="43"/>
    </row>
    <row r="138" spans="1:14" ht="12.75">
      <c r="A138" s="108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5" t="s">
        <v>1825</v>
      </c>
      <c r="K138" s="118"/>
      <c r="L138" s="42"/>
      <c r="M138" s="43"/>
      <c r="N138" s="43"/>
    </row>
    <row r="139" spans="1:15" ht="12.75">
      <c r="A139" s="108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5" t="s">
        <v>1825</v>
      </c>
      <c r="K139" s="118"/>
      <c r="L139" s="42"/>
      <c r="M139" s="43"/>
      <c r="O139" s="43"/>
    </row>
    <row r="140" spans="1:14" ht="12.75">
      <c r="A140" s="108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5" t="s">
        <v>1825</v>
      </c>
      <c r="K140" s="118"/>
      <c r="L140" s="42"/>
      <c r="M140" s="43"/>
      <c r="N140" s="43"/>
    </row>
    <row r="141" spans="1:15" ht="12.75">
      <c r="A141" s="108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22556</v>
      </c>
      <c r="G141" s="54">
        <v>22556</v>
      </c>
      <c r="H141" s="54">
        <v>0</v>
      </c>
      <c r="I141" s="106"/>
      <c r="J141" s="185" t="s">
        <v>1826</v>
      </c>
      <c r="K141" s="118"/>
      <c r="L141" s="42"/>
      <c r="M141" s="43"/>
      <c r="O141" s="43"/>
    </row>
    <row r="142" spans="1:14" ht="12.75">
      <c r="A142" s="108">
        <v>112</v>
      </c>
      <c r="B142" s="95" t="s">
        <v>356</v>
      </c>
      <c r="C142" s="109" t="s">
        <v>357</v>
      </c>
      <c r="D142" s="95" t="s">
        <v>7</v>
      </c>
      <c r="E142" s="95" t="s">
        <v>1709</v>
      </c>
      <c r="F142" s="54">
        <v>0</v>
      </c>
      <c r="G142" s="54">
        <v>0</v>
      </c>
      <c r="H142" s="54">
        <v>0</v>
      </c>
      <c r="I142" s="106"/>
      <c r="J142" s="185" t="s">
        <v>1826</v>
      </c>
      <c r="K142" s="118"/>
      <c r="L142" s="42"/>
      <c r="M142" s="43"/>
      <c r="N142" s="43"/>
    </row>
    <row r="143" spans="1:14" ht="12.75">
      <c r="A143" s="108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85" t="s">
        <v>1825</v>
      </c>
      <c r="K143" s="118"/>
      <c r="L143" s="42"/>
      <c r="M143" s="43"/>
      <c r="N143" s="43"/>
    </row>
    <row r="144" spans="1:14" ht="12.75">
      <c r="A144" s="108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5" t="s">
        <v>1838</v>
      </c>
      <c r="K144" s="118"/>
      <c r="L144" s="42"/>
      <c r="M144" s="43"/>
      <c r="N144" s="43"/>
    </row>
    <row r="145" spans="1:10" ht="12.75">
      <c r="A145" s="108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2</v>
      </c>
      <c r="G145" s="54">
        <v>0</v>
      </c>
      <c r="H145" s="54">
        <v>2</v>
      </c>
      <c r="I145" s="106"/>
      <c r="J145" s="185" t="s">
        <v>1826</v>
      </c>
    </row>
    <row r="146" spans="1:10" ht="12.75">
      <c r="A146" s="108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55" t="s">
        <v>1774</v>
      </c>
    </row>
    <row r="147" spans="1:10" ht="12.75">
      <c r="A147" s="108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5" t="s">
        <v>1825</v>
      </c>
    </row>
    <row r="148" spans="1:10" ht="12.75">
      <c r="A148" s="108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5" t="s">
        <v>1838</v>
      </c>
    </row>
    <row r="149" spans="1:10" ht="12.75">
      <c r="A149" s="108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5" t="s">
        <v>1826</v>
      </c>
    </row>
    <row r="150" spans="1:10" ht="12.75">
      <c r="A150" s="108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5" t="s">
        <v>1838</v>
      </c>
    </row>
    <row r="151" spans="1:10" ht="12.75">
      <c r="A151" s="108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5" t="s">
        <v>1825</v>
      </c>
    </row>
    <row r="152" spans="1:10" ht="12.75">
      <c r="A152" s="108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5" t="s">
        <v>1825</v>
      </c>
    </row>
    <row r="153" spans="1:10" ht="12.75">
      <c r="A153" s="108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5" t="s">
        <v>1838</v>
      </c>
    </row>
    <row r="154" spans="1:10" ht="12.75">
      <c r="A154" s="108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5" t="s">
        <v>1825</v>
      </c>
    </row>
    <row r="155" spans="1:10" ht="12.75">
      <c r="A155" s="108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5" t="s">
        <v>1838</v>
      </c>
    </row>
    <row r="156" spans="1:10" ht="12.75">
      <c r="A156" s="108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5" t="s">
        <v>1825</v>
      </c>
    </row>
    <row r="157" spans="1:10" ht="12.75">
      <c r="A157" s="108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5" t="s">
        <v>1825</v>
      </c>
    </row>
    <row r="158" spans="1:10" ht="12.75">
      <c r="A158" s="108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5" t="s">
        <v>1826</v>
      </c>
    </row>
    <row r="159" spans="1:10" ht="12.75">
      <c r="A159" s="108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5" t="s">
        <v>1826</v>
      </c>
    </row>
    <row r="160" spans="1:10" ht="12.75">
      <c r="A160" s="108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5" t="s">
        <v>1825</v>
      </c>
    </row>
    <row r="161" spans="1:10" ht="12.75">
      <c r="A161" s="108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85" t="s">
        <v>1825</v>
      </c>
    </row>
    <row r="162" spans="1:10" ht="12.75">
      <c r="A162" s="108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85" t="s">
        <v>1826</v>
      </c>
    </row>
    <row r="163" spans="1:10" ht="12.75">
      <c r="A163" s="108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85" t="s">
        <v>1826</v>
      </c>
    </row>
    <row r="164" spans="1:10" ht="12.75">
      <c r="A164" s="108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5" t="s">
        <v>1838</v>
      </c>
    </row>
    <row r="165" spans="1:10" ht="12.75">
      <c r="A165" s="108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5" t="s">
        <v>1825</v>
      </c>
    </row>
    <row r="166" spans="1:10" ht="12.75">
      <c r="A166" s="108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5" t="s">
        <v>1825</v>
      </c>
    </row>
    <row r="167" spans="1:10" ht="12.75">
      <c r="A167" s="108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5" t="s">
        <v>1825</v>
      </c>
    </row>
    <row r="168" spans="1:10" ht="12.75">
      <c r="A168" s="108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5" t="s">
        <v>1825</v>
      </c>
    </row>
    <row r="169" spans="1:10" ht="12.75">
      <c r="A169" s="108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20452</v>
      </c>
      <c r="G169" s="54">
        <v>20452</v>
      </c>
      <c r="H169" s="54">
        <v>0</v>
      </c>
      <c r="I169" s="106"/>
      <c r="J169" s="185" t="s">
        <v>1838</v>
      </c>
    </row>
    <row r="170" spans="1:10" ht="12.75">
      <c r="A170" s="108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5" t="s">
        <v>1826</v>
      </c>
    </row>
    <row r="171" spans="1:10" ht="12.75">
      <c r="A171" s="108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5" t="s">
        <v>1825</v>
      </c>
    </row>
    <row r="172" spans="1:10" ht="12.75">
      <c r="A172" s="108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33829</v>
      </c>
      <c r="G172" s="54">
        <v>17025</v>
      </c>
      <c r="H172" s="54">
        <v>16804</v>
      </c>
      <c r="I172" s="106"/>
      <c r="J172" s="185" t="s">
        <v>1838</v>
      </c>
    </row>
    <row r="173" spans="1:10" ht="12.75">
      <c r="A173" s="108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5" t="s">
        <v>1826</v>
      </c>
    </row>
    <row r="174" spans="1:10" ht="12.75">
      <c r="A174" s="108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5" t="s">
        <v>1826</v>
      </c>
    </row>
    <row r="175" spans="1:10" ht="12.75">
      <c r="A175" s="108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5" t="s">
        <v>1825</v>
      </c>
    </row>
    <row r="176" spans="1:10" ht="12.75">
      <c r="A176" s="108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5" t="s">
        <v>1825</v>
      </c>
    </row>
    <row r="177" spans="1:10" ht="12.75">
      <c r="A177" s="108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5" t="s">
        <v>1826</v>
      </c>
    </row>
    <row r="178" spans="1:10" ht="12.75">
      <c r="A178" s="108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5" t="s">
        <v>1825</v>
      </c>
    </row>
    <row r="179" spans="1:10" ht="12.75">
      <c r="A179" s="108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5" t="s">
        <v>1825</v>
      </c>
    </row>
    <row r="180" spans="1:10" ht="12.75">
      <c r="A180" s="108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5" t="s">
        <v>1838</v>
      </c>
    </row>
    <row r="181" spans="1:10" ht="12.75">
      <c r="A181" s="108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5" t="s">
        <v>1825</v>
      </c>
    </row>
    <row r="182" spans="1:10" ht="12.75">
      <c r="A182" s="108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5" t="s">
        <v>1825</v>
      </c>
    </row>
    <row r="183" spans="1:10" ht="12.75">
      <c r="A183" s="108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55" t="s">
        <v>1774</v>
      </c>
    </row>
    <row r="184" spans="1:10" ht="12.75">
      <c r="A184" s="108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5" t="s">
        <v>1826</v>
      </c>
    </row>
    <row r="185" spans="1:10" ht="12.75">
      <c r="A185" s="108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5" t="s">
        <v>1825</v>
      </c>
    </row>
    <row r="186" spans="1:10" ht="12.75">
      <c r="A186" s="108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85" t="s">
        <v>1825</v>
      </c>
    </row>
    <row r="187" spans="1:10" ht="12.75">
      <c r="A187" s="108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5" t="s">
        <v>1825</v>
      </c>
    </row>
    <row r="188" spans="1:10" ht="12.75">
      <c r="A188" s="108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85" t="s">
        <v>1838</v>
      </c>
    </row>
    <row r="189" spans="1:10" ht="12.75">
      <c r="A189" s="108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5" t="s">
        <v>1826</v>
      </c>
    </row>
    <row r="190" spans="1:10" ht="12.75">
      <c r="A190" s="108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5" t="s">
        <v>1838</v>
      </c>
    </row>
    <row r="191" spans="1:10" ht="12.75">
      <c r="A191" s="108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5" t="s">
        <v>1825</v>
      </c>
    </row>
    <row r="192" spans="1:10" ht="12.75">
      <c r="A192" s="108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185" t="s">
        <v>1825</v>
      </c>
    </row>
    <row r="193" spans="1:10" ht="12.75">
      <c r="A193" s="108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5" t="s">
        <v>1838</v>
      </c>
    </row>
    <row r="194" spans="1:10" ht="12.75">
      <c r="A194" s="108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5051</v>
      </c>
      <c r="G194" s="54">
        <v>5051</v>
      </c>
      <c r="H194" s="54">
        <v>0</v>
      </c>
      <c r="I194" s="106"/>
      <c r="J194" s="185" t="s">
        <v>1825</v>
      </c>
    </row>
    <row r="195" spans="1:10" ht="12.75">
      <c r="A195" s="108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5" t="s">
        <v>1825</v>
      </c>
    </row>
    <row r="196" spans="1:10" ht="12.75">
      <c r="A196" s="108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5" t="s">
        <v>1825</v>
      </c>
    </row>
    <row r="197" spans="1:10" ht="12.75">
      <c r="A197" s="108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5" t="s">
        <v>1826</v>
      </c>
    </row>
    <row r="198" spans="1:10" ht="12.75">
      <c r="A198" s="108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5" t="s">
        <v>1826</v>
      </c>
    </row>
    <row r="199" spans="1:10" ht="12.75">
      <c r="A199" s="108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9100</v>
      </c>
      <c r="G199" s="54">
        <v>9100</v>
      </c>
      <c r="H199" s="54">
        <v>0</v>
      </c>
      <c r="I199" s="106"/>
      <c r="J199" s="185" t="s">
        <v>1825</v>
      </c>
    </row>
    <row r="200" spans="1:10" ht="12.75">
      <c r="A200" s="108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185" t="s">
        <v>1838</v>
      </c>
    </row>
    <row r="201" spans="1:10" ht="12.75">
      <c r="A201" s="108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5" t="s">
        <v>1825</v>
      </c>
    </row>
    <row r="202" spans="1:10" ht="12.75">
      <c r="A202" s="108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5" t="s">
        <v>1825</v>
      </c>
    </row>
    <row r="203" spans="1:10" ht="12.75">
      <c r="A203" s="108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5" t="s">
        <v>1825</v>
      </c>
    </row>
    <row r="204" spans="1:10" ht="12.75">
      <c r="A204" s="108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5" t="s">
        <v>1825</v>
      </c>
    </row>
    <row r="205" spans="1:10" ht="12.75">
      <c r="A205" s="108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85" t="s">
        <v>1826</v>
      </c>
    </row>
    <row r="206" spans="1:10" ht="12.75">
      <c r="A206" s="108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85" t="s">
        <v>1825</v>
      </c>
    </row>
    <row r="207" spans="1:10" ht="12.75">
      <c r="A207" s="108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5" t="s">
        <v>1825</v>
      </c>
    </row>
    <row r="208" spans="1:10" ht="12.75">
      <c r="A208" s="108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5" t="s">
        <v>1825</v>
      </c>
    </row>
    <row r="209" spans="1:10" ht="12.75">
      <c r="A209" s="108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25800</v>
      </c>
      <c r="G209" s="54">
        <v>25800</v>
      </c>
      <c r="H209" s="54">
        <v>0</v>
      </c>
      <c r="I209" s="106"/>
      <c r="J209" s="185" t="s">
        <v>1825</v>
      </c>
    </row>
    <row r="210" spans="1:10" ht="12.75">
      <c r="A210" s="108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5" t="s">
        <v>1825</v>
      </c>
    </row>
    <row r="211" spans="1:10" ht="12.75">
      <c r="A211" s="108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5" t="s">
        <v>1838</v>
      </c>
    </row>
    <row r="212" spans="1:10" ht="12.75">
      <c r="A212" s="108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85" t="s">
        <v>1826</v>
      </c>
    </row>
    <row r="213" spans="1:10" ht="12.75">
      <c r="A213" s="108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5" t="s">
        <v>1825</v>
      </c>
    </row>
    <row r="214" spans="1:10" ht="12.75">
      <c r="A214" s="108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140</v>
      </c>
      <c r="G214" s="54">
        <v>140</v>
      </c>
      <c r="H214" s="54">
        <v>0</v>
      </c>
      <c r="I214" s="106"/>
      <c r="J214" s="185" t="s">
        <v>1825</v>
      </c>
    </row>
    <row r="215" spans="1:10" ht="12.75">
      <c r="A215" s="108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5" t="s">
        <v>1826</v>
      </c>
    </row>
    <row r="216" spans="1:10" ht="12.75">
      <c r="A216" s="108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8321</v>
      </c>
      <c r="G216" s="54">
        <v>8321</v>
      </c>
      <c r="H216" s="54">
        <v>0</v>
      </c>
      <c r="I216" s="106"/>
      <c r="J216" s="185" t="s">
        <v>1826</v>
      </c>
    </row>
    <row r="217" spans="1:10" ht="12.75">
      <c r="A217" s="108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5" t="s">
        <v>1838</v>
      </c>
    </row>
    <row r="218" spans="1:10" ht="12.75">
      <c r="A218" s="108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5" t="s">
        <v>1825</v>
      </c>
    </row>
    <row r="219" spans="1:10" ht="12.75">
      <c r="A219" s="108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85" t="s">
        <v>1838</v>
      </c>
    </row>
    <row r="220" spans="1:10" ht="12.75">
      <c r="A220" s="108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5" t="s">
        <v>1825</v>
      </c>
    </row>
    <row r="221" spans="1:10" ht="12.75">
      <c r="A221" s="108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5" t="s">
        <v>1838</v>
      </c>
    </row>
    <row r="222" spans="1:10" ht="12.75">
      <c r="A222" s="108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5" t="s">
        <v>1825</v>
      </c>
    </row>
    <row r="223" spans="1:10" ht="12.75">
      <c r="A223" s="108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85" t="s">
        <v>1825</v>
      </c>
    </row>
    <row r="224" spans="1:10" ht="12.75">
      <c r="A224" s="108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5" t="s">
        <v>1825</v>
      </c>
    </row>
    <row r="225" spans="1:10" ht="12.75">
      <c r="A225" s="108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5" t="s">
        <v>1825</v>
      </c>
    </row>
    <row r="226" spans="1:10" ht="12.75">
      <c r="A226" s="108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5" t="s">
        <v>1838</v>
      </c>
    </row>
    <row r="227" spans="1:10" ht="12.75">
      <c r="A227" s="108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5" t="s">
        <v>1838</v>
      </c>
    </row>
    <row r="228" spans="1:10" ht="12.75">
      <c r="A228" s="108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5" t="s">
        <v>1838</v>
      </c>
    </row>
    <row r="229" spans="1:10" ht="12.75">
      <c r="A229" s="108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5" t="s">
        <v>1838</v>
      </c>
    </row>
    <row r="230" spans="1:10" ht="12.75">
      <c r="A230" s="108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106008</v>
      </c>
      <c r="G230" s="54">
        <v>0</v>
      </c>
      <c r="H230" s="54">
        <v>106008</v>
      </c>
      <c r="I230" s="106"/>
      <c r="J230" s="185" t="s">
        <v>1825</v>
      </c>
    </row>
    <row r="231" spans="1:10" ht="12.75">
      <c r="A231" s="108">
        <v>201</v>
      </c>
      <c r="B231" s="95" t="s">
        <v>621</v>
      </c>
      <c r="C231" s="109" t="s">
        <v>622</v>
      </c>
      <c r="D231" s="95" t="s">
        <v>11</v>
      </c>
      <c r="E231" s="95" t="s">
        <v>1710</v>
      </c>
      <c r="F231" s="54">
        <v>0</v>
      </c>
      <c r="G231" s="54">
        <v>0</v>
      </c>
      <c r="H231" s="54">
        <v>0</v>
      </c>
      <c r="I231" s="106"/>
      <c r="J231" s="185" t="s">
        <v>1825</v>
      </c>
    </row>
    <row r="232" spans="1:10" ht="12.75">
      <c r="A232" s="108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5" t="s">
        <v>1825</v>
      </c>
    </row>
    <row r="233" spans="1:10" ht="12.75">
      <c r="A233" s="108">
        <v>203</v>
      </c>
      <c r="B233" s="95" t="s">
        <v>626</v>
      </c>
      <c r="C233" s="109" t="s">
        <v>627</v>
      </c>
      <c r="D233" s="95" t="s">
        <v>11</v>
      </c>
      <c r="E233" s="95" t="s">
        <v>1711</v>
      </c>
      <c r="F233" s="54">
        <v>0</v>
      </c>
      <c r="G233" s="54">
        <v>0</v>
      </c>
      <c r="H233" s="54">
        <v>0</v>
      </c>
      <c r="I233" s="106"/>
      <c r="J233" s="185" t="s">
        <v>1825</v>
      </c>
    </row>
    <row r="234" spans="1:10" ht="12.75">
      <c r="A234" s="108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5" t="s">
        <v>1825</v>
      </c>
    </row>
    <row r="235" spans="1:10" ht="12.75">
      <c r="A235" s="108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2534</v>
      </c>
      <c r="G235" s="54">
        <v>2534</v>
      </c>
      <c r="H235" s="54">
        <v>0</v>
      </c>
      <c r="I235" s="106"/>
      <c r="J235" s="185" t="s">
        <v>1825</v>
      </c>
    </row>
    <row r="236" spans="1:10" ht="12.75">
      <c r="A236" s="108">
        <v>206</v>
      </c>
      <c r="B236" s="95" t="s">
        <v>634</v>
      </c>
      <c r="C236" s="109" t="s">
        <v>635</v>
      </c>
      <c r="D236" s="95" t="s">
        <v>11</v>
      </c>
      <c r="E236" s="95" t="s">
        <v>1712</v>
      </c>
      <c r="F236" s="54">
        <v>0</v>
      </c>
      <c r="G236" s="54">
        <v>0</v>
      </c>
      <c r="H236" s="54">
        <v>0</v>
      </c>
      <c r="I236" s="106"/>
      <c r="J236" s="185" t="s">
        <v>1825</v>
      </c>
    </row>
    <row r="237" spans="1:10" ht="12.75">
      <c r="A237" s="108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5" t="s">
        <v>1826</v>
      </c>
    </row>
    <row r="238" spans="1:10" ht="12.75">
      <c r="A238" s="108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5" t="s">
        <v>1826</v>
      </c>
    </row>
    <row r="239" spans="1:10" ht="12.75">
      <c r="A239" s="108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85" t="s">
        <v>1825</v>
      </c>
    </row>
    <row r="240" spans="1:10" ht="12.75">
      <c r="A240" s="108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41274</v>
      </c>
      <c r="G240" s="54">
        <v>41274</v>
      </c>
      <c r="H240" s="54">
        <v>0</v>
      </c>
      <c r="I240" s="106"/>
      <c r="J240" s="185" t="s">
        <v>1838</v>
      </c>
    </row>
    <row r="241" spans="1:10" ht="12.75">
      <c r="A241" s="108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3668</v>
      </c>
      <c r="G241" s="54">
        <v>3668</v>
      </c>
      <c r="H241" s="54">
        <v>0</v>
      </c>
      <c r="I241" s="106"/>
      <c r="J241" s="185" t="s">
        <v>1825</v>
      </c>
    </row>
    <row r="242" spans="1:10" ht="12.75">
      <c r="A242" s="108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14996</v>
      </c>
      <c r="G242" s="54">
        <v>14996</v>
      </c>
      <c r="H242" s="54">
        <v>0</v>
      </c>
      <c r="I242" s="106"/>
      <c r="J242" s="185" t="s">
        <v>1825</v>
      </c>
    </row>
    <row r="243" spans="1:10" ht="12.75">
      <c r="A243" s="108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I243" s="106"/>
      <c r="J243" s="185" t="s">
        <v>1838</v>
      </c>
    </row>
    <row r="244" spans="1:10" ht="12.75">
      <c r="A244" s="108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I244" s="106"/>
      <c r="J244" s="185" t="s">
        <v>1838</v>
      </c>
    </row>
    <row r="245" spans="1:10" ht="12.75">
      <c r="A245" s="108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5" t="s">
        <v>1825</v>
      </c>
    </row>
    <row r="246" spans="1:10" ht="12.75">
      <c r="A246" s="108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5" t="s">
        <v>1825</v>
      </c>
    </row>
    <row r="247" spans="1:10" ht="12.75">
      <c r="A247" s="108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5" t="s">
        <v>1825</v>
      </c>
    </row>
    <row r="248" spans="1:10" ht="12.75">
      <c r="A248" s="108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5" t="s">
        <v>1825</v>
      </c>
    </row>
    <row r="249" spans="1:10" ht="12.75">
      <c r="A249" s="108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5" t="s">
        <v>1825</v>
      </c>
    </row>
    <row r="250" spans="1:10" ht="12.75">
      <c r="A250" s="108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5" t="s">
        <v>1826</v>
      </c>
    </row>
    <row r="251" spans="1:10" ht="12.75">
      <c r="A251" s="108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5" t="s">
        <v>1825</v>
      </c>
    </row>
    <row r="252" spans="1:10" ht="12.75">
      <c r="A252" s="108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5" t="s">
        <v>1825</v>
      </c>
    </row>
    <row r="253" spans="1:10" ht="12.75">
      <c r="A253" s="108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5" t="s">
        <v>1826</v>
      </c>
    </row>
    <row r="254" spans="1:10" ht="12.75">
      <c r="A254" s="108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5" t="s">
        <v>1826</v>
      </c>
    </row>
    <row r="255" spans="1:10" ht="12.75">
      <c r="A255" s="108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5" t="s">
        <v>1825</v>
      </c>
    </row>
    <row r="256" spans="1:10" ht="12.75">
      <c r="A256" s="108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5" t="s">
        <v>1825</v>
      </c>
    </row>
    <row r="257" spans="1:10" ht="12.75">
      <c r="A257" s="108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5" t="s">
        <v>1826</v>
      </c>
    </row>
    <row r="258" spans="1:10" ht="12.75">
      <c r="A258" s="108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268121</v>
      </c>
      <c r="G258" s="54">
        <v>268121</v>
      </c>
      <c r="H258" s="54">
        <v>0</v>
      </c>
      <c r="I258" s="106"/>
      <c r="J258" s="185" t="s">
        <v>1838</v>
      </c>
    </row>
    <row r="259" spans="1:10" ht="12.75">
      <c r="A259" s="108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5" t="s">
        <v>1838</v>
      </c>
    </row>
    <row r="260" spans="1:10" ht="12.75">
      <c r="A260" s="108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5" t="s">
        <v>1826</v>
      </c>
    </row>
    <row r="261" spans="1:10" ht="12.75">
      <c r="A261" s="108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55" t="s">
        <v>1774</v>
      </c>
    </row>
    <row r="262" spans="1:10" ht="12.75">
      <c r="A262" s="108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2800</v>
      </c>
      <c r="G262" s="54">
        <v>2800</v>
      </c>
      <c r="H262" s="54">
        <v>0</v>
      </c>
      <c r="I262" s="106"/>
      <c r="J262" s="185" t="s">
        <v>1825</v>
      </c>
    </row>
    <row r="263" spans="1:10" ht="12.75">
      <c r="A263" s="108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5" t="s">
        <v>1826</v>
      </c>
    </row>
    <row r="264" spans="1:10" ht="12.75">
      <c r="A264" s="108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5" t="s">
        <v>1825</v>
      </c>
    </row>
    <row r="265" spans="1:10" ht="12.75">
      <c r="A265" s="108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5" t="s">
        <v>1838</v>
      </c>
    </row>
    <row r="266" spans="1:10" ht="12.75">
      <c r="A266" s="108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5" t="s">
        <v>1825</v>
      </c>
    </row>
    <row r="267" spans="1:10" ht="12.75">
      <c r="A267" s="108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5" t="s">
        <v>1838</v>
      </c>
    </row>
    <row r="268" spans="1:10" ht="12.75">
      <c r="A268" s="108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5" t="s">
        <v>1825</v>
      </c>
    </row>
    <row r="269" spans="1:10" ht="12.75">
      <c r="A269" s="108">
        <v>239</v>
      </c>
      <c r="B269" s="95" t="s">
        <v>730</v>
      </c>
      <c r="C269" s="109" t="s">
        <v>731</v>
      </c>
      <c r="D269" s="95" t="s">
        <v>12</v>
      </c>
      <c r="E269" s="95" t="s">
        <v>1713</v>
      </c>
      <c r="F269" s="54">
        <v>0</v>
      </c>
      <c r="G269" s="54">
        <v>0</v>
      </c>
      <c r="H269" s="54">
        <v>0</v>
      </c>
      <c r="I269" s="106"/>
      <c r="J269" s="185" t="s">
        <v>1825</v>
      </c>
    </row>
    <row r="270" spans="1:10" ht="12.75">
      <c r="A270" s="108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5" t="s">
        <v>1826</v>
      </c>
    </row>
    <row r="271" spans="1:10" ht="12.75">
      <c r="A271" s="108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5" t="s">
        <v>1825</v>
      </c>
    </row>
    <row r="272" spans="1:10" ht="12.75">
      <c r="A272" s="108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5" t="s">
        <v>1825</v>
      </c>
    </row>
    <row r="273" spans="1:10" ht="12.75">
      <c r="A273" s="108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5" t="s">
        <v>1825</v>
      </c>
    </row>
    <row r="274" spans="1:10" ht="12.75">
      <c r="A274" s="108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5" t="s">
        <v>1825</v>
      </c>
    </row>
    <row r="275" spans="1:10" ht="12.75">
      <c r="A275" s="108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5" t="s">
        <v>1826</v>
      </c>
    </row>
    <row r="276" spans="1:10" ht="12.75">
      <c r="A276" s="108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5" t="s">
        <v>1825</v>
      </c>
    </row>
    <row r="277" spans="1:10" ht="12.75">
      <c r="A277" s="108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85" t="s">
        <v>1838</v>
      </c>
    </row>
    <row r="278" spans="1:10" ht="12.75">
      <c r="A278" s="108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5" t="s">
        <v>1825</v>
      </c>
    </row>
    <row r="279" spans="1:10" ht="12.75">
      <c r="A279" s="108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5" t="s">
        <v>1825</v>
      </c>
    </row>
    <row r="280" spans="1:10" ht="12.75">
      <c r="A280" s="108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5" t="s">
        <v>1825</v>
      </c>
    </row>
    <row r="281" spans="1:10" ht="12.75">
      <c r="A281" s="108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85" t="s">
        <v>1825</v>
      </c>
    </row>
    <row r="282" spans="1:10" ht="12.75">
      <c r="A282" s="108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19600</v>
      </c>
      <c r="G282" s="54">
        <v>19600</v>
      </c>
      <c r="H282" s="54">
        <v>0</v>
      </c>
      <c r="I282" s="106"/>
      <c r="J282" s="185" t="s">
        <v>1838</v>
      </c>
    </row>
    <row r="283" spans="1:10" ht="12.75">
      <c r="A283" s="108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5" t="s">
        <v>1826</v>
      </c>
    </row>
    <row r="284" spans="1:10" ht="12.75">
      <c r="A284" s="108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5" t="s">
        <v>1825</v>
      </c>
    </row>
    <row r="285" spans="1:10" ht="12.75">
      <c r="A285" s="108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1784</v>
      </c>
      <c r="G285" s="54">
        <v>0</v>
      </c>
      <c r="H285" s="54">
        <v>1784</v>
      </c>
      <c r="I285" s="106"/>
      <c r="J285" s="185" t="s">
        <v>1838</v>
      </c>
    </row>
    <row r="286" spans="1:10" ht="12.75">
      <c r="A286" s="108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5" t="s">
        <v>1838</v>
      </c>
    </row>
    <row r="287" spans="1:10" ht="12.75">
      <c r="A287" s="108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5" t="s">
        <v>1826</v>
      </c>
    </row>
    <row r="288" spans="1:10" ht="12.75">
      <c r="A288" s="108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5" t="s">
        <v>1825</v>
      </c>
    </row>
    <row r="289" spans="1:10" ht="12.75">
      <c r="A289" s="108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5" t="s">
        <v>1826</v>
      </c>
    </row>
    <row r="290" spans="1:10" ht="12.75">
      <c r="A290" s="108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1</v>
      </c>
      <c r="G290" s="54">
        <v>1</v>
      </c>
      <c r="H290" s="54">
        <v>0</v>
      </c>
      <c r="I290" s="106"/>
      <c r="J290" s="185" t="s">
        <v>1826</v>
      </c>
    </row>
    <row r="291" spans="1:10" ht="12.75">
      <c r="A291" s="108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5" t="s">
        <v>1825</v>
      </c>
    </row>
    <row r="292" spans="1:10" ht="12.75">
      <c r="A292" s="108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5" t="s">
        <v>1825</v>
      </c>
    </row>
    <row r="293" spans="1:10" ht="12.75">
      <c r="A293" s="108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5" t="s">
        <v>1825</v>
      </c>
    </row>
    <row r="294" spans="1:10" ht="12.75">
      <c r="A294" s="108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5" t="s">
        <v>1825</v>
      </c>
    </row>
    <row r="295" spans="1:10" ht="12.75">
      <c r="A295" s="108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5" t="s">
        <v>1825</v>
      </c>
    </row>
    <row r="296" spans="1:10" ht="12.75">
      <c r="A296" s="108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5" t="s">
        <v>1825</v>
      </c>
    </row>
    <row r="297" spans="1:10" ht="12.75">
      <c r="A297" s="108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5" t="s">
        <v>1825</v>
      </c>
    </row>
    <row r="298" spans="1:10" ht="12.75">
      <c r="A298" s="108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5" t="s">
        <v>1825</v>
      </c>
    </row>
    <row r="299" spans="1:10" ht="12.75">
      <c r="A299" s="108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5" t="s">
        <v>1825</v>
      </c>
    </row>
    <row r="300" spans="1:10" ht="12.75">
      <c r="A300" s="108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5" t="s">
        <v>1825</v>
      </c>
    </row>
    <row r="301" spans="1:10" ht="12.75">
      <c r="A301" s="108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5" t="s">
        <v>1825</v>
      </c>
    </row>
    <row r="302" spans="1:10" ht="12.75">
      <c r="A302" s="108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5" t="s">
        <v>1826</v>
      </c>
    </row>
    <row r="303" spans="1:10" ht="12.75">
      <c r="A303" s="108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5" t="s">
        <v>1825</v>
      </c>
    </row>
    <row r="304" spans="1:10" ht="12.75">
      <c r="A304" s="108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5" t="s">
        <v>1825</v>
      </c>
    </row>
    <row r="305" spans="1:10" ht="12.75">
      <c r="A305" s="108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5" t="s">
        <v>1825</v>
      </c>
    </row>
    <row r="306" spans="1:10" ht="12.75">
      <c r="A306" s="108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5" t="s">
        <v>1825</v>
      </c>
    </row>
    <row r="307" spans="1:10" ht="12.75">
      <c r="A307" s="108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5" t="s">
        <v>1825</v>
      </c>
    </row>
    <row r="308" spans="1:10" ht="12.75">
      <c r="A308" s="108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5" t="s">
        <v>1825</v>
      </c>
    </row>
    <row r="309" spans="1:10" ht="12.75">
      <c r="A309" s="108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128243</v>
      </c>
      <c r="G309" s="54">
        <v>128243</v>
      </c>
      <c r="H309" s="54">
        <v>0</v>
      </c>
      <c r="I309" s="106"/>
      <c r="J309" s="185" t="s">
        <v>1825</v>
      </c>
    </row>
    <row r="310" spans="1:10" ht="12.75">
      <c r="A310" s="108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85" t="s">
        <v>1825</v>
      </c>
    </row>
    <row r="311" spans="1:10" ht="12.75">
      <c r="A311" s="108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85" t="s">
        <v>1825</v>
      </c>
    </row>
    <row r="312" spans="1:10" ht="12.75">
      <c r="A312" s="108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5" t="s">
        <v>1825</v>
      </c>
    </row>
    <row r="313" spans="1:10" ht="12.75">
      <c r="A313" s="108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5" t="s">
        <v>1838</v>
      </c>
    </row>
    <row r="314" spans="1:10" ht="12.75">
      <c r="A314" s="108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5" t="s">
        <v>1838</v>
      </c>
    </row>
    <row r="315" spans="1:10" ht="12.75">
      <c r="A315" s="108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5" t="s">
        <v>1825</v>
      </c>
    </row>
    <row r="316" spans="1:10" ht="12.75">
      <c r="A316" s="108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0</v>
      </c>
      <c r="G316" s="54">
        <v>0</v>
      </c>
      <c r="H316" s="54">
        <v>0</v>
      </c>
      <c r="I316" s="106"/>
      <c r="J316" s="185" t="s">
        <v>1838</v>
      </c>
    </row>
    <row r="317" spans="1:10" ht="12.75">
      <c r="A317" s="108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5585</v>
      </c>
      <c r="G317" s="54">
        <v>5585</v>
      </c>
      <c r="H317" s="54">
        <v>0</v>
      </c>
      <c r="I317" s="106"/>
      <c r="J317" s="185" t="s">
        <v>1825</v>
      </c>
    </row>
    <row r="318" spans="1:10" ht="12.75">
      <c r="A318" s="108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5" t="s">
        <v>1838</v>
      </c>
    </row>
    <row r="319" spans="1:10" ht="12.75">
      <c r="A319" s="108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320</v>
      </c>
      <c r="G319" s="54">
        <v>0</v>
      </c>
      <c r="H319" s="54">
        <v>320</v>
      </c>
      <c r="I319" s="106"/>
      <c r="J319" s="185" t="s">
        <v>1826</v>
      </c>
    </row>
    <row r="320" spans="1:10" ht="12.75">
      <c r="A320" s="108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5" t="s">
        <v>1826</v>
      </c>
    </row>
    <row r="321" spans="1:10" ht="12.75">
      <c r="A321" s="108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515</v>
      </c>
      <c r="G321" s="54">
        <v>515</v>
      </c>
      <c r="H321" s="54">
        <v>0</v>
      </c>
      <c r="I321" s="106"/>
      <c r="J321" s="185" t="s">
        <v>1825</v>
      </c>
    </row>
    <row r="322" spans="1:10" ht="12.75">
      <c r="A322" s="108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5" t="s">
        <v>1825</v>
      </c>
    </row>
    <row r="323" spans="1:10" ht="12.75">
      <c r="A323" s="108">
        <v>293</v>
      </c>
      <c r="B323" s="95" t="s">
        <v>886</v>
      </c>
      <c r="C323" s="109" t="s">
        <v>1722</v>
      </c>
      <c r="D323" s="95" t="s">
        <v>15</v>
      </c>
      <c r="E323" s="95" t="s">
        <v>887</v>
      </c>
      <c r="F323" s="126" t="s">
        <v>1729</v>
      </c>
      <c r="G323" s="54"/>
      <c r="H323" s="54"/>
      <c r="I323" s="106"/>
      <c r="J323" s="185" t="s">
        <v>1729</v>
      </c>
    </row>
    <row r="324" spans="1:10" ht="12.75">
      <c r="A324" s="108">
        <v>294</v>
      </c>
      <c r="B324" s="95" t="s">
        <v>888</v>
      </c>
      <c r="C324" s="111" t="s">
        <v>1723</v>
      </c>
      <c r="D324" s="95" t="s">
        <v>15</v>
      </c>
      <c r="E324" s="95" t="s">
        <v>1715</v>
      </c>
      <c r="F324" s="54">
        <v>0</v>
      </c>
      <c r="G324" s="54">
        <v>0</v>
      </c>
      <c r="H324" s="54">
        <v>0</v>
      </c>
      <c r="I324" s="106"/>
      <c r="J324" s="185" t="s">
        <v>1825</v>
      </c>
    </row>
    <row r="325" spans="1:10" ht="12.75">
      <c r="A325" s="108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5" t="s">
        <v>1826</v>
      </c>
    </row>
    <row r="326" spans="1:10" ht="12.75">
      <c r="A326" s="108">
        <v>296</v>
      </c>
      <c r="B326" s="95" t="s">
        <v>892</v>
      </c>
      <c r="C326" s="109" t="s">
        <v>893</v>
      </c>
      <c r="D326" s="95" t="s">
        <v>15</v>
      </c>
      <c r="E326" s="95" t="s">
        <v>1704</v>
      </c>
      <c r="F326" s="54">
        <v>0</v>
      </c>
      <c r="G326" s="54">
        <v>0</v>
      </c>
      <c r="H326" s="54">
        <v>0</v>
      </c>
      <c r="I326" s="106"/>
      <c r="J326" s="185" t="s">
        <v>1826</v>
      </c>
    </row>
    <row r="327" spans="1:10" ht="12.75">
      <c r="A327" s="108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5" t="s">
        <v>1838</v>
      </c>
    </row>
    <row r="328" spans="1:10" ht="12.75">
      <c r="A328" s="108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5" t="s">
        <v>1825</v>
      </c>
    </row>
    <row r="329" spans="1:10" ht="12.75">
      <c r="A329" s="108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5" t="s">
        <v>1825</v>
      </c>
    </row>
    <row r="330" spans="1:10" ht="12.75">
      <c r="A330" s="108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5" t="s">
        <v>1838</v>
      </c>
    </row>
    <row r="331" spans="1:10" ht="12.75">
      <c r="A331" s="108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85" t="s">
        <v>1825</v>
      </c>
    </row>
    <row r="332" spans="1:10" ht="12.75">
      <c r="A332" s="108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23590</v>
      </c>
      <c r="G332" s="54">
        <v>23590</v>
      </c>
      <c r="H332" s="54">
        <v>0</v>
      </c>
      <c r="I332" s="106"/>
      <c r="J332" s="185" t="s">
        <v>1825</v>
      </c>
    </row>
    <row r="333" spans="1:10" ht="12.75">
      <c r="A333" s="108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5" t="s">
        <v>1825</v>
      </c>
    </row>
    <row r="334" spans="1:10" ht="12.75">
      <c r="A334" s="108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5" t="s">
        <v>1838</v>
      </c>
    </row>
    <row r="335" spans="1:10" ht="12.75">
      <c r="A335" s="108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5" t="s">
        <v>1826</v>
      </c>
    </row>
    <row r="336" spans="1:10" ht="12.75">
      <c r="A336" s="108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342</v>
      </c>
      <c r="G336" s="54">
        <v>0</v>
      </c>
      <c r="H336" s="54">
        <v>342</v>
      </c>
      <c r="I336" s="106"/>
      <c r="J336" s="185" t="s">
        <v>1825</v>
      </c>
    </row>
    <row r="337" spans="1:10" ht="12.75">
      <c r="A337" s="108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46595</v>
      </c>
      <c r="G337" s="54">
        <v>46595</v>
      </c>
      <c r="H337" s="54">
        <v>0</v>
      </c>
      <c r="I337" s="106"/>
      <c r="J337" s="185" t="s">
        <v>1825</v>
      </c>
    </row>
    <row r="338" spans="1:10" ht="12.75">
      <c r="A338" s="108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5" t="s">
        <v>1838</v>
      </c>
    </row>
    <row r="339" spans="1:10" ht="12.75">
      <c r="A339" s="108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5" t="s">
        <v>1838</v>
      </c>
    </row>
    <row r="340" spans="1:10" ht="12.75">
      <c r="A340" s="108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85" t="s">
        <v>1825</v>
      </c>
    </row>
    <row r="341" spans="1:10" ht="12.75">
      <c r="A341" s="108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5" t="s">
        <v>1838</v>
      </c>
    </row>
    <row r="342" spans="1:10" ht="12.75">
      <c r="A342" s="108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5496</v>
      </c>
      <c r="G342" s="54">
        <v>5496</v>
      </c>
      <c r="H342" s="54">
        <v>0</v>
      </c>
      <c r="I342" s="106"/>
      <c r="J342" s="185" t="s">
        <v>1826</v>
      </c>
    </row>
    <row r="343" spans="1:10" ht="12.75">
      <c r="A343" s="108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5" t="s">
        <v>1838</v>
      </c>
    </row>
    <row r="344" spans="1:10" ht="12.75">
      <c r="A344" s="108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5" t="s">
        <v>1825</v>
      </c>
    </row>
    <row r="345" spans="1:10" ht="12.75">
      <c r="A345" s="108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5" t="s">
        <v>1825</v>
      </c>
    </row>
    <row r="346" spans="1:10" ht="12.75">
      <c r="A346" s="108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5" t="s">
        <v>1825</v>
      </c>
    </row>
    <row r="347" spans="1:10" ht="12.75">
      <c r="A347" s="108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5" t="s">
        <v>1825</v>
      </c>
    </row>
    <row r="348" spans="1:10" ht="12.75">
      <c r="A348" s="108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5" t="s">
        <v>1825</v>
      </c>
    </row>
    <row r="349" spans="1:10" ht="12.75">
      <c r="A349" s="108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31971</v>
      </c>
      <c r="G349" s="54">
        <v>0</v>
      </c>
      <c r="H349" s="54">
        <v>31971</v>
      </c>
      <c r="I349" s="106"/>
      <c r="J349" s="185" t="s">
        <v>1838</v>
      </c>
    </row>
    <row r="350" spans="1:10" ht="12.75">
      <c r="A350" s="108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5" t="s">
        <v>1825</v>
      </c>
    </row>
    <row r="351" spans="1:10" ht="12.75">
      <c r="A351" s="108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5" t="s">
        <v>1825</v>
      </c>
    </row>
    <row r="352" spans="1:10" ht="12.75">
      <c r="A352" s="108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I352" s="106"/>
      <c r="J352" s="185" t="s">
        <v>1825</v>
      </c>
    </row>
    <row r="353" spans="1:10" ht="12.75">
      <c r="A353" s="108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106"/>
      <c r="J353" s="185" t="s">
        <v>1825</v>
      </c>
    </row>
    <row r="354" spans="1:10" ht="12.75">
      <c r="A354" s="108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5" t="s">
        <v>1826</v>
      </c>
    </row>
    <row r="355" spans="1:10" ht="12.75">
      <c r="A355" s="108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5" t="s">
        <v>1825</v>
      </c>
    </row>
    <row r="356" spans="1:10" ht="12.75">
      <c r="A356" s="108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5" t="s">
        <v>1825</v>
      </c>
    </row>
    <row r="357" spans="1:10" ht="12.75">
      <c r="A357" s="108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85" t="s">
        <v>1825</v>
      </c>
    </row>
    <row r="358" spans="1:10" ht="12.75">
      <c r="A358" s="108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5" t="s">
        <v>1838</v>
      </c>
    </row>
    <row r="359" spans="1:10" ht="12.75">
      <c r="A359" s="108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5" t="s">
        <v>1825</v>
      </c>
    </row>
    <row r="360" spans="1:10" ht="12.75">
      <c r="A360" s="108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5" t="s">
        <v>1825</v>
      </c>
    </row>
    <row r="361" spans="1:10" ht="12.75">
      <c r="A361" s="108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5" t="s">
        <v>1826</v>
      </c>
    </row>
    <row r="362" spans="1:10" ht="12.75">
      <c r="A362" s="108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5" t="s">
        <v>1826</v>
      </c>
    </row>
    <row r="363" spans="1:10" ht="12.75">
      <c r="A363" s="108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5" t="s">
        <v>1825</v>
      </c>
    </row>
    <row r="364" spans="1:10" ht="12.75">
      <c r="A364" s="108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5" t="s">
        <v>1826</v>
      </c>
    </row>
    <row r="365" spans="1:10" ht="12.75">
      <c r="A365" s="108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5" t="s">
        <v>1825</v>
      </c>
    </row>
    <row r="366" spans="1:10" ht="12.75">
      <c r="A366" s="108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5" t="s">
        <v>1825</v>
      </c>
    </row>
    <row r="367" spans="1:10" ht="12.75">
      <c r="A367" s="108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5" t="s">
        <v>1825</v>
      </c>
    </row>
    <row r="368" spans="1:10" ht="12.75">
      <c r="A368" s="108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5" t="s">
        <v>1826</v>
      </c>
    </row>
    <row r="369" spans="1:10" ht="12.75">
      <c r="A369" s="108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5" t="s">
        <v>1838</v>
      </c>
    </row>
    <row r="370" spans="1:10" ht="12.75">
      <c r="A370" s="108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5" t="s">
        <v>1826</v>
      </c>
    </row>
    <row r="371" spans="1:10" ht="12.75">
      <c r="A371" s="108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6890</v>
      </c>
      <c r="G371" s="54">
        <v>6890</v>
      </c>
      <c r="H371" s="54">
        <v>0</v>
      </c>
      <c r="I371" s="106"/>
      <c r="J371" s="185" t="s">
        <v>1825</v>
      </c>
    </row>
    <row r="372" spans="1:10" ht="12.75">
      <c r="A372" s="108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5" t="s">
        <v>1825</v>
      </c>
    </row>
    <row r="373" spans="1:10" ht="12.75">
      <c r="A373" s="108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85" t="s">
        <v>1826</v>
      </c>
    </row>
    <row r="374" spans="1:10" ht="12.75">
      <c r="A374" s="108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3600</v>
      </c>
      <c r="G374" s="54">
        <v>3600</v>
      </c>
      <c r="H374" s="54">
        <v>0</v>
      </c>
      <c r="I374" s="106"/>
      <c r="J374" s="185" t="s">
        <v>1826</v>
      </c>
    </row>
    <row r="375" spans="1:10" ht="12.75">
      <c r="A375" s="108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5" t="s">
        <v>1825</v>
      </c>
    </row>
    <row r="376" spans="1:10" ht="12.75">
      <c r="A376" s="108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5" t="s">
        <v>1826</v>
      </c>
    </row>
    <row r="377" spans="1:10" ht="12.75">
      <c r="A377" s="108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168</v>
      </c>
      <c r="G377" s="54">
        <v>0</v>
      </c>
      <c r="H377" s="54">
        <v>168</v>
      </c>
      <c r="I377" s="106"/>
      <c r="J377" s="185" t="s">
        <v>1826</v>
      </c>
    </row>
    <row r="378" spans="1:10" ht="12.75">
      <c r="A378" s="108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5" t="s">
        <v>1838</v>
      </c>
    </row>
    <row r="379" spans="1:10" ht="12.75">
      <c r="A379" s="108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0</v>
      </c>
      <c r="G379" s="54">
        <v>0</v>
      </c>
      <c r="H379" s="54">
        <v>0</v>
      </c>
      <c r="I379" s="106"/>
      <c r="J379" s="185" t="s">
        <v>1838</v>
      </c>
    </row>
    <row r="380" spans="1:10" ht="12.75">
      <c r="A380" s="108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9664</v>
      </c>
      <c r="G380" s="54">
        <v>0</v>
      </c>
      <c r="H380" s="54">
        <v>9664</v>
      </c>
      <c r="I380" s="106"/>
      <c r="J380" s="185" t="s">
        <v>1826</v>
      </c>
    </row>
    <row r="381" spans="1:10" ht="12.75">
      <c r="A381" s="108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5" t="s">
        <v>1826</v>
      </c>
    </row>
    <row r="382" spans="1:10" ht="12.75">
      <c r="A382" s="108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5" t="s">
        <v>1826</v>
      </c>
    </row>
    <row r="383" spans="1:10" ht="12.75">
      <c r="A383" s="108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5" t="s">
        <v>1825</v>
      </c>
    </row>
    <row r="384" spans="1:10" ht="12.75">
      <c r="A384" s="108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5" t="s">
        <v>1838</v>
      </c>
    </row>
    <row r="385" spans="1:10" ht="12.75">
      <c r="A385" s="108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85" t="s">
        <v>1826</v>
      </c>
    </row>
    <row r="386" spans="1:10" ht="12.75">
      <c r="A386" s="108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5" t="s">
        <v>1825</v>
      </c>
    </row>
    <row r="387" spans="1:10" ht="12.75">
      <c r="A387" s="108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5" t="s">
        <v>1826</v>
      </c>
    </row>
    <row r="388" spans="1:10" ht="12.75">
      <c r="A388" s="108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5" t="s">
        <v>1825</v>
      </c>
    </row>
    <row r="389" spans="1:10" ht="12.75">
      <c r="A389" s="108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5" t="s">
        <v>1825</v>
      </c>
    </row>
    <row r="390" spans="1:10" ht="12.75">
      <c r="A390" s="108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5" t="s">
        <v>1838</v>
      </c>
    </row>
    <row r="391" spans="1:10" ht="12.75">
      <c r="A391" s="108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85" t="s">
        <v>1838</v>
      </c>
    </row>
    <row r="392" spans="1:10" ht="12.75">
      <c r="A392" s="108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5" t="s">
        <v>1825</v>
      </c>
    </row>
    <row r="393" spans="1:10" ht="12.75">
      <c r="A393" s="108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5" t="s">
        <v>1826</v>
      </c>
    </row>
    <row r="394" spans="1:10" ht="12.75">
      <c r="A394" s="108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5" t="s">
        <v>1825</v>
      </c>
    </row>
    <row r="395" spans="1:10" ht="12.75">
      <c r="A395" s="108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5" t="s">
        <v>1838</v>
      </c>
    </row>
    <row r="396" spans="1:10" ht="12.75">
      <c r="A396" s="108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5" t="s">
        <v>1825</v>
      </c>
    </row>
    <row r="397" spans="1:10" ht="12.75">
      <c r="A397" s="108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5" t="s">
        <v>1825</v>
      </c>
    </row>
    <row r="398" spans="1:10" ht="12.75">
      <c r="A398" s="108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5" t="s">
        <v>1825</v>
      </c>
    </row>
    <row r="399" spans="1:10" ht="12.75">
      <c r="A399" s="108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5" t="s">
        <v>1826</v>
      </c>
    </row>
    <row r="400" spans="1:10" ht="12.75">
      <c r="A400" s="108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8989</v>
      </c>
      <c r="G400" s="54">
        <v>8988</v>
      </c>
      <c r="H400" s="54">
        <v>1</v>
      </c>
      <c r="I400" s="106"/>
      <c r="J400" s="185" t="s">
        <v>1838</v>
      </c>
    </row>
    <row r="401" spans="1:10" ht="12.75">
      <c r="A401" s="108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5" t="s">
        <v>1825</v>
      </c>
    </row>
    <row r="402" spans="1:10" ht="12.75">
      <c r="A402" s="108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5" t="s">
        <v>1825</v>
      </c>
    </row>
    <row r="403" spans="1:10" ht="12.75">
      <c r="A403" s="108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5" t="s">
        <v>1825</v>
      </c>
    </row>
    <row r="404" spans="1:10" ht="12.75">
      <c r="A404" s="108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6889</v>
      </c>
      <c r="G404" s="54">
        <v>6889</v>
      </c>
      <c r="H404" s="54">
        <v>0</v>
      </c>
      <c r="I404" s="106"/>
      <c r="J404" s="185" t="s">
        <v>1825</v>
      </c>
    </row>
    <row r="405" spans="1:10" ht="12.75">
      <c r="A405" s="108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109582</v>
      </c>
      <c r="G405" s="54">
        <v>109582</v>
      </c>
      <c r="H405" s="54">
        <v>0</v>
      </c>
      <c r="I405" s="106"/>
      <c r="J405" s="185" t="s">
        <v>1826</v>
      </c>
    </row>
    <row r="406" spans="1:10" ht="12.75">
      <c r="A406" s="108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5" t="s">
        <v>1826</v>
      </c>
    </row>
    <row r="407" spans="1:10" ht="12.75">
      <c r="A407" s="108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5" t="s">
        <v>1825</v>
      </c>
    </row>
    <row r="408" spans="1:10" ht="12.75">
      <c r="A408" s="108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5" t="s">
        <v>1826</v>
      </c>
    </row>
    <row r="409" spans="1:10" ht="12.75">
      <c r="A409" s="108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5" t="s">
        <v>1825</v>
      </c>
    </row>
    <row r="410" spans="1:10" ht="12.75">
      <c r="A410" s="108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5" t="s">
        <v>1825</v>
      </c>
    </row>
    <row r="411" spans="1:10" ht="12.75">
      <c r="A411" s="108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85" t="s">
        <v>1838</v>
      </c>
    </row>
    <row r="412" spans="1:10" ht="12.75">
      <c r="A412" s="108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1936</v>
      </c>
      <c r="G412" s="54">
        <v>1936</v>
      </c>
      <c r="H412" s="54">
        <v>0</v>
      </c>
      <c r="I412" s="106"/>
      <c r="J412" s="185" t="s">
        <v>1825</v>
      </c>
    </row>
    <row r="413" spans="1:10" ht="12.75">
      <c r="A413" s="108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5" t="s">
        <v>1825</v>
      </c>
    </row>
    <row r="414" spans="1:10" ht="12.75">
      <c r="A414" s="108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5" t="s">
        <v>1825</v>
      </c>
    </row>
    <row r="415" spans="1:10" ht="12.75">
      <c r="A415" s="108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85" t="s">
        <v>1825</v>
      </c>
    </row>
    <row r="416" spans="1:10" ht="12.75">
      <c r="A416" s="108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5" t="s">
        <v>1825</v>
      </c>
    </row>
    <row r="417" spans="1:10" ht="12.75">
      <c r="A417" s="108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148840</v>
      </c>
      <c r="G417" s="54">
        <v>148840</v>
      </c>
      <c r="H417" s="54">
        <v>0</v>
      </c>
      <c r="I417" s="106"/>
      <c r="J417" s="185" t="s">
        <v>1838</v>
      </c>
    </row>
    <row r="418" spans="1:10" ht="12.75">
      <c r="A418" s="108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5" t="s">
        <v>1825</v>
      </c>
    </row>
    <row r="419" spans="1:10" ht="12.75">
      <c r="A419" s="108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5" t="s">
        <v>1838</v>
      </c>
    </row>
    <row r="420" spans="1:10" ht="12.75">
      <c r="A420" s="108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5" t="s">
        <v>1826</v>
      </c>
    </row>
    <row r="421" spans="1:10" ht="12.75">
      <c r="A421" s="108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5" t="s">
        <v>1825</v>
      </c>
    </row>
    <row r="422" spans="1:10" ht="12.75">
      <c r="A422" s="108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5" t="s">
        <v>1825</v>
      </c>
    </row>
    <row r="423" spans="1:10" ht="12.75">
      <c r="A423" s="108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5" t="s">
        <v>1825</v>
      </c>
    </row>
    <row r="424" spans="1:10" ht="12.75">
      <c r="A424" s="108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5" t="s">
        <v>1826</v>
      </c>
    </row>
    <row r="425" spans="1:10" ht="12.75">
      <c r="A425" s="108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5" t="s">
        <v>1825</v>
      </c>
    </row>
    <row r="426" spans="1:10" ht="12.75">
      <c r="A426" s="108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2</v>
      </c>
      <c r="G426" s="54">
        <v>2</v>
      </c>
      <c r="H426" s="54">
        <v>0</v>
      </c>
      <c r="I426" s="106"/>
      <c r="J426" s="185" t="s">
        <v>1825</v>
      </c>
    </row>
    <row r="427" spans="1:10" ht="12.75">
      <c r="A427" s="108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85" t="s">
        <v>1838</v>
      </c>
    </row>
    <row r="428" spans="1:10" ht="12.75">
      <c r="A428" s="108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5" t="s">
        <v>1838</v>
      </c>
    </row>
    <row r="429" spans="1:10" ht="12.75">
      <c r="A429" s="108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5" t="s">
        <v>1826</v>
      </c>
    </row>
    <row r="430" spans="1:10" ht="12.75">
      <c r="A430" s="108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5" t="s">
        <v>1825</v>
      </c>
    </row>
    <row r="431" spans="1:10" ht="12.75">
      <c r="A431" s="108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5" t="s">
        <v>1825</v>
      </c>
    </row>
    <row r="432" spans="1:10" ht="12.75">
      <c r="A432" s="108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5" t="s">
        <v>1826</v>
      </c>
    </row>
    <row r="433" spans="1:10" ht="12.75">
      <c r="A433" s="108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5" t="s">
        <v>1826</v>
      </c>
    </row>
    <row r="434" spans="1:10" ht="12.75">
      <c r="A434" s="108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13085</v>
      </c>
      <c r="G434" s="54">
        <v>13085</v>
      </c>
      <c r="H434" s="54">
        <v>0</v>
      </c>
      <c r="I434" s="106"/>
      <c r="J434" s="185" t="s">
        <v>1825</v>
      </c>
    </row>
    <row r="435" spans="1:10" ht="12.75">
      <c r="A435" s="108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5" t="s">
        <v>1825</v>
      </c>
    </row>
    <row r="436" spans="1:10" ht="12.75">
      <c r="A436" s="108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5" t="s">
        <v>1838</v>
      </c>
    </row>
    <row r="437" spans="1:10" ht="12.75">
      <c r="A437" s="108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5" t="s">
        <v>1838</v>
      </c>
    </row>
    <row r="438" spans="1:10" ht="12.75">
      <c r="A438" s="108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5" t="s">
        <v>1825</v>
      </c>
    </row>
    <row r="439" spans="1:10" ht="12.75">
      <c r="A439" s="108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5" t="s">
        <v>1825</v>
      </c>
    </row>
    <row r="440" spans="1:10" ht="12.75">
      <c r="A440" s="108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12051</v>
      </c>
      <c r="G440" s="54">
        <v>12051</v>
      </c>
      <c r="H440" s="54">
        <v>0</v>
      </c>
      <c r="I440" s="106"/>
      <c r="J440" s="185" t="s">
        <v>1825</v>
      </c>
    </row>
    <row r="441" spans="1:10" ht="12.75">
      <c r="A441" s="108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6840</v>
      </c>
      <c r="G441" s="54">
        <v>6840</v>
      </c>
      <c r="H441" s="54">
        <v>0</v>
      </c>
      <c r="I441" s="106"/>
      <c r="J441" s="185" t="s">
        <v>1825</v>
      </c>
    </row>
    <row r="442" spans="1:10" ht="12.75">
      <c r="A442" s="108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5" t="s">
        <v>1825</v>
      </c>
    </row>
    <row r="443" spans="1:10" ht="12.75">
      <c r="A443" s="108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5" t="s">
        <v>1825</v>
      </c>
    </row>
    <row r="444" spans="1:10" ht="12.75">
      <c r="A444" s="108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5" t="s">
        <v>1825</v>
      </c>
    </row>
    <row r="445" spans="1:10" ht="12.75">
      <c r="A445" s="108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5" t="s">
        <v>1825</v>
      </c>
    </row>
    <row r="446" spans="1:10" ht="12.75">
      <c r="A446" s="108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5" t="s">
        <v>1825</v>
      </c>
    </row>
    <row r="447" spans="1:10" ht="12.75">
      <c r="A447" s="108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5" t="s">
        <v>1825</v>
      </c>
    </row>
    <row r="448" spans="1:10" ht="12.75">
      <c r="A448" s="108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6523</v>
      </c>
      <c r="G448" s="54">
        <v>6523</v>
      </c>
      <c r="H448" s="54">
        <v>0</v>
      </c>
      <c r="I448" s="106"/>
      <c r="J448" s="185" t="s">
        <v>1825</v>
      </c>
    </row>
    <row r="449" spans="1:10" ht="12.75">
      <c r="A449" s="108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5" t="s">
        <v>1838</v>
      </c>
    </row>
    <row r="450" spans="1:10" ht="12.75">
      <c r="A450" s="108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85" t="s">
        <v>1825</v>
      </c>
    </row>
    <row r="451" spans="1:10" ht="12.75">
      <c r="A451" s="108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13085</v>
      </c>
      <c r="G451" s="54">
        <v>13085</v>
      </c>
      <c r="H451" s="54">
        <v>0</v>
      </c>
      <c r="I451" s="106"/>
      <c r="J451" s="185" t="s">
        <v>1838</v>
      </c>
    </row>
    <row r="452" spans="1:10" ht="12.75">
      <c r="A452" s="108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5" t="s">
        <v>1825</v>
      </c>
    </row>
    <row r="453" spans="1:10" ht="12.75">
      <c r="A453" s="108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5" t="s">
        <v>1826</v>
      </c>
    </row>
    <row r="454" spans="1:10" ht="12.75">
      <c r="A454" s="108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5" t="s">
        <v>1826</v>
      </c>
    </row>
    <row r="455" spans="1:10" ht="12.75">
      <c r="A455" s="108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4989</v>
      </c>
      <c r="G455" s="54">
        <v>4989</v>
      </c>
      <c r="H455" s="54">
        <v>0</v>
      </c>
      <c r="I455" s="106"/>
      <c r="J455" s="185" t="s">
        <v>1826</v>
      </c>
    </row>
    <row r="456" spans="1:10" ht="12.75">
      <c r="A456" s="108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85" t="s">
        <v>1826</v>
      </c>
    </row>
    <row r="457" spans="1:10" ht="12.75">
      <c r="A457" s="108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5" t="s">
        <v>1825</v>
      </c>
    </row>
    <row r="458" spans="1:10" ht="12.75">
      <c r="A458" s="108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155777</v>
      </c>
      <c r="G458" s="54">
        <v>155777</v>
      </c>
      <c r="H458" s="54">
        <v>0</v>
      </c>
      <c r="I458" s="106"/>
      <c r="J458" s="185" t="s">
        <v>1838</v>
      </c>
    </row>
    <row r="459" spans="1:10" ht="12.75">
      <c r="A459" s="108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5" t="s">
        <v>1825</v>
      </c>
    </row>
    <row r="460" spans="1:10" ht="12.75">
      <c r="A460" s="108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5" t="s">
        <v>1825</v>
      </c>
    </row>
    <row r="461" spans="1:10" ht="12.75">
      <c r="A461" s="108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5" t="s">
        <v>1825</v>
      </c>
    </row>
    <row r="462" spans="1:10" ht="12.75">
      <c r="A462" s="108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5" t="s">
        <v>1826</v>
      </c>
    </row>
    <row r="463" spans="1:10" ht="12.75">
      <c r="A463" s="108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5" t="s">
        <v>1826</v>
      </c>
    </row>
    <row r="464" spans="1:10" ht="12.75">
      <c r="A464" s="108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5" t="s">
        <v>1826</v>
      </c>
    </row>
    <row r="465" spans="1:10" ht="12.75">
      <c r="A465" s="108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5" t="s">
        <v>1825</v>
      </c>
    </row>
    <row r="466" spans="1:10" ht="12.75">
      <c r="A466" s="108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85" t="s">
        <v>1838</v>
      </c>
    </row>
    <row r="467" spans="1:10" ht="12.75">
      <c r="A467" s="108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5" t="s">
        <v>1826</v>
      </c>
    </row>
    <row r="468" spans="1:10" ht="12.75">
      <c r="A468" s="108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8210</v>
      </c>
      <c r="G468" s="54">
        <v>8210</v>
      </c>
      <c r="H468" s="54">
        <v>0</v>
      </c>
      <c r="I468" s="106"/>
      <c r="J468" s="185" t="s">
        <v>1838</v>
      </c>
    </row>
    <row r="469" spans="1:10" ht="12.75">
      <c r="A469" s="108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5" t="s">
        <v>1825</v>
      </c>
    </row>
    <row r="470" spans="1:10" ht="12.75">
      <c r="A470" s="108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55" t="s">
        <v>1774</v>
      </c>
    </row>
    <row r="471" spans="1:10" ht="12.75">
      <c r="A471" s="108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5" t="s">
        <v>1825</v>
      </c>
    </row>
    <row r="472" spans="1:10" ht="12.75">
      <c r="A472" s="108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1</v>
      </c>
      <c r="G472" s="54">
        <v>1</v>
      </c>
      <c r="H472" s="54">
        <v>0</v>
      </c>
      <c r="I472" s="106"/>
      <c r="J472" s="185" t="s">
        <v>1825</v>
      </c>
    </row>
    <row r="473" spans="1:10" ht="12.75">
      <c r="A473" s="108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85" t="s">
        <v>1825</v>
      </c>
    </row>
    <row r="474" spans="1:10" ht="12.75">
      <c r="A474" s="108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18000</v>
      </c>
      <c r="G474" s="54">
        <v>18000</v>
      </c>
      <c r="H474" s="54">
        <v>0</v>
      </c>
      <c r="I474" s="106"/>
      <c r="J474" s="185" t="s">
        <v>1825</v>
      </c>
    </row>
    <row r="475" spans="1:10" ht="12.75">
      <c r="A475" s="108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5" t="s">
        <v>1826</v>
      </c>
    </row>
    <row r="476" spans="1:10" ht="12.75">
      <c r="A476" s="108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5" t="s">
        <v>1838</v>
      </c>
    </row>
    <row r="477" spans="1:10" ht="12.75">
      <c r="A477" s="108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106"/>
      <c r="J477" s="185" t="s">
        <v>1826</v>
      </c>
    </row>
    <row r="478" spans="1:10" ht="12.75">
      <c r="A478" s="108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5" t="s">
        <v>1826</v>
      </c>
    </row>
    <row r="479" spans="1:10" ht="12.75">
      <c r="A479" s="108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5" t="s">
        <v>1825</v>
      </c>
    </row>
    <row r="480" spans="1:10" ht="12.75">
      <c r="A480" s="108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85" t="s">
        <v>1825</v>
      </c>
    </row>
    <row r="481" spans="1:10" ht="12.75">
      <c r="A481" s="108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5" t="s">
        <v>1825</v>
      </c>
    </row>
    <row r="482" spans="1:10" ht="12.75">
      <c r="A482" s="108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5" t="s">
        <v>1826</v>
      </c>
    </row>
    <row r="483" spans="1:10" ht="12.75">
      <c r="A483" s="108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5" t="s">
        <v>1825</v>
      </c>
    </row>
    <row r="484" spans="1:10" ht="12.75">
      <c r="A484" s="108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5" t="s">
        <v>1838</v>
      </c>
    </row>
    <row r="485" spans="1:10" ht="12.75">
      <c r="A485" s="108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5" t="s">
        <v>1838</v>
      </c>
    </row>
    <row r="486" spans="1:10" ht="12.75">
      <c r="A486" s="108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5" t="s">
        <v>1825</v>
      </c>
    </row>
    <row r="487" spans="1:10" ht="12.75">
      <c r="A487" s="108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5" t="s">
        <v>1825</v>
      </c>
    </row>
    <row r="488" spans="1:10" ht="12.75">
      <c r="A488" s="108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5" t="s">
        <v>1825</v>
      </c>
    </row>
    <row r="489" spans="1:10" ht="12.75">
      <c r="A489" s="108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5" t="s">
        <v>1825</v>
      </c>
    </row>
    <row r="490" spans="1:10" ht="12.75">
      <c r="A490" s="108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5" t="s">
        <v>1838</v>
      </c>
    </row>
    <row r="491" spans="1:10" ht="12.75">
      <c r="A491" s="108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5" t="s">
        <v>1825</v>
      </c>
    </row>
    <row r="492" spans="1:10" ht="12.75">
      <c r="A492" s="108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5" t="s">
        <v>1838</v>
      </c>
    </row>
    <row r="493" spans="1:10" ht="12.75">
      <c r="A493" s="108">
        <v>463</v>
      </c>
      <c r="B493" s="95" t="s">
        <v>1387</v>
      </c>
      <c r="C493" s="109" t="s">
        <v>1388</v>
      </c>
      <c r="D493" s="95" t="s">
        <v>20</v>
      </c>
      <c r="E493" s="95" t="s">
        <v>1705</v>
      </c>
      <c r="F493" s="54">
        <v>13455</v>
      </c>
      <c r="G493" s="54">
        <v>13455</v>
      </c>
      <c r="H493" s="54">
        <v>0</v>
      </c>
      <c r="I493" s="106"/>
      <c r="J493" s="185" t="s">
        <v>1825</v>
      </c>
    </row>
    <row r="494" spans="1:10" ht="12.75">
      <c r="A494" s="108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5" t="s">
        <v>1825</v>
      </c>
    </row>
    <row r="495" spans="1:10" ht="12.75">
      <c r="A495" s="108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5" t="s">
        <v>1826</v>
      </c>
    </row>
    <row r="496" spans="1:10" ht="12.75">
      <c r="A496" s="108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85" t="s">
        <v>1826</v>
      </c>
    </row>
    <row r="497" spans="1:10" ht="12.75">
      <c r="A497" s="108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5" t="s">
        <v>1825</v>
      </c>
    </row>
    <row r="498" spans="1:10" ht="12.75">
      <c r="A498" s="108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5" t="s">
        <v>1838</v>
      </c>
    </row>
    <row r="499" spans="1:10" ht="12.75">
      <c r="A499" s="108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5" t="s">
        <v>1825</v>
      </c>
    </row>
    <row r="500" spans="1:10" ht="12.75">
      <c r="A500" s="108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5" t="s">
        <v>1826</v>
      </c>
    </row>
    <row r="501" spans="1:10" ht="12.75">
      <c r="A501" s="108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8320</v>
      </c>
      <c r="G501" s="54">
        <v>8320</v>
      </c>
      <c r="H501" s="54">
        <v>0</v>
      </c>
      <c r="I501" s="106"/>
      <c r="J501" s="185" t="s">
        <v>1826</v>
      </c>
    </row>
    <row r="502" spans="1:10" ht="12.75">
      <c r="A502" s="108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5" t="s">
        <v>1826</v>
      </c>
    </row>
    <row r="503" spans="1:10" ht="12.75">
      <c r="A503" s="108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5" t="s">
        <v>1826</v>
      </c>
    </row>
    <row r="504" spans="1:10" ht="12.75">
      <c r="A504" s="108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5" t="s">
        <v>1825</v>
      </c>
    </row>
    <row r="505" spans="1:10" ht="12.75">
      <c r="A505" s="108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5" t="s">
        <v>1825</v>
      </c>
    </row>
    <row r="506" spans="1:10" ht="12.75">
      <c r="A506" s="108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5" t="s">
        <v>1825</v>
      </c>
    </row>
    <row r="507" spans="1:10" ht="12.75">
      <c r="A507" s="108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5" t="s">
        <v>1826</v>
      </c>
    </row>
    <row r="508" spans="1:10" ht="12.75">
      <c r="A508" s="108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5" t="s">
        <v>1825</v>
      </c>
    </row>
    <row r="509" spans="1:10" ht="12.75">
      <c r="A509" s="108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5" t="s">
        <v>1825</v>
      </c>
    </row>
    <row r="510" spans="1:10" ht="12.75">
      <c r="A510" s="108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5" t="s">
        <v>1838</v>
      </c>
    </row>
    <row r="511" spans="1:10" ht="12.75">
      <c r="A511" s="108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5" t="s">
        <v>1825</v>
      </c>
    </row>
    <row r="512" spans="1:10" ht="12.75">
      <c r="A512" s="108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106"/>
      <c r="J512" s="185" t="s">
        <v>1838</v>
      </c>
    </row>
    <row r="513" spans="1:10" ht="12.75">
      <c r="A513" s="108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5" t="s">
        <v>1825</v>
      </c>
    </row>
    <row r="514" spans="1:10" ht="12.75">
      <c r="A514" s="108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0</v>
      </c>
      <c r="G514" s="54">
        <v>0</v>
      </c>
      <c r="H514" s="54">
        <v>0</v>
      </c>
      <c r="I514" s="106"/>
      <c r="J514" s="185" t="s">
        <v>1825</v>
      </c>
    </row>
    <row r="515" spans="1:10" ht="12.75">
      <c r="A515" s="108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5" t="s">
        <v>1826</v>
      </c>
    </row>
    <row r="516" spans="1:10" ht="12.75">
      <c r="A516" s="108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I516" s="106"/>
      <c r="J516" s="185" t="s">
        <v>1825</v>
      </c>
    </row>
    <row r="517" spans="1:10" ht="12.75">
      <c r="A517" s="108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5" t="s">
        <v>1825</v>
      </c>
    </row>
    <row r="518" spans="1:10" ht="12.75">
      <c r="A518" s="108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5280</v>
      </c>
      <c r="G518" s="54">
        <v>5280</v>
      </c>
      <c r="H518" s="54">
        <v>0</v>
      </c>
      <c r="I518" s="106"/>
      <c r="J518" s="185" t="s">
        <v>1825</v>
      </c>
    </row>
    <row r="519" spans="1:10" ht="12.75">
      <c r="A519" s="108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5" t="s">
        <v>1825</v>
      </c>
    </row>
    <row r="520" spans="1:10" ht="12.75">
      <c r="A520" s="108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5" t="s">
        <v>1826</v>
      </c>
    </row>
    <row r="521" spans="1:10" ht="12.75">
      <c r="A521" s="108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5" t="s">
        <v>1825</v>
      </c>
    </row>
    <row r="522" spans="1:10" ht="12.75">
      <c r="A522" s="108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12500</v>
      </c>
      <c r="G522" s="54">
        <v>12500</v>
      </c>
      <c r="H522" s="54">
        <v>0</v>
      </c>
      <c r="I522" s="106"/>
      <c r="J522" s="185" t="s">
        <v>1838</v>
      </c>
    </row>
    <row r="523" spans="1:10" ht="12.75">
      <c r="A523" s="108">
        <v>493</v>
      </c>
      <c r="B523" s="95" t="s">
        <v>1475</v>
      </c>
      <c r="C523" s="109" t="s">
        <v>1476</v>
      </c>
      <c r="D523" s="95" t="s">
        <v>22</v>
      </c>
      <c r="E523" s="95" t="s">
        <v>1714</v>
      </c>
      <c r="F523" s="54">
        <v>0</v>
      </c>
      <c r="G523" s="54">
        <v>0</v>
      </c>
      <c r="H523" s="54">
        <v>0</v>
      </c>
      <c r="I523" s="106"/>
      <c r="J523" s="185" t="s">
        <v>1838</v>
      </c>
    </row>
    <row r="524" spans="1:10" ht="12.75">
      <c r="A524" s="108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5" t="s">
        <v>1838</v>
      </c>
    </row>
    <row r="525" spans="1:10" ht="12.75">
      <c r="A525" s="108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5" t="s">
        <v>1825</v>
      </c>
    </row>
    <row r="526" spans="1:10" ht="12.75">
      <c r="A526" s="108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5" t="s">
        <v>1838</v>
      </c>
    </row>
    <row r="527" spans="1:10" ht="12.75">
      <c r="A527" s="108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5" t="s">
        <v>1825</v>
      </c>
    </row>
    <row r="528" spans="1:10" ht="12.75">
      <c r="A528" s="108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5" t="s">
        <v>1825</v>
      </c>
    </row>
    <row r="529" spans="1:10" ht="12.75">
      <c r="A529" s="108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5" t="s">
        <v>1825</v>
      </c>
    </row>
    <row r="530" spans="1:10" ht="12.75">
      <c r="A530" s="108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185" t="s">
        <v>1838</v>
      </c>
    </row>
    <row r="531" spans="1:10" ht="12.75">
      <c r="A531" s="108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5" t="s">
        <v>1838</v>
      </c>
    </row>
    <row r="532" spans="1:10" ht="12.75">
      <c r="A532" s="108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5" t="s">
        <v>1825</v>
      </c>
    </row>
    <row r="533" spans="1:10" ht="12.75">
      <c r="A533" s="108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5" t="s">
        <v>1826</v>
      </c>
    </row>
    <row r="534" spans="1:10" ht="12.75">
      <c r="A534" s="108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85" t="s">
        <v>1825</v>
      </c>
    </row>
    <row r="535" spans="1:10" ht="12.75">
      <c r="A535" s="108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5" t="s">
        <v>1825</v>
      </c>
    </row>
    <row r="536" spans="1:10" ht="12.75">
      <c r="A536" s="108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5" t="s">
        <v>1825</v>
      </c>
    </row>
    <row r="537" spans="1:10" ht="12.75">
      <c r="A537" s="108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85" t="s">
        <v>1825</v>
      </c>
    </row>
    <row r="538" spans="1:10" ht="12.75">
      <c r="A538" s="108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5" t="s">
        <v>1825</v>
      </c>
    </row>
    <row r="539" spans="1:10" ht="12.75">
      <c r="A539" s="108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5" t="s">
        <v>1825</v>
      </c>
    </row>
    <row r="540" spans="1:10" ht="12.75">
      <c r="A540" s="108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5" t="s">
        <v>1825</v>
      </c>
    </row>
    <row r="541" spans="1:10" ht="12.75">
      <c r="A541" s="108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5" t="s">
        <v>1838</v>
      </c>
    </row>
    <row r="542" spans="1:10" ht="12.75">
      <c r="A542" s="108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5" t="s">
        <v>1825</v>
      </c>
    </row>
    <row r="543" spans="1:10" ht="12.75">
      <c r="A543" s="108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5" t="s">
        <v>1838</v>
      </c>
    </row>
    <row r="544" spans="1:10" ht="12.75">
      <c r="A544" s="108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5" t="s">
        <v>1825</v>
      </c>
    </row>
    <row r="545" spans="1:10" ht="12.75">
      <c r="A545" s="108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5" t="s">
        <v>1825</v>
      </c>
    </row>
    <row r="546" spans="1:10" ht="12.75">
      <c r="A546" s="108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5" t="s">
        <v>1825</v>
      </c>
    </row>
    <row r="547" spans="1:10" ht="12.75">
      <c r="A547" s="108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5" t="s">
        <v>1826</v>
      </c>
    </row>
    <row r="548" spans="1:10" ht="12.75">
      <c r="A548" s="108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5" t="s">
        <v>1825</v>
      </c>
    </row>
    <row r="549" spans="1:10" ht="12.75">
      <c r="A549" s="108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5" t="s">
        <v>1825</v>
      </c>
    </row>
    <row r="550" spans="1:10" ht="12.75">
      <c r="A550" s="108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5" t="s">
        <v>1825</v>
      </c>
    </row>
    <row r="551" spans="1:10" ht="12.75">
      <c r="A551" s="108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5" t="s">
        <v>1826</v>
      </c>
    </row>
    <row r="552" spans="1:10" ht="12.75">
      <c r="A552" s="108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I552" s="106"/>
      <c r="J552" s="185" t="s">
        <v>1838</v>
      </c>
    </row>
    <row r="553" spans="1:10" ht="12.75">
      <c r="A553" s="108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9446</v>
      </c>
      <c r="G553" s="54">
        <v>9446</v>
      </c>
      <c r="H553" s="54">
        <v>0</v>
      </c>
      <c r="I553" s="106"/>
      <c r="J553" s="185" t="s">
        <v>1825</v>
      </c>
    </row>
    <row r="554" spans="1:10" ht="12.75">
      <c r="A554" s="108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5" t="s">
        <v>1825</v>
      </c>
    </row>
    <row r="555" spans="1:10" ht="12.75">
      <c r="A555" s="108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85" t="s">
        <v>1825</v>
      </c>
    </row>
    <row r="556" spans="1:10" ht="12.75">
      <c r="A556" s="108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5" t="s">
        <v>1838</v>
      </c>
    </row>
    <row r="557" spans="1:10" ht="12.75">
      <c r="A557" s="108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53673</v>
      </c>
      <c r="G557" s="54">
        <v>53673</v>
      </c>
      <c r="H557" s="54">
        <v>0</v>
      </c>
      <c r="I557" s="106"/>
      <c r="J557" s="185" t="s">
        <v>1825</v>
      </c>
    </row>
    <row r="558" spans="1:10" ht="12.75">
      <c r="A558" s="108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5" t="s">
        <v>1825</v>
      </c>
    </row>
    <row r="559" spans="1:10" ht="12.75">
      <c r="A559" s="108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5" t="s">
        <v>1825</v>
      </c>
    </row>
    <row r="560" spans="1:10" ht="12.75">
      <c r="A560" s="108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14630</v>
      </c>
      <c r="G560" s="54">
        <v>14630</v>
      </c>
      <c r="H560" s="54">
        <v>0</v>
      </c>
      <c r="I560" s="106"/>
      <c r="J560" s="185" t="s">
        <v>1826</v>
      </c>
    </row>
    <row r="561" spans="1:10" ht="12.75">
      <c r="A561" s="108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5" t="s">
        <v>1825</v>
      </c>
    </row>
    <row r="562" spans="1:10" ht="12.75">
      <c r="A562" s="108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8216</v>
      </c>
      <c r="G562" s="54">
        <v>0</v>
      </c>
      <c r="H562" s="54">
        <v>8216</v>
      </c>
      <c r="I562" s="106"/>
      <c r="J562" s="185" t="s">
        <v>1825</v>
      </c>
    </row>
    <row r="563" spans="1:10" ht="12.75">
      <c r="A563" s="108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2992</v>
      </c>
      <c r="G563" s="54">
        <v>2992</v>
      </c>
      <c r="H563" s="54">
        <v>0</v>
      </c>
      <c r="I563" s="106"/>
      <c r="J563" s="185" t="s">
        <v>1825</v>
      </c>
    </row>
    <row r="564" spans="1:10" ht="12.75">
      <c r="A564" s="108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9486</v>
      </c>
      <c r="G564" s="54">
        <v>0</v>
      </c>
      <c r="H564" s="54">
        <v>9486</v>
      </c>
      <c r="I564" s="106"/>
      <c r="J564" s="185" t="s">
        <v>1838</v>
      </c>
    </row>
    <row r="565" spans="1:10" ht="12.75">
      <c r="A565" s="108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5" t="s">
        <v>1825</v>
      </c>
    </row>
    <row r="566" spans="1:10" ht="12.75">
      <c r="A566" s="108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5" t="s">
        <v>1825</v>
      </c>
    </row>
    <row r="567" spans="1:10" ht="12.75">
      <c r="A567" s="108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5" t="s">
        <v>1825</v>
      </c>
    </row>
    <row r="568" spans="1:10" ht="12.75">
      <c r="A568" s="108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5" t="s">
        <v>1825</v>
      </c>
    </row>
    <row r="569" spans="1:10" ht="12.75">
      <c r="A569" s="108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5" t="s">
        <v>1826</v>
      </c>
    </row>
    <row r="570" spans="1:10" ht="12.75">
      <c r="A570" s="108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5" t="s">
        <v>1825</v>
      </c>
    </row>
    <row r="571" spans="1:10" ht="12.75">
      <c r="A571" s="108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5" t="s">
        <v>1825</v>
      </c>
    </row>
    <row r="572" spans="1:10" ht="12.75">
      <c r="A572" s="108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20970</v>
      </c>
      <c r="G572" s="54">
        <v>20970</v>
      </c>
      <c r="H572" s="54">
        <v>0</v>
      </c>
      <c r="I572" s="106"/>
      <c r="J572" s="185" t="s">
        <v>1825</v>
      </c>
    </row>
    <row r="573" spans="1:10" ht="12.75">
      <c r="A573" s="108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22961</v>
      </c>
      <c r="G573" s="54">
        <v>2940</v>
      </c>
      <c r="H573" s="54">
        <v>20021</v>
      </c>
      <c r="I573" s="106"/>
      <c r="J573" s="185" t="s">
        <v>1838</v>
      </c>
    </row>
    <row r="574" spans="1:10" ht="12.75">
      <c r="A574" s="108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85" t="s">
        <v>1838</v>
      </c>
    </row>
    <row r="575" spans="1:10" ht="12.75">
      <c r="A575" s="108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5" t="s">
        <v>1825</v>
      </c>
    </row>
    <row r="576" spans="1:10" ht="12.75">
      <c r="A576" s="108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85" t="s">
        <v>1826</v>
      </c>
    </row>
    <row r="577" spans="1:10" ht="12.75">
      <c r="A577" s="108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5" t="s">
        <v>1838</v>
      </c>
    </row>
    <row r="578" spans="1:10" ht="12.75">
      <c r="A578" s="108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9077</v>
      </c>
      <c r="G578" s="54">
        <v>9004</v>
      </c>
      <c r="H578" s="54">
        <v>73</v>
      </c>
      <c r="I578" s="106"/>
      <c r="J578" s="185" t="s">
        <v>1825</v>
      </c>
    </row>
    <row r="579" spans="1:10" ht="12.75">
      <c r="A579" s="108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5" t="s">
        <v>1825</v>
      </c>
    </row>
    <row r="580" spans="1:10" ht="12.75">
      <c r="A580" s="108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5" t="s">
        <v>1826</v>
      </c>
    </row>
    <row r="581" spans="1:10" ht="12.75">
      <c r="A581" s="108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5" t="s">
        <v>1838</v>
      </c>
    </row>
    <row r="582" spans="1:10" ht="12.75">
      <c r="A582" s="108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5" t="s">
        <v>1825</v>
      </c>
    </row>
    <row r="583" spans="1:10" ht="12.75">
      <c r="A583" s="108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5" t="s">
        <v>1825</v>
      </c>
    </row>
    <row r="584" spans="1:10" ht="12.75">
      <c r="A584" s="108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5" t="s">
        <v>1825</v>
      </c>
    </row>
    <row r="585" spans="1:10" ht="12.75">
      <c r="A585" s="108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5" t="s">
        <v>1826</v>
      </c>
    </row>
    <row r="586" spans="1:10" ht="12.75">
      <c r="A586" s="108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5" t="s">
        <v>1825</v>
      </c>
    </row>
    <row r="587" spans="1:10" ht="12.75">
      <c r="A587" s="108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5" t="s">
        <v>1826</v>
      </c>
    </row>
    <row r="588" spans="1:10" ht="12.75">
      <c r="A588" s="108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5" t="s">
        <v>1825</v>
      </c>
    </row>
    <row r="589" spans="1:10" ht="12.75">
      <c r="A589" s="108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5" t="s">
        <v>1826</v>
      </c>
    </row>
    <row r="590" spans="1:10" ht="12.75">
      <c r="A590" s="108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5" t="s">
        <v>1825</v>
      </c>
    </row>
    <row r="591" spans="1:10" ht="12.75">
      <c r="A591" s="108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5" t="s">
        <v>1826</v>
      </c>
    </row>
    <row r="592" spans="1:10" ht="12.75">
      <c r="A592" s="108">
        <v>562</v>
      </c>
      <c r="B592" s="112">
        <v>41090</v>
      </c>
      <c r="C592" s="109" t="s">
        <v>1724</v>
      </c>
      <c r="D592" s="95" t="s">
        <v>25</v>
      </c>
      <c r="E592" s="95" t="s">
        <v>1676</v>
      </c>
      <c r="F592" s="126" t="s">
        <v>1733</v>
      </c>
      <c r="G592" s="127"/>
      <c r="H592" s="127"/>
      <c r="I592" s="106"/>
      <c r="J592" s="185" t="s">
        <v>1775</v>
      </c>
    </row>
    <row r="593" spans="1:10" ht="12.75">
      <c r="A593" s="108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5" t="s">
        <v>1825</v>
      </c>
    </row>
    <row r="594" spans="1:10" ht="12.75">
      <c r="A594" s="108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85" t="s">
        <v>1825</v>
      </c>
    </row>
    <row r="595" spans="1:10" ht="12.75">
      <c r="A595" s="108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85" t="s">
        <v>1825</v>
      </c>
    </row>
    <row r="596" spans="1:10" ht="13.5" customHeight="1">
      <c r="A596" s="108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5" t="s">
        <v>1838</v>
      </c>
    </row>
    <row r="597" spans="1:10" ht="12.75">
      <c r="A597" s="108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5" t="s">
        <v>1825</v>
      </c>
    </row>
    <row r="598" spans="1:10" ht="12.75">
      <c r="A598" s="108">
        <v>568</v>
      </c>
      <c r="B598" s="104"/>
      <c r="C598" s="109" t="s">
        <v>1716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85" t="s">
        <v>1825</v>
      </c>
    </row>
    <row r="599" spans="3:8" ht="12.75">
      <c r="C599" s="40"/>
      <c r="F599" s="35"/>
      <c r="G599" s="24"/>
      <c r="H599" s="24"/>
    </row>
    <row r="600" ht="12.75">
      <c r="C600" s="40"/>
    </row>
    <row r="601" ht="12.75">
      <c r="C601" s="40"/>
    </row>
    <row r="602" ht="12.75">
      <c r="C602" s="40"/>
    </row>
    <row r="603" ht="12.75">
      <c r="C603" s="40"/>
    </row>
    <row r="604" ht="12.75">
      <c r="C604" s="40"/>
    </row>
    <row r="605" ht="12.75">
      <c r="C605" s="40"/>
    </row>
    <row r="606" ht="12.75">
      <c r="C606" s="40"/>
    </row>
    <row r="607" ht="12.75">
      <c r="C607" s="40"/>
    </row>
    <row r="608" ht="12.75">
      <c r="C608" s="40"/>
    </row>
    <row r="609" ht="12.75">
      <c r="C609" s="40"/>
    </row>
    <row r="610" ht="12.75">
      <c r="C610" s="40"/>
    </row>
    <row r="611" ht="12.75">
      <c r="C611" s="40"/>
    </row>
    <row r="612" ht="12.75">
      <c r="C612" s="40"/>
    </row>
    <row r="613" ht="12.75">
      <c r="C613" s="40"/>
    </row>
    <row r="614" ht="12.75">
      <c r="C614" s="40"/>
    </row>
    <row r="615" ht="12.75">
      <c r="C615" s="40"/>
    </row>
    <row r="616" ht="12.75">
      <c r="C616" s="40"/>
    </row>
    <row r="617" ht="12.75">
      <c r="C617" s="40"/>
    </row>
    <row r="618" ht="12.75">
      <c r="C618" s="40"/>
    </row>
    <row r="619" ht="12.75">
      <c r="C619" s="40"/>
    </row>
    <row r="620" ht="12.75">
      <c r="C620" s="40"/>
    </row>
    <row r="621" ht="12.75">
      <c r="C621" s="40"/>
    </row>
    <row r="622" ht="12.75">
      <c r="C622" s="40"/>
    </row>
    <row r="623" ht="12.75">
      <c r="C623" s="40"/>
    </row>
    <row r="624" ht="12.75">
      <c r="C624" s="40"/>
    </row>
    <row r="625" ht="12.75">
      <c r="C625" s="40"/>
    </row>
    <row r="626" ht="12.75">
      <c r="C626" s="40"/>
    </row>
    <row r="627" ht="12.75">
      <c r="C627" s="40"/>
    </row>
    <row r="628" ht="12.75">
      <c r="C628" s="40"/>
    </row>
    <row r="629" ht="12.75">
      <c r="C629" s="40"/>
    </row>
    <row r="630" ht="12.75">
      <c r="C630" s="40"/>
    </row>
    <row r="631" ht="12.75">
      <c r="C631" s="40"/>
    </row>
    <row r="632" ht="12.75">
      <c r="C632" s="40"/>
    </row>
    <row r="633" ht="12.75">
      <c r="C633" s="40"/>
    </row>
    <row r="634" ht="12.75">
      <c r="C634" s="40"/>
    </row>
    <row r="635" ht="12.75">
      <c r="C635" s="40"/>
    </row>
    <row r="636" ht="12.75">
      <c r="C636" s="40"/>
    </row>
    <row r="637" ht="12.75">
      <c r="C637" s="40"/>
    </row>
    <row r="638" ht="12.75">
      <c r="C638" s="40"/>
    </row>
    <row r="639" ht="12.75">
      <c r="C639" s="40"/>
    </row>
    <row r="640" ht="12.75">
      <c r="C640" s="40"/>
    </row>
    <row r="641" ht="12.75">
      <c r="C641" s="40"/>
    </row>
    <row r="642" ht="12.75">
      <c r="C642" s="40"/>
    </row>
    <row r="643" ht="12.75">
      <c r="C643" s="40"/>
    </row>
    <row r="644" ht="12.75">
      <c r="C644" s="40"/>
    </row>
    <row r="645" ht="12.75">
      <c r="C645" s="40"/>
    </row>
    <row r="646" ht="12.75">
      <c r="C646" s="40"/>
    </row>
    <row r="647" ht="12.75">
      <c r="C647" s="40"/>
    </row>
    <row r="648" ht="12.75">
      <c r="C648" s="40"/>
    </row>
    <row r="649" ht="12.75">
      <c r="C649" s="40"/>
    </row>
    <row r="650" ht="12.75">
      <c r="C650" s="40"/>
    </row>
    <row r="651" ht="12.75">
      <c r="C651" s="40"/>
    </row>
    <row r="652" ht="12.75">
      <c r="C652" s="40"/>
    </row>
    <row r="653" ht="12.75">
      <c r="C653" s="40"/>
    </row>
    <row r="654" ht="12.75">
      <c r="C654" s="40"/>
    </row>
    <row r="655" ht="12.75">
      <c r="C655" s="40"/>
    </row>
    <row r="656" ht="12.75">
      <c r="C656" s="40"/>
    </row>
    <row r="657" ht="12.75">
      <c r="C657" s="40"/>
    </row>
    <row r="658" ht="12.75">
      <c r="C658" s="40"/>
    </row>
    <row r="659" ht="12.75">
      <c r="C659" s="40"/>
    </row>
    <row r="660" ht="12.75">
      <c r="C660" s="40"/>
    </row>
    <row r="661" ht="12.75">
      <c r="C661" s="40"/>
    </row>
    <row r="662" ht="12.75">
      <c r="C662" s="40"/>
    </row>
    <row r="663" ht="12.75">
      <c r="C663" s="40"/>
    </row>
    <row r="664" ht="12.75">
      <c r="C664" s="40"/>
    </row>
    <row r="665" ht="12.75">
      <c r="C665" s="40"/>
    </row>
    <row r="666" ht="12.75">
      <c r="C666" s="40"/>
    </row>
    <row r="667" ht="12.75">
      <c r="C667" s="40"/>
    </row>
    <row r="668" ht="12.75">
      <c r="C668" s="40"/>
    </row>
    <row r="669" ht="12.75">
      <c r="C669" s="40"/>
    </row>
    <row r="670" ht="12.75">
      <c r="C670" s="40"/>
    </row>
    <row r="671" ht="12.75">
      <c r="C671" s="40"/>
    </row>
    <row r="672" ht="12.75">
      <c r="C672" s="40"/>
    </row>
    <row r="673" ht="12.75">
      <c r="C673" s="40"/>
    </row>
    <row r="674" ht="12.75">
      <c r="C674" s="40"/>
    </row>
    <row r="675" ht="12.75">
      <c r="C675" s="40"/>
    </row>
    <row r="676" ht="12.75">
      <c r="C676" s="40"/>
    </row>
    <row r="677" ht="12.75">
      <c r="C677" s="40"/>
    </row>
    <row r="678" ht="12.75">
      <c r="C678" s="40"/>
    </row>
    <row r="679" ht="12.75">
      <c r="C679" s="40"/>
    </row>
    <row r="680" ht="12.75">
      <c r="C680" s="40"/>
    </row>
    <row r="681" ht="12.75">
      <c r="C681" s="40"/>
    </row>
    <row r="682" ht="12.75">
      <c r="C682" s="40"/>
    </row>
    <row r="683" ht="12.75">
      <c r="C683" s="40"/>
    </row>
    <row r="684" ht="12.75">
      <c r="C684" s="40"/>
    </row>
    <row r="685" ht="12.75">
      <c r="C685" s="40"/>
    </row>
    <row r="686" ht="12.75">
      <c r="C686" s="40"/>
    </row>
    <row r="687" ht="12.75">
      <c r="C687" s="40"/>
    </row>
    <row r="688" ht="12.75">
      <c r="C688" s="40"/>
    </row>
    <row r="689" ht="12.75">
      <c r="C689" s="40"/>
    </row>
    <row r="690" ht="12.75">
      <c r="C690" s="40"/>
    </row>
    <row r="691" ht="12.75">
      <c r="C691" s="40"/>
    </row>
    <row r="692" ht="12.75">
      <c r="C692" s="40"/>
    </row>
    <row r="693" ht="12.75">
      <c r="C693" s="40"/>
    </row>
    <row r="694" ht="12.75">
      <c r="C694" s="40"/>
    </row>
    <row r="695" ht="12.75">
      <c r="C695" s="40"/>
    </row>
    <row r="696" ht="12.75">
      <c r="C696" s="40"/>
    </row>
    <row r="697" ht="12.75">
      <c r="C697" s="40"/>
    </row>
    <row r="698" ht="12.75">
      <c r="C698" s="40"/>
    </row>
    <row r="699" ht="12.75">
      <c r="C699" s="40"/>
    </row>
    <row r="700" ht="12.75">
      <c r="C700" s="40"/>
    </row>
    <row r="701" ht="12.75">
      <c r="C701" s="40"/>
    </row>
    <row r="702" ht="12.75">
      <c r="C702" s="40"/>
    </row>
    <row r="703" ht="12.75">
      <c r="C703" s="40"/>
    </row>
    <row r="704" ht="12.75">
      <c r="C704" s="40"/>
    </row>
    <row r="705" ht="12.75">
      <c r="C705" s="40"/>
    </row>
    <row r="706" ht="12.75">
      <c r="C706" s="40"/>
    </row>
    <row r="707" ht="12.75">
      <c r="C707" s="40"/>
    </row>
    <row r="708" ht="12.75">
      <c r="C708" s="40"/>
    </row>
    <row r="709" ht="12.75">
      <c r="C709" s="40"/>
    </row>
    <row r="710" ht="12.75">
      <c r="C710" s="40"/>
    </row>
    <row r="711" ht="12.75">
      <c r="C711" s="40"/>
    </row>
    <row r="712" ht="12.75">
      <c r="C712" s="40"/>
    </row>
    <row r="713" ht="12.75">
      <c r="C713" s="40"/>
    </row>
    <row r="714" ht="12.75">
      <c r="C714" s="40"/>
    </row>
    <row r="715" ht="12.75">
      <c r="C715" s="40"/>
    </row>
    <row r="716" ht="12.75">
      <c r="C716" s="40"/>
    </row>
    <row r="717" ht="12.75">
      <c r="C717" s="40"/>
    </row>
    <row r="718" ht="12.75">
      <c r="C718" s="40"/>
    </row>
    <row r="719" ht="12.75">
      <c r="C719" s="40"/>
    </row>
    <row r="720" ht="12.75">
      <c r="C720" s="40"/>
    </row>
    <row r="721" ht="12.75">
      <c r="C721" s="40"/>
    </row>
    <row r="722" ht="12.75">
      <c r="C722" s="40"/>
    </row>
    <row r="723" ht="12.75">
      <c r="C723" s="40"/>
    </row>
    <row r="724" ht="12.75">
      <c r="C724" s="40"/>
    </row>
    <row r="725" ht="12.75">
      <c r="C725" s="40"/>
    </row>
    <row r="726" ht="12.75">
      <c r="C726" s="40"/>
    </row>
    <row r="727" ht="12.75">
      <c r="C727" s="40"/>
    </row>
    <row r="728" ht="12.75">
      <c r="C728" s="40"/>
    </row>
    <row r="729" ht="12.75">
      <c r="C729" s="40"/>
    </row>
    <row r="730" ht="12.75">
      <c r="C730" s="40"/>
    </row>
    <row r="731" ht="12.75">
      <c r="C731" s="40"/>
    </row>
    <row r="732" ht="12.75">
      <c r="C732" s="40"/>
    </row>
    <row r="733" ht="12.75">
      <c r="C733" s="40"/>
    </row>
    <row r="734" ht="12.75">
      <c r="C734" s="40"/>
    </row>
    <row r="735" ht="12.75">
      <c r="C735" s="40"/>
    </row>
    <row r="736" ht="12.75">
      <c r="C736" s="40"/>
    </row>
    <row r="737" ht="12.75">
      <c r="C737" s="40"/>
    </row>
    <row r="738" ht="12.75">
      <c r="C738" s="40"/>
    </row>
    <row r="739" ht="12.75">
      <c r="C739" s="40"/>
    </row>
    <row r="740" ht="12.75">
      <c r="C740" s="40"/>
    </row>
    <row r="741" ht="12.75">
      <c r="C741" s="40"/>
    </row>
    <row r="742" ht="12.75">
      <c r="C742" s="40"/>
    </row>
    <row r="743" ht="12.75">
      <c r="C743" s="40"/>
    </row>
    <row r="744" ht="12.75">
      <c r="C744" s="40"/>
    </row>
    <row r="745" ht="12.75">
      <c r="C745" s="40"/>
    </row>
    <row r="746" ht="12.75">
      <c r="C746" s="40"/>
    </row>
    <row r="747" ht="12.75">
      <c r="C747" s="40"/>
    </row>
    <row r="748" ht="12.75">
      <c r="C748" s="40"/>
    </row>
    <row r="749" ht="12.75">
      <c r="C749" s="40"/>
    </row>
    <row r="750" ht="12.75">
      <c r="C750" s="40"/>
    </row>
    <row r="751" ht="12.75">
      <c r="C751" s="40"/>
    </row>
    <row r="752" ht="12.75">
      <c r="C752" s="40"/>
    </row>
    <row r="753" ht="12.75">
      <c r="C753" s="40"/>
    </row>
    <row r="754" ht="12.75">
      <c r="C754" s="40"/>
    </row>
    <row r="755" ht="12.75">
      <c r="C755" s="40"/>
    </row>
    <row r="756" ht="12.75">
      <c r="C756" s="40"/>
    </row>
    <row r="757" ht="12.75">
      <c r="C757" s="40"/>
    </row>
    <row r="758" ht="12.75">
      <c r="C758" s="40"/>
    </row>
    <row r="759" ht="12.75">
      <c r="C759" s="40"/>
    </row>
    <row r="760" ht="12.75">
      <c r="C760" s="40"/>
    </row>
    <row r="761" ht="12.75">
      <c r="C761" s="40"/>
    </row>
    <row r="762" ht="12.75">
      <c r="C762" s="40"/>
    </row>
    <row r="763" ht="12.75">
      <c r="C763" s="40"/>
    </row>
    <row r="764" ht="12.75">
      <c r="C764" s="40"/>
    </row>
    <row r="765" ht="12.75">
      <c r="C765" s="40"/>
    </row>
    <row r="766" ht="12.75">
      <c r="C766" s="40"/>
    </row>
    <row r="767" ht="12.75">
      <c r="C767" s="40"/>
    </row>
    <row r="768" ht="12.75">
      <c r="C768" s="40"/>
    </row>
    <row r="769" ht="12.75">
      <c r="C769" s="40"/>
    </row>
    <row r="770" ht="12.75">
      <c r="C770" s="40"/>
    </row>
    <row r="771" ht="12.75">
      <c r="C771" s="40"/>
    </row>
    <row r="772" ht="12.75">
      <c r="C772" s="40"/>
    </row>
    <row r="773" ht="12.75">
      <c r="C773" s="40"/>
    </row>
    <row r="774" ht="12.75">
      <c r="C774" s="40"/>
    </row>
    <row r="775" ht="12.75">
      <c r="C775" s="40"/>
    </row>
    <row r="776" ht="12.75">
      <c r="C776" s="40"/>
    </row>
    <row r="777" ht="12.75">
      <c r="C777" s="40"/>
    </row>
    <row r="778" ht="12.75">
      <c r="C778" s="40"/>
    </row>
    <row r="779" ht="12.75">
      <c r="C779" s="40"/>
    </row>
    <row r="780" ht="12.75">
      <c r="C780" s="40"/>
    </row>
    <row r="781" ht="12.75">
      <c r="C781" s="40"/>
    </row>
    <row r="782" ht="12.75">
      <c r="C782" s="40"/>
    </row>
    <row r="783" ht="12.75">
      <c r="C783" s="40"/>
    </row>
    <row r="784" ht="12.75">
      <c r="C784" s="40"/>
    </row>
    <row r="785" ht="12.75">
      <c r="C785" s="40"/>
    </row>
    <row r="786" ht="12.75">
      <c r="C786" s="40"/>
    </row>
    <row r="787" ht="12.75">
      <c r="C787" s="40"/>
    </row>
    <row r="788" ht="12.75">
      <c r="C788" s="40"/>
    </row>
    <row r="789" ht="12.75">
      <c r="C789" s="40"/>
    </row>
    <row r="790" ht="12.75">
      <c r="C790" s="40"/>
    </row>
    <row r="791" ht="12.75">
      <c r="C791" s="40"/>
    </row>
    <row r="792" ht="12.75">
      <c r="C792" s="40"/>
    </row>
    <row r="793" ht="12.75">
      <c r="C793" s="40"/>
    </row>
    <row r="794" ht="12.75">
      <c r="C794" s="40"/>
    </row>
    <row r="795" ht="12.75">
      <c r="C795" s="40"/>
    </row>
    <row r="796" ht="12.75">
      <c r="C796" s="40"/>
    </row>
    <row r="797" ht="12.75">
      <c r="C797" s="40"/>
    </row>
    <row r="798" ht="12.75">
      <c r="C798" s="40"/>
    </row>
    <row r="799" ht="12.75">
      <c r="C799" s="40"/>
    </row>
    <row r="800" ht="12.75">
      <c r="C800" s="40"/>
    </row>
    <row r="801" ht="12.75">
      <c r="C801" s="40"/>
    </row>
    <row r="802" ht="12.75">
      <c r="C802" s="40"/>
    </row>
    <row r="803" ht="12.75">
      <c r="C803" s="40"/>
    </row>
    <row r="804" ht="12.75">
      <c r="C804" s="40"/>
    </row>
    <row r="805" ht="12.75">
      <c r="C805" s="40"/>
    </row>
    <row r="806" ht="12.75">
      <c r="C806" s="40"/>
    </row>
    <row r="807" ht="12.75">
      <c r="C807" s="40"/>
    </row>
    <row r="808" ht="12.75">
      <c r="C808" s="40"/>
    </row>
    <row r="809" ht="12.75">
      <c r="C809" s="40"/>
    </row>
    <row r="810" ht="12.75">
      <c r="C810" s="40"/>
    </row>
    <row r="811" ht="12.75">
      <c r="C811" s="40"/>
    </row>
    <row r="812" ht="12.75">
      <c r="C812" s="40"/>
    </row>
    <row r="813" ht="12.75">
      <c r="C813" s="40"/>
    </row>
    <row r="814" ht="12.75">
      <c r="C814" s="40"/>
    </row>
    <row r="815" ht="12.75">
      <c r="C815" s="40"/>
    </row>
    <row r="816" ht="12.75">
      <c r="C816" s="40"/>
    </row>
    <row r="817" ht="12.75">
      <c r="C817" s="40"/>
    </row>
    <row r="818" ht="12.75">
      <c r="C818" s="40"/>
    </row>
    <row r="819" ht="12.75">
      <c r="C819" s="40"/>
    </row>
    <row r="820" ht="12.75">
      <c r="C820" s="40"/>
    </row>
    <row r="821" ht="12.75">
      <c r="C821" s="40"/>
    </row>
    <row r="822" ht="12.75">
      <c r="C822" s="40"/>
    </row>
    <row r="823" ht="12.75">
      <c r="C823" s="40"/>
    </row>
    <row r="824" ht="12.75">
      <c r="C824" s="40"/>
    </row>
    <row r="825" ht="12.75">
      <c r="C825" s="40"/>
    </row>
    <row r="826" ht="12.75">
      <c r="C826" s="40"/>
    </row>
    <row r="827" ht="12.75">
      <c r="C827" s="40"/>
    </row>
    <row r="828" ht="12.75">
      <c r="C828" s="40"/>
    </row>
    <row r="829" ht="12.75">
      <c r="C829" s="40"/>
    </row>
    <row r="830" ht="12.75">
      <c r="C830" s="40"/>
    </row>
    <row r="831" ht="12.75">
      <c r="C831" s="40"/>
    </row>
    <row r="832" ht="12.75">
      <c r="C832" s="40"/>
    </row>
    <row r="833" ht="12.75">
      <c r="C833" s="40"/>
    </row>
    <row r="834" ht="12.75">
      <c r="C834" s="40"/>
    </row>
    <row r="835" ht="12.75">
      <c r="C835" s="40"/>
    </row>
    <row r="836" ht="12.75">
      <c r="C836" s="40"/>
    </row>
    <row r="837" ht="12.75">
      <c r="C837" s="40"/>
    </row>
    <row r="838" ht="12.75">
      <c r="C838" s="40"/>
    </row>
    <row r="839" ht="12.75">
      <c r="C839" s="40"/>
    </row>
    <row r="840" ht="12.75">
      <c r="C840" s="40"/>
    </row>
    <row r="841" ht="12.75">
      <c r="C841" s="40"/>
    </row>
    <row r="842" ht="12.75">
      <c r="C842" s="40"/>
    </row>
    <row r="843" ht="12.75">
      <c r="C843" s="40"/>
    </row>
    <row r="844" ht="12.75">
      <c r="C844" s="40"/>
    </row>
    <row r="845" ht="12.75">
      <c r="C845" s="40"/>
    </row>
    <row r="846" ht="12.75">
      <c r="C846" s="40"/>
    </row>
    <row r="847" ht="12.75">
      <c r="C847" s="40"/>
    </row>
    <row r="848" ht="12.75">
      <c r="C848" s="40"/>
    </row>
    <row r="849" ht="12.75">
      <c r="C849" s="40"/>
    </row>
    <row r="850" ht="12.75">
      <c r="C850" s="40"/>
    </row>
    <row r="851" ht="12.75">
      <c r="C851" s="40"/>
    </row>
    <row r="852" ht="12.75">
      <c r="C852" s="40"/>
    </row>
    <row r="853" ht="12.75">
      <c r="C853" s="40"/>
    </row>
    <row r="854" ht="12.75">
      <c r="C854" s="40"/>
    </row>
    <row r="855" ht="12.75">
      <c r="C855" s="40"/>
    </row>
    <row r="856" ht="12.75">
      <c r="C856" s="40"/>
    </row>
    <row r="857" ht="12.75">
      <c r="C857" s="40"/>
    </row>
    <row r="858" ht="12.75">
      <c r="C858" s="40"/>
    </row>
    <row r="859" ht="12.75">
      <c r="C859" s="40"/>
    </row>
    <row r="860" ht="12.75">
      <c r="C860" s="40"/>
    </row>
    <row r="861" ht="12.75">
      <c r="C861" s="40"/>
    </row>
    <row r="862" ht="12.75">
      <c r="C862" s="40"/>
    </row>
    <row r="863" ht="12.75">
      <c r="C863" s="40"/>
    </row>
    <row r="864" ht="12.75">
      <c r="C864" s="40"/>
    </row>
    <row r="865" ht="12.75">
      <c r="C865" s="40"/>
    </row>
    <row r="866" ht="12.75">
      <c r="C866" s="40"/>
    </row>
    <row r="867" ht="12.75">
      <c r="C867" s="40"/>
    </row>
    <row r="868" ht="12.75">
      <c r="C868" s="40"/>
    </row>
    <row r="869" ht="12.75">
      <c r="C869" s="40"/>
    </row>
    <row r="870" ht="12.75">
      <c r="C870" s="40"/>
    </row>
    <row r="871" ht="12.75">
      <c r="C871" s="40"/>
    </row>
    <row r="872" ht="12.75">
      <c r="C872" s="40"/>
    </row>
    <row r="873" ht="12.75">
      <c r="C873" s="40"/>
    </row>
    <row r="874" ht="12.75">
      <c r="C874" s="40"/>
    </row>
    <row r="875" ht="12.75">
      <c r="C875" s="40"/>
    </row>
    <row r="876" ht="12.75">
      <c r="C876" s="4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7" ht="18.75" thickBot="1">
      <c r="A1" s="1" t="s">
        <v>1833</v>
      </c>
      <c r="B1" s="2"/>
      <c r="D1" s="2"/>
      <c r="E1" s="3"/>
      <c r="F1" s="4"/>
      <c r="Q1" s="55" t="s">
        <v>1750</v>
      </c>
    </row>
    <row r="2" spans="1:26" ht="18.75" thickTop="1">
      <c r="A2" s="5" t="s">
        <v>1834</v>
      </c>
      <c r="B2" s="2"/>
      <c r="C2" s="37"/>
      <c r="D2" s="2"/>
      <c r="E2" s="3"/>
      <c r="F2" s="4"/>
      <c r="Q2" s="128"/>
      <c r="R2" s="129" t="str">
        <f>A1</f>
        <v>Square feet of retail space authorized by building permits, August 2016</v>
      </c>
      <c r="S2" s="130"/>
      <c r="T2" s="130"/>
      <c r="U2" s="130"/>
      <c r="V2" s="130"/>
      <c r="W2" s="130"/>
      <c r="X2" s="130"/>
      <c r="Y2" s="130"/>
      <c r="Z2" s="131"/>
    </row>
    <row r="3" spans="1:26" ht="12.75">
      <c r="A3" s="2"/>
      <c r="B3" s="2"/>
      <c r="D3" s="2"/>
      <c r="E3" s="2"/>
      <c r="F3" s="6"/>
      <c r="Q3" s="134"/>
      <c r="R3" s="71" t="str">
        <f>A2</f>
        <v>Source:  New Jersey Department of Community Affairs, 10/7/16</v>
      </c>
      <c r="S3" s="71"/>
      <c r="T3" s="71"/>
      <c r="U3" s="71"/>
      <c r="V3" s="71"/>
      <c r="W3" s="71"/>
      <c r="X3" s="71"/>
      <c r="Y3" s="71"/>
      <c r="Z3" s="159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46"/>
      <c r="R4" s="66"/>
      <c r="S4" s="66"/>
      <c r="T4" s="117" t="s">
        <v>1835</v>
      </c>
      <c r="U4" s="67"/>
      <c r="V4" s="67"/>
      <c r="W4" s="67"/>
      <c r="X4" s="67" t="s">
        <v>1749</v>
      </c>
      <c r="Y4" s="66"/>
      <c r="Z4" s="147"/>
    </row>
    <row r="5" spans="1:26" ht="12.75">
      <c r="A5" s="2"/>
      <c r="B5" s="11" t="s">
        <v>0</v>
      </c>
      <c r="C5" s="38" t="s">
        <v>1</v>
      </c>
      <c r="D5" s="2"/>
      <c r="E5" s="7"/>
      <c r="F5" s="14"/>
      <c r="G5" s="15" t="s">
        <v>1747</v>
      </c>
      <c r="H5" s="13"/>
      <c r="I5" s="13"/>
      <c r="Q5" s="146"/>
      <c r="R5" s="66"/>
      <c r="S5" s="66"/>
      <c r="T5" s="68" t="str">
        <f>G5</f>
        <v>New</v>
      </c>
      <c r="U5" s="66"/>
      <c r="V5" s="66"/>
      <c r="W5" s="68"/>
      <c r="X5" s="68" t="s">
        <v>1747</v>
      </c>
      <c r="Y5" s="68"/>
      <c r="Z5" s="147"/>
    </row>
    <row r="6" spans="1:26" ht="13.5" thickBot="1">
      <c r="A6" s="16" t="s">
        <v>2</v>
      </c>
      <c r="B6" s="17" t="s">
        <v>3</v>
      </c>
      <c r="C6" s="39" t="s">
        <v>1721</v>
      </c>
      <c r="D6" s="16" t="s">
        <v>4</v>
      </c>
      <c r="E6" s="18" t="s">
        <v>1698</v>
      </c>
      <c r="F6" s="19" t="s">
        <v>1692</v>
      </c>
      <c r="G6" s="20" t="s">
        <v>1748</v>
      </c>
      <c r="H6" s="20" t="s">
        <v>1693</v>
      </c>
      <c r="J6" s="20" t="s">
        <v>1694</v>
      </c>
      <c r="Q6" s="146"/>
      <c r="R6" s="63" t="str">
        <f>D6</f>
        <v>county</v>
      </c>
      <c r="S6" s="64" t="str">
        <f>F6</f>
        <v>Total</v>
      </c>
      <c r="T6" s="64" t="str">
        <f>G6</f>
        <v>construction</v>
      </c>
      <c r="U6" s="64" t="str">
        <f>H6</f>
        <v>Additions</v>
      </c>
      <c r="V6" s="62"/>
      <c r="W6" s="65" t="s">
        <v>1692</v>
      </c>
      <c r="X6" s="65" t="s">
        <v>1748</v>
      </c>
      <c r="Y6" s="65" t="s">
        <v>1693</v>
      </c>
      <c r="Z6" s="147"/>
    </row>
    <row r="7" spans="1:26" ht="13.5" thickTop="1">
      <c r="A7" s="151"/>
      <c r="B7" s="152"/>
      <c r="C7" s="153"/>
      <c r="D7" s="60" t="s">
        <v>5</v>
      </c>
      <c r="E7" s="61"/>
      <c r="F7" s="90">
        <f>SUM(F31:F53)</f>
        <v>0</v>
      </c>
      <c r="G7" s="90">
        <f>SUM(G31:G53)</f>
        <v>0</v>
      </c>
      <c r="H7" s="90">
        <f>SUM(H31:H53)</f>
        <v>0</v>
      </c>
      <c r="I7" s="154"/>
      <c r="Q7" s="146"/>
      <c r="R7" s="60" t="str">
        <f>D7</f>
        <v>Atlantic</v>
      </c>
      <c r="S7" s="60">
        <f>F7</f>
        <v>0</v>
      </c>
      <c r="T7" s="60">
        <f>G7</f>
        <v>0</v>
      </c>
      <c r="U7" s="60">
        <f>H7</f>
        <v>0</v>
      </c>
      <c r="V7" s="61"/>
      <c r="W7" s="60">
        <f>retail_ytd!F7</f>
        <v>188464</v>
      </c>
      <c r="X7" s="60">
        <f>retail_ytd!G7</f>
        <v>188463</v>
      </c>
      <c r="Y7" s="60">
        <f>retail_ytd!H7</f>
        <v>1</v>
      </c>
      <c r="Z7" s="147"/>
    </row>
    <row r="8" spans="1:26" ht="12.75">
      <c r="A8" s="107"/>
      <c r="B8" s="103"/>
      <c r="C8" s="104"/>
      <c r="D8" s="56" t="s">
        <v>6</v>
      </c>
      <c r="E8" s="57"/>
      <c r="F8" s="84">
        <f>SUM(F54:F123)</f>
        <v>2565</v>
      </c>
      <c r="G8" s="84">
        <f>SUM(G54:G123)</f>
        <v>1</v>
      </c>
      <c r="H8" s="84">
        <f>SUM(H54:H123)</f>
        <v>2564</v>
      </c>
      <c r="I8" s="155"/>
      <c r="Q8" s="146"/>
      <c r="R8" s="56" t="str">
        <f aca="true" t="shared" si="0" ref="R8:R28">D8</f>
        <v>Bergen</v>
      </c>
      <c r="S8" s="56">
        <f aca="true" t="shared" si="1" ref="S8:S28">F8</f>
        <v>2565</v>
      </c>
      <c r="T8" s="56">
        <f aca="true" t="shared" si="2" ref="T8:T28">G8</f>
        <v>1</v>
      </c>
      <c r="U8" s="56">
        <f aca="true" t="shared" si="3" ref="U8:U28">H8</f>
        <v>2564</v>
      </c>
      <c r="V8" s="57"/>
      <c r="W8" s="56">
        <f>retail_ytd!F8</f>
        <v>120754</v>
      </c>
      <c r="X8" s="56">
        <f>retail_ytd!G8</f>
        <v>104758</v>
      </c>
      <c r="Y8" s="56">
        <f>retail_ytd!H8</f>
        <v>15996</v>
      </c>
      <c r="Z8" s="147"/>
    </row>
    <row r="9" spans="1:26" ht="12.75">
      <c r="A9" s="107"/>
      <c r="B9" s="103"/>
      <c r="C9" s="104"/>
      <c r="D9" s="56" t="s">
        <v>7</v>
      </c>
      <c r="E9" s="57"/>
      <c r="F9" s="84">
        <f>SUM(F124:F163)</f>
        <v>0</v>
      </c>
      <c r="G9" s="84">
        <f>SUM(G124:G163)</f>
        <v>0</v>
      </c>
      <c r="H9" s="84">
        <f>SUM(H124:H163)</f>
        <v>0</v>
      </c>
      <c r="I9" s="155"/>
      <c r="Q9" s="146"/>
      <c r="R9" s="56" t="str">
        <f t="shared" si="0"/>
        <v>Burlington</v>
      </c>
      <c r="S9" s="56">
        <f t="shared" si="1"/>
        <v>0</v>
      </c>
      <c r="T9" s="56">
        <f t="shared" si="2"/>
        <v>0</v>
      </c>
      <c r="U9" s="56">
        <f t="shared" si="3"/>
        <v>0</v>
      </c>
      <c r="V9" s="57"/>
      <c r="W9" s="56">
        <f>retail_ytd!F9</f>
        <v>68216</v>
      </c>
      <c r="X9" s="56">
        <f>retail_ytd!G9</f>
        <v>68214</v>
      </c>
      <c r="Y9" s="56">
        <f>retail_ytd!H9</f>
        <v>2</v>
      </c>
      <c r="Z9" s="147"/>
    </row>
    <row r="10" spans="1:26" ht="12.75">
      <c r="A10" s="107"/>
      <c r="B10" s="103"/>
      <c r="C10" s="104"/>
      <c r="D10" s="56" t="s">
        <v>8</v>
      </c>
      <c r="E10" s="57"/>
      <c r="F10" s="84">
        <f>SUM(F164:F200)</f>
        <v>0</v>
      </c>
      <c r="G10" s="84">
        <f>SUM(G164:G200)</f>
        <v>0</v>
      </c>
      <c r="H10" s="84">
        <f>SUM(H164:H200)</f>
        <v>0</v>
      </c>
      <c r="I10" s="155"/>
      <c r="Q10" s="146"/>
      <c r="R10" s="56" t="str">
        <f t="shared" si="0"/>
        <v>Camden</v>
      </c>
      <c r="S10" s="56">
        <f t="shared" si="1"/>
        <v>0</v>
      </c>
      <c r="T10" s="56">
        <f t="shared" si="2"/>
        <v>0</v>
      </c>
      <c r="U10" s="56">
        <f t="shared" si="3"/>
        <v>0</v>
      </c>
      <c r="V10" s="57"/>
      <c r="W10" s="56">
        <f>retail_ytd!F10</f>
        <v>68432</v>
      </c>
      <c r="X10" s="56">
        <f>retail_ytd!G10</f>
        <v>51628</v>
      </c>
      <c r="Y10" s="56">
        <f>retail_ytd!H10</f>
        <v>16804</v>
      </c>
      <c r="Z10" s="147"/>
    </row>
    <row r="11" spans="1:26" ht="12.75">
      <c r="A11" s="107"/>
      <c r="B11" s="103"/>
      <c r="C11" s="104"/>
      <c r="D11" s="56" t="s">
        <v>9</v>
      </c>
      <c r="E11" s="57"/>
      <c r="F11" s="84">
        <f>SUM(F201:F216)</f>
        <v>8321</v>
      </c>
      <c r="G11" s="84">
        <f>SUM(G201:G216)</f>
        <v>8321</v>
      </c>
      <c r="H11" s="84">
        <f>SUM(H201:H216)</f>
        <v>0</v>
      </c>
      <c r="I11" s="155"/>
      <c r="Q11" s="146"/>
      <c r="R11" s="56" t="str">
        <f t="shared" si="0"/>
        <v>Cape May</v>
      </c>
      <c r="S11" s="56">
        <f t="shared" si="1"/>
        <v>8321</v>
      </c>
      <c r="T11" s="56">
        <f t="shared" si="2"/>
        <v>8321</v>
      </c>
      <c r="U11" s="56">
        <f t="shared" si="3"/>
        <v>0</v>
      </c>
      <c r="V11" s="57"/>
      <c r="W11" s="56">
        <f>retail_ytd!F11</f>
        <v>34261</v>
      </c>
      <c r="X11" s="56">
        <f>retail_ytd!G11</f>
        <v>34261</v>
      </c>
      <c r="Y11" s="56">
        <f>retail_ytd!H11</f>
        <v>0</v>
      </c>
      <c r="Z11" s="147"/>
    </row>
    <row r="12" spans="1:26" ht="12.75">
      <c r="A12" s="107"/>
      <c r="B12" s="103"/>
      <c r="C12" s="104"/>
      <c r="D12" s="56" t="s">
        <v>10</v>
      </c>
      <c r="E12" s="57"/>
      <c r="F12" s="84">
        <f>SUM(F217:F230)</f>
        <v>0</v>
      </c>
      <c r="G12" s="84">
        <f>SUM(G217:G230)</f>
        <v>0</v>
      </c>
      <c r="H12" s="84">
        <f>SUM(H217:H230)</f>
        <v>0</v>
      </c>
      <c r="I12" s="155"/>
      <c r="Q12" s="146"/>
      <c r="R12" s="56" t="str">
        <f t="shared" si="0"/>
        <v>Cumberland</v>
      </c>
      <c r="S12" s="56">
        <f t="shared" si="1"/>
        <v>0</v>
      </c>
      <c r="T12" s="56">
        <f t="shared" si="2"/>
        <v>0</v>
      </c>
      <c r="U12" s="56">
        <f t="shared" si="3"/>
        <v>0</v>
      </c>
      <c r="V12" s="57"/>
      <c r="W12" s="56">
        <f>retail_ytd!F12</f>
        <v>106008</v>
      </c>
      <c r="X12" s="56">
        <f>retail_ytd!G12</f>
        <v>0</v>
      </c>
      <c r="Y12" s="56">
        <f>retail_ytd!H12</f>
        <v>106008</v>
      </c>
      <c r="Z12" s="147"/>
    </row>
    <row r="13" spans="1:26" ht="12.75">
      <c r="A13" s="107"/>
      <c r="B13" s="103"/>
      <c r="C13" s="104"/>
      <c r="D13" s="56" t="s">
        <v>11</v>
      </c>
      <c r="E13" s="57"/>
      <c r="F13" s="84">
        <f>SUM(F231:F252)</f>
        <v>41274</v>
      </c>
      <c r="G13" s="84">
        <f>SUM(G231:G252)</f>
        <v>41274</v>
      </c>
      <c r="H13" s="84">
        <f>SUM(H231:H252)</f>
        <v>0</v>
      </c>
      <c r="I13" s="155"/>
      <c r="Q13" s="146"/>
      <c r="R13" s="56" t="str">
        <f t="shared" si="0"/>
        <v>Essex</v>
      </c>
      <c r="S13" s="56">
        <f t="shared" si="1"/>
        <v>41274</v>
      </c>
      <c r="T13" s="56">
        <f t="shared" si="2"/>
        <v>41274</v>
      </c>
      <c r="U13" s="56">
        <f t="shared" si="3"/>
        <v>0</v>
      </c>
      <c r="V13" s="57"/>
      <c r="W13" s="56">
        <f>retail_ytd!F13</f>
        <v>62472</v>
      </c>
      <c r="X13" s="56">
        <f>retail_ytd!G13</f>
        <v>62472</v>
      </c>
      <c r="Y13" s="56">
        <f>retail_ytd!H13</f>
        <v>0</v>
      </c>
      <c r="Z13" s="147"/>
    </row>
    <row r="14" spans="1:26" ht="12.75">
      <c r="A14" s="107"/>
      <c r="B14" s="103"/>
      <c r="C14" s="104"/>
      <c r="D14" s="56" t="s">
        <v>12</v>
      </c>
      <c r="E14" s="57"/>
      <c r="F14" s="84">
        <f>SUM(F253:F276)</f>
        <v>2800</v>
      </c>
      <c r="G14" s="84">
        <f>SUM(G253:G276)</f>
        <v>2800</v>
      </c>
      <c r="H14" s="84">
        <f>SUM(H253:H276)</f>
        <v>0</v>
      </c>
      <c r="I14" s="155"/>
      <c r="Q14" s="146"/>
      <c r="R14" s="56" t="str">
        <f t="shared" si="0"/>
        <v>Gloucester</v>
      </c>
      <c r="S14" s="56">
        <f t="shared" si="1"/>
        <v>2800</v>
      </c>
      <c r="T14" s="56">
        <f t="shared" si="2"/>
        <v>2800</v>
      </c>
      <c r="U14" s="56">
        <f t="shared" si="3"/>
        <v>0</v>
      </c>
      <c r="V14" s="57"/>
      <c r="W14" s="56">
        <f>retail_ytd!F14</f>
        <v>270921</v>
      </c>
      <c r="X14" s="56">
        <f>retail_ytd!G14</f>
        <v>270921</v>
      </c>
      <c r="Y14" s="56">
        <f>retail_ytd!H14</f>
        <v>0</v>
      </c>
      <c r="Z14" s="147"/>
    </row>
    <row r="15" spans="1:26" ht="12.75">
      <c r="A15" s="107"/>
      <c r="B15" s="103"/>
      <c r="C15" s="104"/>
      <c r="D15" s="56" t="s">
        <v>13</v>
      </c>
      <c r="E15" s="57"/>
      <c r="F15" s="84">
        <f>SUM(F277:F288)</f>
        <v>1784</v>
      </c>
      <c r="G15" s="84">
        <f>SUM(G277:G288)</f>
        <v>0</v>
      </c>
      <c r="H15" s="84">
        <f>SUM(H277:H288)</f>
        <v>1784</v>
      </c>
      <c r="I15" s="155"/>
      <c r="Q15" s="146"/>
      <c r="R15" s="56" t="str">
        <f t="shared" si="0"/>
        <v>Hudson</v>
      </c>
      <c r="S15" s="56">
        <f t="shared" si="1"/>
        <v>1784</v>
      </c>
      <c r="T15" s="56">
        <f t="shared" si="2"/>
        <v>0</v>
      </c>
      <c r="U15" s="56">
        <f t="shared" si="3"/>
        <v>1784</v>
      </c>
      <c r="V15" s="57"/>
      <c r="W15" s="56">
        <f>retail_ytd!F15</f>
        <v>21384</v>
      </c>
      <c r="X15" s="56">
        <f>retail_ytd!G15</f>
        <v>19600</v>
      </c>
      <c r="Y15" s="56">
        <f>retail_ytd!H15</f>
        <v>1784</v>
      </c>
      <c r="Z15" s="147"/>
    </row>
    <row r="16" spans="1:26" ht="12.75">
      <c r="A16" s="107"/>
      <c r="B16" s="103"/>
      <c r="C16" s="104"/>
      <c r="D16" s="56" t="s">
        <v>14</v>
      </c>
      <c r="E16" s="57"/>
      <c r="F16" s="84">
        <f>SUM(F289:F314)</f>
        <v>0</v>
      </c>
      <c r="G16" s="84">
        <f>SUM(G289:G314)</f>
        <v>0</v>
      </c>
      <c r="H16" s="84">
        <f>SUM(H289:H314)</f>
        <v>0</v>
      </c>
      <c r="I16" s="155"/>
      <c r="Q16" s="146"/>
      <c r="R16" s="56" t="str">
        <f t="shared" si="0"/>
        <v>Hunterdon</v>
      </c>
      <c r="S16" s="56">
        <f t="shared" si="1"/>
        <v>0</v>
      </c>
      <c r="T16" s="56">
        <f t="shared" si="2"/>
        <v>0</v>
      </c>
      <c r="U16" s="56">
        <f t="shared" si="3"/>
        <v>0</v>
      </c>
      <c r="V16" s="57"/>
      <c r="W16" s="56">
        <f>retail_ytd!F16</f>
        <v>128244</v>
      </c>
      <c r="X16" s="56">
        <f>retail_ytd!G16</f>
        <v>128244</v>
      </c>
      <c r="Y16" s="56">
        <f>retail_ytd!H16</f>
        <v>0</v>
      </c>
      <c r="Z16" s="147"/>
    </row>
    <row r="17" spans="1:26" ht="12.75">
      <c r="A17" s="107"/>
      <c r="B17" s="103"/>
      <c r="C17" s="104"/>
      <c r="D17" s="56" t="s">
        <v>15</v>
      </c>
      <c r="E17" s="57"/>
      <c r="F17" s="84">
        <f>SUM(F315:F327)</f>
        <v>0</v>
      </c>
      <c r="G17" s="84">
        <f>SUM(G315:G327)</f>
        <v>0</v>
      </c>
      <c r="H17" s="84">
        <f>SUM(H315:H327)</f>
        <v>0</v>
      </c>
      <c r="I17" s="155"/>
      <c r="Q17" s="146"/>
      <c r="R17" s="56" t="str">
        <f t="shared" si="0"/>
        <v>Mercer</v>
      </c>
      <c r="S17" s="56">
        <f t="shared" si="1"/>
        <v>0</v>
      </c>
      <c r="T17" s="56">
        <f t="shared" si="2"/>
        <v>0</v>
      </c>
      <c r="U17" s="56">
        <f t="shared" si="3"/>
        <v>0</v>
      </c>
      <c r="V17" s="57"/>
      <c r="W17" s="56">
        <f>retail_ytd!F17</f>
        <v>6420</v>
      </c>
      <c r="X17" s="56">
        <f>retail_ytd!G17</f>
        <v>6100</v>
      </c>
      <c r="Y17" s="56">
        <f>retail_ytd!H17</f>
        <v>320</v>
      </c>
      <c r="Z17" s="147"/>
    </row>
    <row r="18" spans="1:26" ht="12.75">
      <c r="A18" s="107"/>
      <c r="B18" s="103"/>
      <c r="C18" s="104"/>
      <c r="D18" s="56" t="s">
        <v>16</v>
      </c>
      <c r="E18" s="57"/>
      <c r="F18" s="84">
        <f>SUM(F328:F352)</f>
        <v>0</v>
      </c>
      <c r="G18" s="84">
        <f>SUM(G328:G352)</f>
        <v>0</v>
      </c>
      <c r="H18" s="84">
        <f>SUM(H328:H352)</f>
        <v>0</v>
      </c>
      <c r="I18" s="155"/>
      <c r="Q18" s="146"/>
      <c r="R18" s="56" t="str">
        <f t="shared" si="0"/>
        <v>Middlesex</v>
      </c>
      <c r="S18" s="56">
        <f t="shared" si="1"/>
        <v>0</v>
      </c>
      <c r="T18" s="56">
        <f t="shared" si="2"/>
        <v>0</v>
      </c>
      <c r="U18" s="56">
        <f t="shared" si="3"/>
        <v>0</v>
      </c>
      <c r="V18" s="57"/>
      <c r="W18" s="56">
        <f>retail_ytd!F18</f>
        <v>107994</v>
      </c>
      <c r="X18" s="56">
        <f>retail_ytd!G18</f>
        <v>75681</v>
      </c>
      <c r="Y18" s="56">
        <f>retail_ytd!H18</f>
        <v>32313</v>
      </c>
      <c r="Z18" s="147"/>
    </row>
    <row r="19" spans="1:26" ht="12.75">
      <c r="A19" s="107"/>
      <c r="B19" s="103"/>
      <c r="C19" s="104"/>
      <c r="D19" s="56" t="s">
        <v>17</v>
      </c>
      <c r="E19" s="57"/>
      <c r="F19" s="84">
        <f>SUM(F353:F405)</f>
        <v>135123</v>
      </c>
      <c r="G19" s="84">
        <f>SUM(G353:G405)</f>
        <v>125459</v>
      </c>
      <c r="H19" s="84">
        <f>SUM(H353:H405)</f>
        <v>9664</v>
      </c>
      <c r="I19" s="155"/>
      <c r="Q19" s="146"/>
      <c r="R19" s="56" t="str">
        <f t="shared" si="0"/>
        <v>Monmouth</v>
      </c>
      <c r="S19" s="56">
        <f t="shared" si="1"/>
        <v>135123</v>
      </c>
      <c r="T19" s="56">
        <f t="shared" si="2"/>
        <v>125459</v>
      </c>
      <c r="U19" s="56">
        <f t="shared" si="3"/>
        <v>9664</v>
      </c>
      <c r="V19" s="57"/>
      <c r="W19" s="56">
        <f>retail_ytd!F19</f>
        <v>145782</v>
      </c>
      <c r="X19" s="56">
        <f>retail_ytd!G19</f>
        <v>135949</v>
      </c>
      <c r="Y19" s="56">
        <f>retail_ytd!H19</f>
        <v>9833</v>
      </c>
      <c r="Z19" s="147"/>
    </row>
    <row r="20" spans="1:26" ht="12.75">
      <c r="A20" s="107"/>
      <c r="B20" s="103"/>
      <c r="C20" s="104"/>
      <c r="D20" s="56" t="s">
        <v>18</v>
      </c>
      <c r="E20" s="57"/>
      <c r="F20" s="84">
        <f>SUM(F406:F444)</f>
        <v>14250</v>
      </c>
      <c r="G20" s="84">
        <f>SUM(G406:G444)</f>
        <v>14250</v>
      </c>
      <c r="H20" s="84">
        <f>SUM(H406:H444)</f>
        <v>0</v>
      </c>
      <c r="I20" s="155"/>
      <c r="Q20" s="146"/>
      <c r="R20" s="56" t="str">
        <f t="shared" si="0"/>
        <v>Morris</v>
      </c>
      <c r="S20" s="56">
        <f t="shared" si="1"/>
        <v>14250</v>
      </c>
      <c r="T20" s="56">
        <f t="shared" si="2"/>
        <v>14250</v>
      </c>
      <c r="U20" s="56">
        <f t="shared" si="3"/>
        <v>0</v>
      </c>
      <c r="V20" s="57"/>
      <c r="W20" s="56">
        <f>retail_ytd!F20</f>
        <v>182754</v>
      </c>
      <c r="X20" s="56">
        <f>retail_ytd!G20</f>
        <v>182754</v>
      </c>
      <c r="Y20" s="56">
        <f>retail_ytd!H20</f>
        <v>0</v>
      </c>
      <c r="Z20" s="147"/>
    </row>
    <row r="21" spans="1:26" ht="12.75">
      <c r="A21" s="107"/>
      <c r="B21" s="103"/>
      <c r="C21" s="104"/>
      <c r="D21" s="56" t="s">
        <v>19</v>
      </c>
      <c r="E21" s="57"/>
      <c r="F21" s="84">
        <f>SUM(F445:F477)</f>
        <v>18000</v>
      </c>
      <c r="G21" s="84">
        <f>SUM(G445:G477)</f>
        <v>18000</v>
      </c>
      <c r="H21" s="84">
        <f>SUM(H445:H477)</f>
        <v>0</v>
      </c>
      <c r="I21" s="155"/>
      <c r="Q21" s="146"/>
      <c r="R21" s="56" t="str">
        <f t="shared" si="0"/>
        <v>Ocean</v>
      </c>
      <c r="S21" s="56">
        <f t="shared" si="1"/>
        <v>18000</v>
      </c>
      <c r="T21" s="56">
        <f t="shared" si="2"/>
        <v>18000</v>
      </c>
      <c r="U21" s="56">
        <f t="shared" si="3"/>
        <v>0</v>
      </c>
      <c r="V21" s="57"/>
      <c r="W21" s="56">
        <f>retail_ytd!F21</f>
        <v>206585</v>
      </c>
      <c r="X21" s="56">
        <f>retail_ytd!G21</f>
        <v>206585</v>
      </c>
      <c r="Y21" s="56">
        <f>retail_ytd!H21</f>
        <v>0</v>
      </c>
      <c r="Z21" s="147"/>
    </row>
    <row r="22" spans="1:26" ht="12.75">
      <c r="A22" s="107"/>
      <c r="B22" s="103"/>
      <c r="C22" s="104"/>
      <c r="D22" s="56" t="s">
        <v>20</v>
      </c>
      <c r="E22" s="57"/>
      <c r="F22" s="84">
        <f>SUM(F478:F493)</f>
        <v>0</v>
      </c>
      <c r="G22" s="84">
        <f>SUM(G478:G493)</f>
        <v>0</v>
      </c>
      <c r="H22" s="84">
        <f>SUM(H478:H493)</f>
        <v>0</v>
      </c>
      <c r="I22" s="155"/>
      <c r="Q22" s="146"/>
      <c r="R22" s="56" t="str">
        <f t="shared" si="0"/>
        <v>Passaic</v>
      </c>
      <c r="S22" s="56">
        <f t="shared" si="1"/>
        <v>0</v>
      </c>
      <c r="T22" s="56">
        <f t="shared" si="2"/>
        <v>0</v>
      </c>
      <c r="U22" s="56">
        <f t="shared" si="3"/>
        <v>0</v>
      </c>
      <c r="V22" s="57"/>
      <c r="W22" s="56">
        <f>retail_ytd!F22</f>
        <v>13455</v>
      </c>
      <c r="X22" s="56">
        <f>retail_ytd!G22</f>
        <v>13455</v>
      </c>
      <c r="Y22" s="56">
        <f>retail_ytd!H22</f>
        <v>0</v>
      </c>
      <c r="Z22" s="147"/>
    </row>
    <row r="23" spans="1:26" ht="12.75">
      <c r="A23" s="107"/>
      <c r="B23" s="103"/>
      <c r="C23" s="104"/>
      <c r="D23" s="56" t="s">
        <v>21</v>
      </c>
      <c r="E23" s="57"/>
      <c r="F23" s="84">
        <f>SUM(F494:F508)</f>
        <v>0</v>
      </c>
      <c r="G23" s="84">
        <f>SUM(G494:G508)</f>
        <v>0</v>
      </c>
      <c r="H23" s="84">
        <f>SUM(H494:H508)</f>
        <v>0</v>
      </c>
      <c r="I23" s="155"/>
      <c r="Q23" s="146"/>
      <c r="R23" s="56" t="str">
        <f t="shared" si="0"/>
        <v>Salem</v>
      </c>
      <c r="S23" s="56">
        <f t="shared" si="1"/>
        <v>0</v>
      </c>
      <c r="T23" s="56">
        <f t="shared" si="2"/>
        <v>0</v>
      </c>
      <c r="U23" s="56">
        <f t="shared" si="3"/>
        <v>0</v>
      </c>
      <c r="V23" s="57"/>
      <c r="W23" s="56">
        <f>retail_ytd!F23</f>
        <v>8320</v>
      </c>
      <c r="X23" s="56">
        <f>retail_ytd!G23</f>
        <v>8320</v>
      </c>
      <c r="Y23" s="56">
        <f>retail_ytd!H23</f>
        <v>0</v>
      </c>
      <c r="Z23" s="147"/>
    </row>
    <row r="24" spans="1:26" ht="12.75">
      <c r="A24" s="107"/>
      <c r="B24" s="103"/>
      <c r="C24" s="104"/>
      <c r="D24" s="56" t="s">
        <v>22</v>
      </c>
      <c r="E24" s="57"/>
      <c r="F24" s="84">
        <f>SUM(F509:F529)</f>
        <v>0</v>
      </c>
      <c r="G24" s="84">
        <f>SUM(G509:G529)</f>
        <v>0</v>
      </c>
      <c r="H24" s="84">
        <f>SUM(H509:H529)</f>
        <v>0</v>
      </c>
      <c r="I24" s="155"/>
      <c r="Q24" s="146"/>
      <c r="R24" s="56" t="str">
        <f t="shared" si="0"/>
        <v>Somerset</v>
      </c>
      <c r="S24" s="56">
        <f t="shared" si="1"/>
        <v>0</v>
      </c>
      <c r="T24" s="56">
        <f t="shared" si="2"/>
        <v>0</v>
      </c>
      <c r="U24" s="56">
        <f t="shared" si="3"/>
        <v>0</v>
      </c>
      <c r="V24" s="57"/>
      <c r="W24" s="56">
        <f>retail_ytd!F24</f>
        <v>17780</v>
      </c>
      <c r="X24" s="56">
        <f>retail_ytd!G24</f>
        <v>17780</v>
      </c>
      <c r="Y24" s="56">
        <f>retail_ytd!H24</f>
        <v>0</v>
      </c>
      <c r="Z24" s="147"/>
    </row>
    <row r="25" spans="1:26" ht="12.75">
      <c r="A25" s="107"/>
      <c r="B25" s="103"/>
      <c r="C25" s="104"/>
      <c r="D25" s="56" t="s">
        <v>23</v>
      </c>
      <c r="E25" s="57"/>
      <c r="F25" s="84">
        <f>SUM(F530:F553)</f>
        <v>0</v>
      </c>
      <c r="G25" s="84">
        <f>SUM(G530:G553)</f>
        <v>0</v>
      </c>
      <c r="H25" s="84">
        <f>SUM(H530:H553)</f>
        <v>0</v>
      </c>
      <c r="I25" s="155"/>
      <c r="Q25" s="146"/>
      <c r="R25" s="56" t="str">
        <f t="shared" si="0"/>
        <v>Sussex</v>
      </c>
      <c r="S25" s="56">
        <f t="shared" si="1"/>
        <v>0</v>
      </c>
      <c r="T25" s="56">
        <f t="shared" si="2"/>
        <v>0</v>
      </c>
      <c r="U25" s="56">
        <f t="shared" si="3"/>
        <v>0</v>
      </c>
      <c r="V25" s="57"/>
      <c r="W25" s="56">
        <f>retail_ytd!F25</f>
        <v>9446</v>
      </c>
      <c r="X25" s="56">
        <f>retail_ytd!G25</f>
        <v>9446</v>
      </c>
      <c r="Y25" s="56">
        <f>retail_ytd!H25</f>
        <v>0</v>
      </c>
      <c r="Z25" s="147"/>
    </row>
    <row r="26" spans="1:26" ht="12.75">
      <c r="A26" s="107"/>
      <c r="B26" s="103"/>
      <c r="C26" s="104"/>
      <c r="D26" s="56" t="s">
        <v>24</v>
      </c>
      <c r="E26" s="57"/>
      <c r="F26" s="84">
        <f>SUM(F554:F574)</f>
        <v>26607</v>
      </c>
      <c r="G26" s="84">
        <f>SUM(G554:G574)</f>
        <v>20970</v>
      </c>
      <c r="H26" s="84">
        <f>SUM(H554:H574)</f>
        <v>5637</v>
      </c>
      <c r="I26" s="155"/>
      <c r="Q26" s="146"/>
      <c r="R26" s="56" t="str">
        <f t="shared" si="0"/>
        <v>Union</v>
      </c>
      <c r="S26" s="56">
        <f t="shared" si="1"/>
        <v>26607</v>
      </c>
      <c r="T26" s="56">
        <f t="shared" si="2"/>
        <v>20970</v>
      </c>
      <c r="U26" s="56">
        <f t="shared" si="3"/>
        <v>5637</v>
      </c>
      <c r="V26" s="57"/>
      <c r="W26" s="56">
        <f>retail_ytd!F26</f>
        <v>132928</v>
      </c>
      <c r="X26" s="56">
        <f>retail_ytd!G26</f>
        <v>95205</v>
      </c>
      <c r="Y26" s="56">
        <f>retail_ytd!H26</f>
        <v>37723</v>
      </c>
      <c r="Z26" s="147"/>
    </row>
    <row r="27" spans="1:26" ht="12.75">
      <c r="A27" s="107"/>
      <c r="B27" s="103"/>
      <c r="C27" s="104"/>
      <c r="D27" s="56" t="s">
        <v>25</v>
      </c>
      <c r="E27" s="57"/>
      <c r="F27" s="84">
        <f>SUM(F575:F597)</f>
        <v>0</v>
      </c>
      <c r="G27" s="84">
        <f>SUM(G575:G597)</f>
        <v>0</v>
      </c>
      <c r="H27" s="84">
        <f>SUM(H575:H597)</f>
        <v>0</v>
      </c>
      <c r="I27" s="155"/>
      <c r="Q27" s="146"/>
      <c r="R27" s="56" t="str">
        <f t="shared" si="0"/>
        <v>Warren</v>
      </c>
      <c r="S27" s="56">
        <f t="shared" si="1"/>
        <v>0</v>
      </c>
      <c r="T27" s="56">
        <f t="shared" si="2"/>
        <v>0</v>
      </c>
      <c r="U27" s="56">
        <f t="shared" si="3"/>
        <v>0</v>
      </c>
      <c r="V27" s="57"/>
      <c r="W27" s="56">
        <f>retail_ytd!F27</f>
        <v>9077</v>
      </c>
      <c r="X27" s="56">
        <f>retail_ytd!G27</f>
        <v>9004</v>
      </c>
      <c r="Y27" s="56">
        <f>retail_ytd!H27</f>
        <v>73</v>
      </c>
      <c r="Z27" s="147"/>
    </row>
    <row r="28" spans="1:26" ht="12.75">
      <c r="A28" s="107"/>
      <c r="B28" s="103"/>
      <c r="C28" s="104"/>
      <c r="D28" s="156" t="s">
        <v>1696</v>
      </c>
      <c r="E28" s="57"/>
      <c r="F28" s="84">
        <f>F598</f>
        <v>0</v>
      </c>
      <c r="G28" s="84">
        <f>G598</f>
        <v>0</v>
      </c>
      <c r="H28" s="84">
        <f>H598</f>
        <v>0</v>
      </c>
      <c r="I28" s="155"/>
      <c r="Q28" s="146"/>
      <c r="R28" s="56" t="str">
        <f t="shared" si="0"/>
        <v>State buildings</v>
      </c>
      <c r="S28" s="56">
        <f t="shared" si="1"/>
        <v>0</v>
      </c>
      <c r="T28" s="56">
        <f t="shared" si="2"/>
        <v>0</v>
      </c>
      <c r="U28" s="56">
        <f t="shared" si="3"/>
        <v>0</v>
      </c>
      <c r="V28" s="57"/>
      <c r="W28" s="56">
        <f>retail_ytd!F28</f>
        <v>0</v>
      </c>
      <c r="X28" s="56">
        <f>retail_ytd!G28</f>
        <v>0</v>
      </c>
      <c r="Y28" s="56">
        <f>retail_ytd!H28</f>
        <v>0</v>
      </c>
      <c r="Z28" s="147"/>
    </row>
    <row r="29" spans="1:26" ht="12.75">
      <c r="A29" s="107"/>
      <c r="B29" s="103"/>
      <c r="C29" s="104"/>
      <c r="D29" s="56" t="s">
        <v>1697</v>
      </c>
      <c r="E29" s="57"/>
      <c r="F29" s="84">
        <f>SUM(F7:F28)</f>
        <v>250724</v>
      </c>
      <c r="G29" s="84">
        <f>SUM(G7:G28)</f>
        <v>231075</v>
      </c>
      <c r="H29" s="84">
        <f>SUM(H7:H28)</f>
        <v>19649</v>
      </c>
      <c r="I29" s="155"/>
      <c r="Q29" s="146"/>
      <c r="R29" s="57"/>
      <c r="S29" s="57"/>
      <c r="T29" s="57"/>
      <c r="U29" s="57"/>
      <c r="V29" s="56"/>
      <c r="W29" s="56"/>
      <c r="X29" s="56"/>
      <c r="Y29" s="56"/>
      <c r="Z29" s="147"/>
    </row>
    <row r="30" spans="1:26" ht="12.75">
      <c r="A30" s="107"/>
      <c r="B30" s="103"/>
      <c r="C30" s="104"/>
      <c r="D30" s="107"/>
      <c r="E30" s="105"/>
      <c r="F30" s="157"/>
      <c r="G30" s="158"/>
      <c r="H30" s="158"/>
      <c r="I30" s="155"/>
      <c r="Q30" s="146"/>
      <c r="R30" s="58" t="str">
        <f>D29</f>
        <v>New Jersey</v>
      </c>
      <c r="S30" s="58">
        <f>SUM(S7:S28)</f>
        <v>250724</v>
      </c>
      <c r="T30" s="58">
        <f>SUM(T7:T28)</f>
        <v>231075</v>
      </c>
      <c r="U30" s="58">
        <f>SUM(U7:U28)</f>
        <v>19649</v>
      </c>
      <c r="V30" s="59"/>
      <c r="W30" s="58">
        <f>SUM(W7:W28)</f>
        <v>1909697</v>
      </c>
      <c r="X30" s="58">
        <f>SUM(X7:X28)</f>
        <v>1688840</v>
      </c>
      <c r="Y30" s="58">
        <f>SUM(Y7:Y28)</f>
        <v>220857</v>
      </c>
      <c r="Z30" s="147"/>
    </row>
    <row r="31" spans="1:26" ht="12.75">
      <c r="A31" s="113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5" t="s">
        <v>1826</v>
      </c>
      <c r="L31" s="42"/>
      <c r="M31" s="43"/>
      <c r="N31" s="43"/>
      <c r="Q31" s="160"/>
      <c r="R31" s="69"/>
      <c r="S31" s="69"/>
      <c r="T31" s="69"/>
      <c r="U31" s="69"/>
      <c r="V31" s="69"/>
      <c r="W31" s="69"/>
      <c r="X31" s="69"/>
      <c r="Y31" s="69"/>
      <c r="Z31" s="161"/>
    </row>
    <row r="32" spans="1:26" ht="12.75">
      <c r="A32" s="113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5" t="s">
        <v>1825</v>
      </c>
      <c r="L32" s="42"/>
      <c r="M32" s="43"/>
      <c r="N32" s="43"/>
      <c r="O32" s="43"/>
      <c r="Q32" s="162"/>
      <c r="R32" s="70"/>
      <c r="S32" s="70"/>
      <c r="T32" s="70"/>
      <c r="U32" s="70"/>
      <c r="V32" s="70"/>
      <c r="W32" s="70"/>
      <c r="X32" s="70"/>
      <c r="Y32" s="70"/>
      <c r="Z32" s="163"/>
    </row>
    <row r="33" spans="1:26" ht="12.75">
      <c r="A33" s="113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5" t="s">
        <v>1825</v>
      </c>
      <c r="L33" s="42"/>
      <c r="M33" s="43"/>
      <c r="N33" s="43"/>
      <c r="Q33" s="132"/>
      <c r="R33" s="72" t="s">
        <v>1836</v>
      </c>
      <c r="S33" s="73">
        <v>102095</v>
      </c>
      <c r="T33" s="73">
        <v>87992</v>
      </c>
      <c r="U33" s="73">
        <v>14103</v>
      </c>
      <c r="V33" s="74"/>
      <c r="W33" s="73">
        <v>2392582</v>
      </c>
      <c r="X33" s="73">
        <v>2333804</v>
      </c>
      <c r="Y33" s="73">
        <v>58778</v>
      </c>
      <c r="Z33" s="133"/>
    </row>
    <row r="34" spans="1:26" ht="13.5" thickBot="1">
      <c r="A34" s="113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85" t="s">
        <v>1825</v>
      </c>
      <c r="L34" s="42"/>
      <c r="M34" s="43"/>
      <c r="N34" s="43"/>
      <c r="Q34" s="164"/>
      <c r="R34" s="165"/>
      <c r="S34" s="166"/>
      <c r="T34" s="166"/>
      <c r="U34" s="166"/>
      <c r="V34" s="166"/>
      <c r="W34" s="166"/>
      <c r="X34" s="166"/>
      <c r="Y34" s="166"/>
      <c r="Z34" s="167"/>
    </row>
    <row r="35" spans="1:14" ht="13.5" thickTop="1">
      <c r="A35" s="113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5" t="s">
        <v>1826</v>
      </c>
      <c r="L35" s="42"/>
      <c r="M35" s="43"/>
      <c r="N35" s="43"/>
    </row>
    <row r="36" spans="1:25" ht="12.75">
      <c r="A36" s="113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85" t="s">
        <v>1826</v>
      </c>
      <c r="L36" s="42"/>
      <c r="M36" s="43"/>
      <c r="N36" s="43"/>
      <c r="S36" s="58"/>
      <c r="T36" s="58"/>
      <c r="U36" s="58"/>
      <c r="V36" s="59"/>
      <c r="W36" s="58"/>
      <c r="X36" s="58"/>
      <c r="Y36" s="58"/>
    </row>
    <row r="37" spans="1:14" ht="12.75">
      <c r="A37" s="113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5" t="s">
        <v>1825</v>
      </c>
      <c r="L37" s="42"/>
      <c r="M37" s="43"/>
      <c r="N37" s="43"/>
    </row>
    <row r="38" spans="1:14" ht="12.75">
      <c r="A38" s="113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0</v>
      </c>
      <c r="G38" s="54">
        <v>0</v>
      </c>
      <c r="H38" s="54">
        <v>0</v>
      </c>
      <c r="I38" s="106"/>
      <c r="J38" s="185" t="s">
        <v>1825</v>
      </c>
      <c r="L38" s="42"/>
      <c r="M38" s="43"/>
      <c r="N38" s="43"/>
    </row>
    <row r="39" spans="1:16" ht="12.75">
      <c r="A39" s="113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5" t="s">
        <v>1826</v>
      </c>
      <c r="L39" s="42"/>
      <c r="M39" s="43"/>
      <c r="N39" s="43"/>
      <c r="P39" s="43"/>
    </row>
    <row r="40" spans="1:14" ht="12.75">
      <c r="A40" s="113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06"/>
      <c r="J40" s="185" t="s">
        <v>1825</v>
      </c>
      <c r="L40" s="42"/>
      <c r="M40" s="43"/>
      <c r="N40" s="43"/>
    </row>
    <row r="41" spans="1:16" ht="12.75">
      <c r="A41" s="113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5" t="s">
        <v>1825</v>
      </c>
      <c r="L41" s="42"/>
      <c r="M41" s="43"/>
      <c r="N41" s="43"/>
      <c r="P41" s="43"/>
    </row>
    <row r="42" spans="1:15" ht="12.75">
      <c r="A42" s="113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5" t="s">
        <v>1825</v>
      </c>
      <c r="L42" s="42"/>
      <c r="M42" s="43"/>
      <c r="O42" s="43"/>
    </row>
    <row r="43" spans="1:14" ht="12.75">
      <c r="A43" s="113">
        <v>13</v>
      </c>
      <c r="B43" s="95" t="s">
        <v>62</v>
      </c>
      <c r="C43" s="109" t="s">
        <v>63</v>
      </c>
      <c r="D43" s="95" t="s">
        <v>5</v>
      </c>
      <c r="E43" s="95" t="s">
        <v>1706</v>
      </c>
      <c r="F43" s="54">
        <v>0</v>
      </c>
      <c r="G43" s="54">
        <v>0</v>
      </c>
      <c r="H43" s="54">
        <v>0</v>
      </c>
      <c r="I43" s="106"/>
      <c r="J43" s="185" t="s">
        <v>1825</v>
      </c>
      <c r="L43" s="42"/>
      <c r="M43" s="43"/>
      <c r="N43" s="43"/>
    </row>
    <row r="44" spans="1:16" ht="12.75">
      <c r="A44" s="113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5" t="s">
        <v>1825</v>
      </c>
      <c r="L44" s="42"/>
      <c r="M44" s="43"/>
      <c r="N44" s="43"/>
      <c r="P44" s="43"/>
    </row>
    <row r="45" spans="1:14" ht="12.75">
      <c r="A45" s="113">
        <v>15</v>
      </c>
      <c r="B45" s="95" t="s">
        <v>67</v>
      </c>
      <c r="C45" s="109" t="s">
        <v>68</v>
      </c>
      <c r="D45" s="95" t="s">
        <v>5</v>
      </c>
      <c r="E45" s="95" t="s">
        <v>1707</v>
      </c>
      <c r="F45" s="54">
        <v>0</v>
      </c>
      <c r="G45" s="54">
        <v>0</v>
      </c>
      <c r="H45" s="54">
        <v>0</v>
      </c>
      <c r="I45" s="106"/>
      <c r="J45" s="185" t="s">
        <v>1825</v>
      </c>
      <c r="L45" s="42"/>
      <c r="M45" s="43"/>
      <c r="N45" s="43"/>
    </row>
    <row r="46" spans="1:16" ht="12.75">
      <c r="A46" s="113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5" t="s">
        <v>1825</v>
      </c>
      <c r="L46" s="42"/>
      <c r="M46" s="43"/>
      <c r="N46" s="43"/>
      <c r="P46" s="43"/>
    </row>
    <row r="47" spans="1:15" ht="12.75">
      <c r="A47" s="113">
        <v>17</v>
      </c>
      <c r="B47" s="95" t="s">
        <v>72</v>
      </c>
      <c r="C47" s="109" t="s">
        <v>73</v>
      </c>
      <c r="D47" s="95" t="s">
        <v>5</v>
      </c>
      <c r="E47" s="95" t="s">
        <v>1708</v>
      </c>
      <c r="F47" s="54">
        <v>0</v>
      </c>
      <c r="G47" s="54">
        <v>0</v>
      </c>
      <c r="H47" s="54">
        <v>0</v>
      </c>
      <c r="I47" s="106"/>
      <c r="J47" s="185" t="s">
        <v>1838</v>
      </c>
      <c r="L47" s="42"/>
      <c r="M47" s="43"/>
      <c r="O47" s="43"/>
    </row>
    <row r="48" spans="1:14" ht="12.75">
      <c r="A48" s="113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5" t="s">
        <v>1825</v>
      </c>
      <c r="L48" s="42"/>
      <c r="M48" s="43"/>
      <c r="N48" s="43"/>
    </row>
    <row r="49" spans="1:14" ht="12.75">
      <c r="A49" s="113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5" t="s">
        <v>1838</v>
      </c>
      <c r="L49" s="42"/>
      <c r="M49" s="43"/>
      <c r="N49" s="43"/>
    </row>
    <row r="50" spans="1:14" ht="12.75">
      <c r="A50" s="113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5" t="s">
        <v>1838</v>
      </c>
      <c r="L50" s="42"/>
      <c r="M50" s="43"/>
      <c r="N50" s="43"/>
    </row>
    <row r="51" spans="1:14" ht="12.75">
      <c r="A51" s="113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85" t="s">
        <v>1825</v>
      </c>
      <c r="L51" s="42"/>
      <c r="M51" s="43"/>
      <c r="N51" s="43"/>
    </row>
    <row r="52" spans="1:14" ht="12.75">
      <c r="A52" s="113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5" t="s">
        <v>1838</v>
      </c>
      <c r="L52" s="42"/>
      <c r="M52" s="43"/>
      <c r="N52" s="43"/>
    </row>
    <row r="53" spans="1:14" ht="12.75">
      <c r="A53" s="113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5" t="s">
        <v>1826</v>
      </c>
      <c r="L53" s="42"/>
      <c r="M53" s="43"/>
      <c r="N53" s="43"/>
    </row>
    <row r="54" spans="1:16" ht="12.75">
      <c r="A54" s="113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5" t="s">
        <v>1825</v>
      </c>
      <c r="L54" s="42"/>
      <c r="M54" s="43"/>
      <c r="N54" s="43"/>
      <c r="P54" s="43"/>
    </row>
    <row r="55" spans="1:14" ht="12.75">
      <c r="A55" s="113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5" t="s">
        <v>1825</v>
      </c>
      <c r="L55" s="42"/>
      <c r="M55" s="43"/>
      <c r="N55" s="43"/>
    </row>
    <row r="56" spans="1:15" ht="12.75">
      <c r="A56" s="113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5" t="s">
        <v>1825</v>
      </c>
      <c r="L56" s="42"/>
      <c r="M56" s="43"/>
      <c r="O56" s="43"/>
    </row>
    <row r="57" spans="1:14" ht="12.75">
      <c r="A57" s="113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5" t="s">
        <v>1838</v>
      </c>
      <c r="L57" s="42"/>
      <c r="M57" s="43"/>
      <c r="N57" s="43"/>
    </row>
    <row r="58" spans="1:15" ht="12.75">
      <c r="A58" s="113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5" t="s">
        <v>1826</v>
      </c>
      <c r="L58" s="42"/>
      <c r="M58" s="43"/>
      <c r="O58" s="43"/>
    </row>
    <row r="59" spans="1:14" ht="12.75">
      <c r="A59" s="113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5" t="s">
        <v>1826</v>
      </c>
      <c r="L59" s="42"/>
      <c r="M59" s="43"/>
      <c r="N59" s="43"/>
    </row>
    <row r="60" spans="1:10" ht="12.75">
      <c r="A60" s="113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5" t="s">
        <v>1826</v>
      </c>
    </row>
    <row r="61" spans="1:10" ht="12.75">
      <c r="A61" s="113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5" t="s">
        <v>1825</v>
      </c>
    </row>
    <row r="62" spans="1:10" ht="12.75">
      <c r="A62" s="113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5" t="s">
        <v>1825</v>
      </c>
    </row>
    <row r="63" spans="1:10" ht="12.75">
      <c r="A63" s="113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185" t="s">
        <v>1838</v>
      </c>
    </row>
    <row r="64" spans="1:10" ht="12.75">
      <c r="A64" s="113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85" t="s">
        <v>1838</v>
      </c>
    </row>
    <row r="65" spans="1:10" ht="12.75">
      <c r="A65" s="113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5" t="s">
        <v>1826</v>
      </c>
    </row>
    <row r="66" spans="1:10" ht="12.75">
      <c r="A66" s="113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5" t="s">
        <v>1838</v>
      </c>
    </row>
    <row r="67" spans="1:10" ht="12.75">
      <c r="A67" s="113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5" t="s">
        <v>1825</v>
      </c>
    </row>
    <row r="68" spans="1:10" ht="12.75">
      <c r="A68" s="113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5" t="s">
        <v>1825</v>
      </c>
    </row>
    <row r="69" spans="1:10" ht="12.75">
      <c r="A69" s="113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5" t="s">
        <v>1825</v>
      </c>
    </row>
    <row r="70" spans="1:10" ht="12.75">
      <c r="A70" s="113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5" t="s">
        <v>1838</v>
      </c>
    </row>
    <row r="71" spans="1:10" ht="12.75">
      <c r="A71" s="113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5" t="s">
        <v>1825</v>
      </c>
    </row>
    <row r="72" spans="1:11" ht="12.75">
      <c r="A72" s="113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2564</v>
      </c>
      <c r="G72" s="54">
        <v>0</v>
      </c>
      <c r="H72" s="54">
        <v>2564</v>
      </c>
      <c r="I72" s="106"/>
      <c r="J72" s="185" t="s">
        <v>1825</v>
      </c>
      <c r="K72" s="42"/>
    </row>
    <row r="73" spans="1:10" ht="12.75">
      <c r="A73" s="113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5" t="s">
        <v>1825</v>
      </c>
    </row>
    <row r="74" spans="1:10" ht="12.75">
      <c r="A74" s="113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0</v>
      </c>
      <c r="G74" s="54">
        <v>0</v>
      </c>
      <c r="H74" s="54">
        <v>0</v>
      </c>
      <c r="I74" s="106"/>
      <c r="J74" s="185" t="s">
        <v>1826</v>
      </c>
    </row>
    <row r="75" spans="1:10" ht="12.75">
      <c r="A75" s="113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85" t="s">
        <v>1838</v>
      </c>
    </row>
    <row r="76" spans="1:10" ht="12.75">
      <c r="A76" s="113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85" t="s">
        <v>1826</v>
      </c>
    </row>
    <row r="77" spans="1:10" ht="12.75">
      <c r="A77" s="113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5" t="s">
        <v>1825</v>
      </c>
    </row>
    <row r="78" spans="1:10" ht="12.75">
      <c r="A78" s="113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5" t="s">
        <v>1838</v>
      </c>
    </row>
    <row r="79" spans="1:10" ht="12.75">
      <c r="A79" s="113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5" t="s">
        <v>1825</v>
      </c>
    </row>
    <row r="80" spans="1:10" ht="12.75">
      <c r="A80" s="113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5" t="s">
        <v>1825</v>
      </c>
    </row>
    <row r="81" spans="1:10" ht="12.75">
      <c r="A81" s="113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5" t="s">
        <v>1825</v>
      </c>
    </row>
    <row r="82" spans="1:10" ht="12.75">
      <c r="A82" s="113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5" t="s">
        <v>1825</v>
      </c>
    </row>
    <row r="83" spans="1:10" ht="12.75">
      <c r="A83" s="113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5" t="s">
        <v>1825</v>
      </c>
    </row>
    <row r="84" spans="1:10" ht="12.75">
      <c r="A84" s="113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5" t="s">
        <v>1825</v>
      </c>
    </row>
    <row r="85" spans="1:10" ht="12.75">
      <c r="A85" s="113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5" t="s">
        <v>1826</v>
      </c>
    </row>
    <row r="86" spans="1:10" ht="12.75">
      <c r="A86" s="113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5" t="s">
        <v>1825</v>
      </c>
    </row>
    <row r="87" spans="1:10" ht="12.75">
      <c r="A87" s="113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5" t="s">
        <v>1825</v>
      </c>
    </row>
    <row r="88" spans="1:10" ht="12.75">
      <c r="A88" s="113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5" t="s">
        <v>1825</v>
      </c>
    </row>
    <row r="89" spans="1:10" ht="12.75">
      <c r="A89" s="113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85" t="s">
        <v>1826</v>
      </c>
    </row>
    <row r="90" spans="1:10" ht="12.75">
      <c r="A90" s="113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5" t="s">
        <v>1838</v>
      </c>
    </row>
    <row r="91" spans="1:10" ht="12.75">
      <c r="A91" s="113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5" t="s">
        <v>1825</v>
      </c>
    </row>
    <row r="92" spans="1:10" ht="12.75">
      <c r="A92" s="113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5" t="s">
        <v>1825</v>
      </c>
    </row>
    <row r="93" spans="1:10" ht="12.75">
      <c r="A93" s="113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5" t="s">
        <v>1825</v>
      </c>
    </row>
    <row r="94" spans="1:10" ht="12.75">
      <c r="A94" s="113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5" t="s">
        <v>1838</v>
      </c>
    </row>
    <row r="95" spans="1:10" ht="12.75">
      <c r="A95" s="113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5" t="s">
        <v>1838</v>
      </c>
    </row>
    <row r="96" spans="1:10" ht="12.75">
      <c r="A96" s="113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5" t="s">
        <v>1825</v>
      </c>
    </row>
    <row r="97" spans="1:10" ht="12.75">
      <c r="A97" s="113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5" t="s">
        <v>1838</v>
      </c>
    </row>
    <row r="98" spans="1:10" ht="12.75">
      <c r="A98" s="113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5" t="s">
        <v>1825</v>
      </c>
    </row>
    <row r="99" spans="1:10" ht="12.75">
      <c r="A99" s="113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0</v>
      </c>
      <c r="G99" s="54">
        <v>0</v>
      </c>
      <c r="H99" s="54">
        <v>0</v>
      </c>
      <c r="I99" s="106"/>
      <c r="J99" s="185" t="s">
        <v>1825</v>
      </c>
    </row>
    <row r="100" spans="1:10" ht="12.75">
      <c r="A100" s="113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5" t="s">
        <v>1826</v>
      </c>
    </row>
    <row r="101" spans="1:10" ht="12.75">
      <c r="A101" s="113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5" t="s">
        <v>1825</v>
      </c>
    </row>
    <row r="102" spans="1:10" ht="12.75">
      <c r="A102" s="113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5" t="s">
        <v>1825</v>
      </c>
    </row>
    <row r="103" spans="1:10" ht="12.75">
      <c r="A103" s="113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5" t="s">
        <v>1825</v>
      </c>
    </row>
    <row r="104" spans="1:10" ht="12.75">
      <c r="A104" s="113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5" t="s">
        <v>1826</v>
      </c>
    </row>
    <row r="105" spans="1:10" ht="12.75">
      <c r="A105" s="113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5" t="s">
        <v>1826</v>
      </c>
    </row>
    <row r="106" spans="1:10" ht="12.75">
      <c r="A106" s="113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5" t="s">
        <v>1825</v>
      </c>
    </row>
    <row r="107" spans="1:10" ht="12.75">
      <c r="A107" s="113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5" t="s">
        <v>1825</v>
      </c>
    </row>
    <row r="108" spans="1:10" ht="12.75">
      <c r="A108" s="113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5" t="s">
        <v>1825</v>
      </c>
    </row>
    <row r="109" spans="1:10" ht="12.75">
      <c r="A109" s="113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5" t="s">
        <v>1825</v>
      </c>
    </row>
    <row r="110" spans="1:10" ht="12.75">
      <c r="A110" s="113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5" t="s">
        <v>1826</v>
      </c>
    </row>
    <row r="111" spans="1:10" ht="12.75">
      <c r="A111" s="113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5" t="s">
        <v>1825</v>
      </c>
    </row>
    <row r="112" spans="1:10" ht="12.75">
      <c r="A112" s="113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5" t="s">
        <v>1826</v>
      </c>
    </row>
    <row r="113" spans="1:10" ht="12.75">
      <c r="A113" s="113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85" t="s">
        <v>1825</v>
      </c>
    </row>
    <row r="114" spans="1:10" ht="12.75">
      <c r="A114" s="113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5" t="s">
        <v>1825</v>
      </c>
    </row>
    <row r="115" spans="1:11" ht="12.75">
      <c r="A115" s="113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1</v>
      </c>
      <c r="G115" s="54">
        <v>1</v>
      </c>
      <c r="H115" s="54">
        <v>0</v>
      </c>
      <c r="I115" s="106"/>
      <c r="J115" s="185" t="s">
        <v>1825</v>
      </c>
      <c r="K115" s="42"/>
    </row>
    <row r="116" spans="1:10" ht="12.75">
      <c r="A116" s="113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5" t="s">
        <v>1825</v>
      </c>
    </row>
    <row r="117" spans="1:10" ht="12.75">
      <c r="A117" s="113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5" t="s">
        <v>1825</v>
      </c>
    </row>
    <row r="118" spans="1:10" ht="12.75">
      <c r="A118" s="113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5" t="s">
        <v>1825</v>
      </c>
    </row>
    <row r="119" spans="1:10" ht="12.75">
      <c r="A119" s="113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5" t="s">
        <v>1826</v>
      </c>
    </row>
    <row r="120" spans="1:10" ht="12.75">
      <c r="A120" s="113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5" t="s">
        <v>1825</v>
      </c>
    </row>
    <row r="121" spans="1:10" ht="12.75">
      <c r="A121" s="113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5" t="s">
        <v>1826</v>
      </c>
    </row>
    <row r="122" spans="1:10" ht="12.75">
      <c r="A122" s="113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5" t="s">
        <v>1825</v>
      </c>
    </row>
    <row r="123" spans="1:10" ht="12.75">
      <c r="A123" s="113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5" t="s">
        <v>1825</v>
      </c>
    </row>
    <row r="124" spans="1:10" ht="12.75">
      <c r="A124" s="113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5" t="s">
        <v>1838</v>
      </c>
    </row>
    <row r="125" spans="1:10" ht="12.75">
      <c r="A125" s="113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5" t="s">
        <v>1825</v>
      </c>
    </row>
    <row r="126" spans="1:10" ht="12.75">
      <c r="A126" s="113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5" t="s">
        <v>1826</v>
      </c>
    </row>
    <row r="127" spans="1:10" ht="12.75">
      <c r="A127" s="113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85" t="s">
        <v>1826</v>
      </c>
    </row>
    <row r="128" spans="1:10" ht="12.75">
      <c r="A128" s="113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185" t="s">
        <v>1825</v>
      </c>
    </row>
    <row r="129" spans="1:10" ht="12.75">
      <c r="A129" s="113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185" t="s">
        <v>1838</v>
      </c>
    </row>
    <row r="130" spans="1:10" ht="12.75">
      <c r="A130" s="113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5" t="s">
        <v>1825</v>
      </c>
    </row>
    <row r="131" spans="1:10" ht="12.75">
      <c r="A131" s="113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85" t="s">
        <v>1838</v>
      </c>
    </row>
    <row r="132" spans="1:10" ht="12.75">
      <c r="A132" s="113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5" t="s">
        <v>1826</v>
      </c>
    </row>
    <row r="133" spans="1:10" ht="12.75">
      <c r="A133" s="113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5" t="s">
        <v>1825</v>
      </c>
    </row>
    <row r="134" spans="1:10" ht="12.75">
      <c r="A134" s="113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85" t="s">
        <v>1825</v>
      </c>
    </row>
    <row r="135" spans="1:10" ht="12.75">
      <c r="A135" s="113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5" t="s">
        <v>1825</v>
      </c>
    </row>
    <row r="136" spans="1:10" ht="12.75">
      <c r="A136" s="113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0</v>
      </c>
      <c r="G136" s="54">
        <v>0</v>
      </c>
      <c r="H136" s="54">
        <v>0</v>
      </c>
      <c r="I136" s="106"/>
      <c r="J136" s="185" t="s">
        <v>1826</v>
      </c>
    </row>
    <row r="137" spans="1:10" ht="12.75">
      <c r="A137" s="113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5" t="s">
        <v>1825</v>
      </c>
    </row>
    <row r="138" spans="1:10" ht="12.75">
      <c r="A138" s="113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5" t="s">
        <v>1825</v>
      </c>
    </row>
    <row r="139" spans="1:10" ht="12.75">
      <c r="A139" s="113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5" t="s">
        <v>1825</v>
      </c>
    </row>
    <row r="140" spans="1:10" ht="12.75">
      <c r="A140" s="113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5" t="s">
        <v>1825</v>
      </c>
    </row>
    <row r="141" spans="1:10" ht="12.75">
      <c r="A141" s="113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85" t="s">
        <v>1826</v>
      </c>
    </row>
    <row r="142" spans="1:10" ht="12.75">
      <c r="A142" s="113">
        <v>112</v>
      </c>
      <c r="B142" s="95" t="s">
        <v>356</v>
      </c>
      <c r="C142" s="109" t="s">
        <v>357</v>
      </c>
      <c r="D142" s="95" t="s">
        <v>7</v>
      </c>
      <c r="E142" s="95" t="s">
        <v>1709</v>
      </c>
      <c r="F142" s="54">
        <v>0</v>
      </c>
      <c r="G142" s="54">
        <v>0</v>
      </c>
      <c r="H142" s="54">
        <v>0</v>
      </c>
      <c r="I142" s="106"/>
      <c r="J142" s="185" t="s">
        <v>1826</v>
      </c>
    </row>
    <row r="143" spans="1:10" ht="12.75">
      <c r="A143" s="113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85" t="s">
        <v>1825</v>
      </c>
    </row>
    <row r="144" spans="1:10" ht="12.75">
      <c r="A144" s="113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5" t="s">
        <v>1838</v>
      </c>
    </row>
    <row r="145" spans="1:10" ht="12.75">
      <c r="A145" s="113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0</v>
      </c>
      <c r="G145" s="54">
        <v>0</v>
      </c>
      <c r="H145" s="54">
        <v>0</v>
      </c>
      <c r="I145" s="106"/>
      <c r="J145" s="185" t="s">
        <v>1826</v>
      </c>
    </row>
    <row r="146" spans="1:10" ht="12.75">
      <c r="A146" s="113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55" t="s">
        <v>1703</v>
      </c>
    </row>
    <row r="147" spans="1:10" ht="12.75">
      <c r="A147" s="113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5" t="s">
        <v>1825</v>
      </c>
    </row>
    <row r="148" spans="1:10" ht="12.75">
      <c r="A148" s="113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5" t="s">
        <v>1838</v>
      </c>
    </row>
    <row r="149" spans="1:10" ht="12.75">
      <c r="A149" s="113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5" t="s">
        <v>1826</v>
      </c>
    </row>
    <row r="150" spans="1:10" ht="12.75">
      <c r="A150" s="113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5" t="s">
        <v>1838</v>
      </c>
    </row>
    <row r="151" spans="1:10" ht="12.75">
      <c r="A151" s="113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5" t="s">
        <v>1825</v>
      </c>
    </row>
    <row r="152" spans="1:10" ht="12.75">
      <c r="A152" s="113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5" t="s">
        <v>1825</v>
      </c>
    </row>
    <row r="153" spans="1:10" ht="12.75">
      <c r="A153" s="113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5" t="s">
        <v>1838</v>
      </c>
    </row>
    <row r="154" spans="1:10" ht="12.75">
      <c r="A154" s="113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5" t="s">
        <v>1825</v>
      </c>
    </row>
    <row r="155" spans="1:10" ht="12.75">
      <c r="A155" s="113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5" t="s">
        <v>1838</v>
      </c>
    </row>
    <row r="156" spans="1:10" ht="12.75">
      <c r="A156" s="113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5" t="s">
        <v>1825</v>
      </c>
    </row>
    <row r="157" spans="1:10" ht="12.75">
      <c r="A157" s="113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5" t="s">
        <v>1825</v>
      </c>
    </row>
    <row r="158" spans="1:10" ht="12.75">
      <c r="A158" s="113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5" t="s">
        <v>1826</v>
      </c>
    </row>
    <row r="159" spans="1:10" ht="12.75">
      <c r="A159" s="113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5" t="s">
        <v>1826</v>
      </c>
    </row>
    <row r="160" spans="1:10" ht="12.75">
      <c r="A160" s="113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5" t="s">
        <v>1825</v>
      </c>
    </row>
    <row r="161" spans="1:10" ht="12.75">
      <c r="A161" s="113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85" t="s">
        <v>1825</v>
      </c>
    </row>
    <row r="162" spans="1:10" ht="12.75">
      <c r="A162" s="113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85" t="s">
        <v>1826</v>
      </c>
    </row>
    <row r="163" spans="1:10" ht="12.75">
      <c r="A163" s="113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85" t="s">
        <v>1826</v>
      </c>
    </row>
    <row r="164" spans="1:10" ht="12.75">
      <c r="A164" s="113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5" t="s">
        <v>1838</v>
      </c>
    </row>
    <row r="165" spans="1:10" ht="12.75">
      <c r="A165" s="113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5" t="s">
        <v>1825</v>
      </c>
    </row>
    <row r="166" spans="1:10" ht="12.75">
      <c r="A166" s="113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5" t="s">
        <v>1825</v>
      </c>
    </row>
    <row r="167" spans="1:10" ht="12.75">
      <c r="A167" s="113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5" t="s">
        <v>1825</v>
      </c>
    </row>
    <row r="168" spans="1:10" ht="12.75">
      <c r="A168" s="113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5" t="s">
        <v>1825</v>
      </c>
    </row>
    <row r="169" spans="1:10" ht="12.75">
      <c r="A169" s="113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85" t="s">
        <v>1838</v>
      </c>
    </row>
    <row r="170" spans="1:10" ht="12.75">
      <c r="A170" s="113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5" t="s">
        <v>1826</v>
      </c>
    </row>
    <row r="171" spans="1:10" ht="12.75">
      <c r="A171" s="113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5" t="s">
        <v>1825</v>
      </c>
    </row>
    <row r="172" spans="1:10" ht="12.75">
      <c r="A172" s="113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0</v>
      </c>
      <c r="G172" s="54">
        <v>0</v>
      </c>
      <c r="H172" s="54">
        <v>0</v>
      </c>
      <c r="I172" s="106"/>
      <c r="J172" s="185" t="s">
        <v>1838</v>
      </c>
    </row>
    <row r="173" spans="1:10" ht="12.75">
      <c r="A173" s="113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5" t="s">
        <v>1826</v>
      </c>
    </row>
    <row r="174" spans="1:10" ht="12.75">
      <c r="A174" s="113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5" t="s">
        <v>1826</v>
      </c>
    </row>
    <row r="175" spans="1:10" ht="12.75">
      <c r="A175" s="113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5" t="s">
        <v>1825</v>
      </c>
    </row>
    <row r="176" spans="1:10" ht="12.75">
      <c r="A176" s="113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5" t="s">
        <v>1825</v>
      </c>
    </row>
    <row r="177" spans="1:10" ht="12.75">
      <c r="A177" s="113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5" t="s">
        <v>1826</v>
      </c>
    </row>
    <row r="178" spans="1:10" ht="12.75">
      <c r="A178" s="113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5" t="s">
        <v>1825</v>
      </c>
    </row>
    <row r="179" spans="1:10" ht="12.75">
      <c r="A179" s="113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5" t="s">
        <v>1825</v>
      </c>
    </row>
    <row r="180" spans="1:10" ht="12.75">
      <c r="A180" s="113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5" t="s">
        <v>1838</v>
      </c>
    </row>
    <row r="181" spans="1:10" ht="12.75">
      <c r="A181" s="113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5" t="s">
        <v>1825</v>
      </c>
    </row>
    <row r="182" spans="1:10" ht="12.75">
      <c r="A182" s="113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5" t="s">
        <v>1825</v>
      </c>
    </row>
    <row r="183" spans="1:10" ht="12.75">
      <c r="A183" s="113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55" t="s">
        <v>1703</v>
      </c>
    </row>
    <row r="184" spans="1:10" ht="12.75">
      <c r="A184" s="113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5" t="s">
        <v>1826</v>
      </c>
    </row>
    <row r="185" spans="1:10" ht="12.75">
      <c r="A185" s="113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5" t="s">
        <v>1825</v>
      </c>
    </row>
    <row r="186" spans="1:10" ht="12.75">
      <c r="A186" s="113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85" t="s">
        <v>1825</v>
      </c>
    </row>
    <row r="187" spans="1:10" ht="12.75">
      <c r="A187" s="113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5" t="s">
        <v>1825</v>
      </c>
    </row>
    <row r="188" spans="1:10" ht="12.75">
      <c r="A188" s="113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85" t="s">
        <v>1838</v>
      </c>
    </row>
    <row r="189" spans="1:10" ht="12.75">
      <c r="A189" s="113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5" t="s">
        <v>1826</v>
      </c>
    </row>
    <row r="190" spans="1:10" ht="12.75">
      <c r="A190" s="113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5" t="s">
        <v>1838</v>
      </c>
    </row>
    <row r="191" spans="1:10" ht="12.75">
      <c r="A191" s="113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5" t="s">
        <v>1825</v>
      </c>
    </row>
    <row r="192" spans="1:10" ht="12.75">
      <c r="A192" s="113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185" t="s">
        <v>1825</v>
      </c>
    </row>
    <row r="193" spans="1:10" ht="12.75">
      <c r="A193" s="113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5" t="s">
        <v>1838</v>
      </c>
    </row>
    <row r="194" spans="1:10" ht="12.75">
      <c r="A194" s="113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85" t="s">
        <v>1825</v>
      </c>
    </row>
    <row r="195" spans="1:10" ht="12.75">
      <c r="A195" s="113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5" t="s">
        <v>1825</v>
      </c>
    </row>
    <row r="196" spans="1:10" ht="12.75">
      <c r="A196" s="113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5" t="s">
        <v>1825</v>
      </c>
    </row>
    <row r="197" spans="1:10" ht="12.75">
      <c r="A197" s="113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5" t="s">
        <v>1826</v>
      </c>
    </row>
    <row r="198" spans="1:10" ht="12.75">
      <c r="A198" s="113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5" t="s">
        <v>1826</v>
      </c>
    </row>
    <row r="199" spans="1:10" ht="12.75">
      <c r="A199" s="113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85" t="s">
        <v>1825</v>
      </c>
    </row>
    <row r="200" spans="1:10" ht="12.75">
      <c r="A200" s="113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185" t="s">
        <v>1838</v>
      </c>
    </row>
    <row r="201" spans="1:10" ht="12.75">
      <c r="A201" s="113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5" t="s">
        <v>1825</v>
      </c>
    </row>
    <row r="202" spans="1:10" ht="12.75">
      <c r="A202" s="113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5" t="s">
        <v>1825</v>
      </c>
    </row>
    <row r="203" spans="1:10" ht="12.75">
      <c r="A203" s="113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5" t="s">
        <v>1825</v>
      </c>
    </row>
    <row r="204" spans="1:10" ht="12.75">
      <c r="A204" s="113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5" t="s">
        <v>1825</v>
      </c>
    </row>
    <row r="205" spans="1:10" ht="12.75">
      <c r="A205" s="113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85" t="s">
        <v>1826</v>
      </c>
    </row>
    <row r="206" spans="1:10" ht="12.75">
      <c r="A206" s="113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85" t="s">
        <v>1825</v>
      </c>
    </row>
    <row r="207" spans="1:10" ht="12.75">
      <c r="A207" s="113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5" t="s">
        <v>1825</v>
      </c>
    </row>
    <row r="208" spans="1:10" ht="12.75">
      <c r="A208" s="113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5" t="s">
        <v>1825</v>
      </c>
    </row>
    <row r="209" spans="1:10" ht="12.75">
      <c r="A209" s="113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85" t="s">
        <v>1825</v>
      </c>
    </row>
    <row r="210" spans="1:10" ht="12.75">
      <c r="A210" s="113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5" t="s">
        <v>1825</v>
      </c>
    </row>
    <row r="211" spans="1:10" ht="12.75">
      <c r="A211" s="113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5" t="s">
        <v>1838</v>
      </c>
    </row>
    <row r="212" spans="1:10" ht="12.75">
      <c r="A212" s="113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85" t="s">
        <v>1826</v>
      </c>
    </row>
    <row r="213" spans="1:10" ht="12.75">
      <c r="A213" s="113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5" t="s">
        <v>1825</v>
      </c>
    </row>
    <row r="214" spans="1:10" ht="12.75">
      <c r="A214" s="113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0</v>
      </c>
      <c r="G214" s="54">
        <v>0</v>
      </c>
      <c r="H214" s="54">
        <v>0</v>
      </c>
      <c r="I214" s="106"/>
      <c r="J214" s="185" t="s">
        <v>1825</v>
      </c>
    </row>
    <row r="215" spans="1:10" ht="12.75">
      <c r="A215" s="113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5" t="s">
        <v>1826</v>
      </c>
    </row>
    <row r="216" spans="1:11" ht="12.75">
      <c r="A216" s="113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8321</v>
      </c>
      <c r="G216" s="54">
        <v>8321</v>
      </c>
      <c r="H216" s="54">
        <v>0</v>
      </c>
      <c r="I216" s="106"/>
      <c r="J216" s="185" t="s">
        <v>1826</v>
      </c>
      <c r="K216" s="42"/>
    </row>
    <row r="217" spans="1:10" ht="12.75">
      <c r="A217" s="113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5" t="s">
        <v>1838</v>
      </c>
    </row>
    <row r="218" spans="1:10" ht="12.75">
      <c r="A218" s="113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5" t="s">
        <v>1825</v>
      </c>
    </row>
    <row r="219" spans="1:10" ht="12.75">
      <c r="A219" s="113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85" t="s">
        <v>1838</v>
      </c>
    </row>
    <row r="220" spans="1:10" ht="12.75">
      <c r="A220" s="113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5" t="s">
        <v>1825</v>
      </c>
    </row>
    <row r="221" spans="1:10" ht="12.75">
      <c r="A221" s="113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5" t="s">
        <v>1838</v>
      </c>
    </row>
    <row r="222" spans="1:10" ht="12.75">
      <c r="A222" s="113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5" t="s">
        <v>1825</v>
      </c>
    </row>
    <row r="223" spans="1:10" ht="12.75">
      <c r="A223" s="113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85" t="s">
        <v>1825</v>
      </c>
    </row>
    <row r="224" spans="1:10" ht="12.75">
      <c r="A224" s="113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5" t="s">
        <v>1825</v>
      </c>
    </row>
    <row r="225" spans="1:10" ht="12.75">
      <c r="A225" s="113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5" t="s">
        <v>1825</v>
      </c>
    </row>
    <row r="226" spans="1:10" ht="12.75">
      <c r="A226" s="113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5" t="s">
        <v>1838</v>
      </c>
    </row>
    <row r="227" spans="1:10" ht="12.75">
      <c r="A227" s="113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5" t="s">
        <v>1838</v>
      </c>
    </row>
    <row r="228" spans="1:10" ht="12.75">
      <c r="A228" s="113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5" t="s">
        <v>1838</v>
      </c>
    </row>
    <row r="229" spans="1:10" ht="12.75">
      <c r="A229" s="113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5" t="s">
        <v>1838</v>
      </c>
    </row>
    <row r="230" spans="1:10" ht="12.75">
      <c r="A230" s="113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I230" s="106"/>
      <c r="J230" s="185" t="s">
        <v>1825</v>
      </c>
    </row>
    <row r="231" spans="1:10" ht="12.75">
      <c r="A231" s="113">
        <v>201</v>
      </c>
      <c r="B231" s="95" t="s">
        <v>621</v>
      </c>
      <c r="C231" s="109" t="s">
        <v>622</v>
      </c>
      <c r="D231" s="95" t="s">
        <v>11</v>
      </c>
      <c r="E231" s="95" t="s">
        <v>1710</v>
      </c>
      <c r="F231" s="54">
        <v>0</v>
      </c>
      <c r="G231" s="54">
        <v>0</v>
      </c>
      <c r="H231" s="54">
        <v>0</v>
      </c>
      <c r="I231" s="106"/>
      <c r="J231" s="185" t="s">
        <v>1825</v>
      </c>
    </row>
    <row r="232" spans="1:10" ht="12.75">
      <c r="A232" s="113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5" t="s">
        <v>1825</v>
      </c>
    </row>
    <row r="233" spans="1:10" ht="12.75">
      <c r="A233" s="113">
        <v>203</v>
      </c>
      <c r="B233" s="95" t="s">
        <v>626</v>
      </c>
      <c r="C233" s="109" t="s">
        <v>627</v>
      </c>
      <c r="D233" s="95" t="s">
        <v>11</v>
      </c>
      <c r="E233" s="95" t="s">
        <v>1711</v>
      </c>
      <c r="F233" s="54">
        <v>0</v>
      </c>
      <c r="G233" s="54">
        <v>0</v>
      </c>
      <c r="H233" s="54">
        <v>0</v>
      </c>
      <c r="I233" s="106"/>
      <c r="J233" s="185" t="s">
        <v>1825</v>
      </c>
    </row>
    <row r="234" spans="1:10" ht="12.75">
      <c r="A234" s="113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5" t="s">
        <v>1825</v>
      </c>
    </row>
    <row r="235" spans="1:10" ht="12.75">
      <c r="A235" s="113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5" t="s">
        <v>1825</v>
      </c>
    </row>
    <row r="236" spans="1:10" ht="12.75">
      <c r="A236" s="113">
        <v>206</v>
      </c>
      <c r="B236" s="95" t="s">
        <v>634</v>
      </c>
      <c r="C236" s="109" t="s">
        <v>635</v>
      </c>
      <c r="D236" s="95" t="s">
        <v>11</v>
      </c>
      <c r="E236" s="95" t="s">
        <v>1712</v>
      </c>
      <c r="F236" s="54">
        <v>0</v>
      </c>
      <c r="G236" s="54">
        <v>0</v>
      </c>
      <c r="H236" s="54">
        <v>0</v>
      </c>
      <c r="I236" s="106"/>
      <c r="J236" s="185" t="s">
        <v>1825</v>
      </c>
    </row>
    <row r="237" spans="1:10" ht="12.75">
      <c r="A237" s="113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5" t="s">
        <v>1826</v>
      </c>
    </row>
    <row r="238" spans="1:10" ht="12.75">
      <c r="A238" s="113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5" t="s">
        <v>1826</v>
      </c>
    </row>
    <row r="239" spans="1:10" ht="12.75">
      <c r="A239" s="113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85" t="s">
        <v>1825</v>
      </c>
    </row>
    <row r="240" spans="1:11" ht="12.75">
      <c r="A240" s="113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41274</v>
      </c>
      <c r="G240" s="54">
        <v>41274</v>
      </c>
      <c r="H240" s="54">
        <v>0</v>
      </c>
      <c r="I240" s="106"/>
      <c r="J240" s="185" t="s">
        <v>1838</v>
      </c>
      <c r="K240" s="42"/>
    </row>
    <row r="241" spans="1:10" ht="12.75">
      <c r="A241" s="113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85" t="s">
        <v>1825</v>
      </c>
    </row>
    <row r="242" spans="1:10" ht="12.75">
      <c r="A242" s="113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85" t="s">
        <v>1825</v>
      </c>
    </row>
    <row r="243" spans="1:10" ht="12.75">
      <c r="A243" s="113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I243" s="106"/>
      <c r="J243" s="185" t="s">
        <v>1838</v>
      </c>
    </row>
    <row r="244" spans="1:10" ht="12.75">
      <c r="A244" s="113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I244" s="106"/>
      <c r="J244" s="185" t="s">
        <v>1838</v>
      </c>
    </row>
    <row r="245" spans="1:10" ht="12.75">
      <c r="A245" s="113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5" t="s">
        <v>1825</v>
      </c>
    </row>
    <row r="246" spans="1:10" ht="12.75">
      <c r="A246" s="113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5" t="s">
        <v>1825</v>
      </c>
    </row>
    <row r="247" spans="1:10" ht="12.75">
      <c r="A247" s="113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5" t="s">
        <v>1825</v>
      </c>
    </row>
    <row r="248" spans="1:10" ht="12.75">
      <c r="A248" s="113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5" t="s">
        <v>1825</v>
      </c>
    </row>
    <row r="249" spans="1:10" ht="12.75">
      <c r="A249" s="113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5" t="s">
        <v>1825</v>
      </c>
    </row>
    <row r="250" spans="1:10" ht="12.75">
      <c r="A250" s="113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5" t="s">
        <v>1826</v>
      </c>
    </row>
    <row r="251" spans="1:10" ht="12.75">
      <c r="A251" s="113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5" t="s">
        <v>1825</v>
      </c>
    </row>
    <row r="252" spans="1:10" ht="12.75">
      <c r="A252" s="113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5" t="s">
        <v>1825</v>
      </c>
    </row>
    <row r="253" spans="1:10" ht="12.75">
      <c r="A253" s="113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5" t="s">
        <v>1826</v>
      </c>
    </row>
    <row r="254" spans="1:10" ht="12.75">
      <c r="A254" s="113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5" t="s">
        <v>1826</v>
      </c>
    </row>
    <row r="255" spans="1:10" ht="12.75">
      <c r="A255" s="113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5" t="s">
        <v>1825</v>
      </c>
    </row>
    <row r="256" spans="1:10" ht="12.75">
      <c r="A256" s="113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5" t="s">
        <v>1825</v>
      </c>
    </row>
    <row r="257" spans="1:10" ht="12.75">
      <c r="A257" s="113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5" t="s">
        <v>1826</v>
      </c>
    </row>
    <row r="258" spans="1:10" ht="12.75">
      <c r="A258" s="113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0</v>
      </c>
      <c r="G258" s="54">
        <v>0</v>
      </c>
      <c r="H258" s="54">
        <v>0</v>
      </c>
      <c r="I258" s="106"/>
      <c r="J258" s="185" t="s">
        <v>1838</v>
      </c>
    </row>
    <row r="259" spans="1:10" ht="12.75">
      <c r="A259" s="113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5" t="s">
        <v>1838</v>
      </c>
    </row>
    <row r="260" spans="1:10" ht="12.75">
      <c r="A260" s="113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5" t="s">
        <v>1826</v>
      </c>
    </row>
    <row r="261" spans="1:10" ht="12.75">
      <c r="A261" s="113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55" t="s">
        <v>1703</v>
      </c>
    </row>
    <row r="262" spans="1:11" ht="12.75">
      <c r="A262" s="113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2800</v>
      </c>
      <c r="G262" s="54">
        <v>2800</v>
      </c>
      <c r="H262" s="54">
        <v>0</v>
      </c>
      <c r="I262" s="106"/>
      <c r="J262" s="185" t="s">
        <v>1825</v>
      </c>
      <c r="K262" s="42"/>
    </row>
    <row r="263" spans="1:10" ht="12.75">
      <c r="A263" s="113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5" t="s">
        <v>1826</v>
      </c>
    </row>
    <row r="264" spans="1:10" ht="12.75">
      <c r="A264" s="113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5" t="s">
        <v>1825</v>
      </c>
    </row>
    <row r="265" spans="1:10" ht="12.75">
      <c r="A265" s="113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5" t="s">
        <v>1838</v>
      </c>
    </row>
    <row r="266" spans="1:10" ht="12.75">
      <c r="A266" s="113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5" t="s">
        <v>1825</v>
      </c>
    </row>
    <row r="267" spans="1:10" ht="12.75">
      <c r="A267" s="113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5" t="s">
        <v>1838</v>
      </c>
    </row>
    <row r="268" spans="1:10" ht="12.75">
      <c r="A268" s="113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5" t="s">
        <v>1825</v>
      </c>
    </row>
    <row r="269" spans="1:10" ht="12.75">
      <c r="A269" s="113">
        <v>239</v>
      </c>
      <c r="B269" s="95" t="s">
        <v>730</v>
      </c>
      <c r="C269" s="109" t="s">
        <v>731</v>
      </c>
      <c r="D269" s="95" t="s">
        <v>12</v>
      </c>
      <c r="E269" s="95" t="s">
        <v>1713</v>
      </c>
      <c r="F269" s="54">
        <v>0</v>
      </c>
      <c r="G269" s="54">
        <v>0</v>
      </c>
      <c r="H269" s="54">
        <v>0</v>
      </c>
      <c r="I269" s="106"/>
      <c r="J269" s="185" t="s">
        <v>1825</v>
      </c>
    </row>
    <row r="270" spans="1:10" ht="12.75">
      <c r="A270" s="113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5" t="s">
        <v>1826</v>
      </c>
    </row>
    <row r="271" spans="1:10" ht="12.75">
      <c r="A271" s="113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5" t="s">
        <v>1825</v>
      </c>
    </row>
    <row r="272" spans="1:10" ht="12.75">
      <c r="A272" s="113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5" t="s">
        <v>1825</v>
      </c>
    </row>
    <row r="273" spans="1:10" ht="12.75">
      <c r="A273" s="113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5" t="s">
        <v>1825</v>
      </c>
    </row>
    <row r="274" spans="1:10" ht="12.75">
      <c r="A274" s="113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5" t="s">
        <v>1825</v>
      </c>
    </row>
    <row r="275" spans="1:10" ht="12.75">
      <c r="A275" s="113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5" t="s">
        <v>1826</v>
      </c>
    </row>
    <row r="276" spans="1:10" ht="12.75">
      <c r="A276" s="113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5" t="s">
        <v>1825</v>
      </c>
    </row>
    <row r="277" spans="1:10" ht="12.75">
      <c r="A277" s="113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85" t="s">
        <v>1838</v>
      </c>
    </row>
    <row r="278" spans="1:10" ht="12.75">
      <c r="A278" s="113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5" t="s">
        <v>1825</v>
      </c>
    </row>
    <row r="279" spans="1:10" ht="12.75">
      <c r="A279" s="113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5" t="s">
        <v>1825</v>
      </c>
    </row>
    <row r="280" spans="1:10" ht="12.75">
      <c r="A280" s="113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5" t="s">
        <v>1825</v>
      </c>
    </row>
    <row r="281" spans="1:10" ht="12.75">
      <c r="A281" s="113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85" t="s">
        <v>1825</v>
      </c>
    </row>
    <row r="282" spans="1:10" ht="12.75">
      <c r="A282" s="113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0</v>
      </c>
      <c r="G282" s="54">
        <v>0</v>
      </c>
      <c r="H282" s="54">
        <v>0</v>
      </c>
      <c r="I282" s="106"/>
      <c r="J282" s="185" t="s">
        <v>1838</v>
      </c>
    </row>
    <row r="283" spans="1:10" ht="12.75">
      <c r="A283" s="113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5" t="s">
        <v>1826</v>
      </c>
    </row>
    <row r="284" spans="1:10" ht="12.75">
      <c r="A284" s="113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5" t="s">
        <v>1825</v>
      </c>
    </row>
    <row r="285" spans="1:11" ht="12.75">
      <c r="A285" s="113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1784</v>
      </c>
      <c r="G285" s="54">
        <v>0</v>
      </c>
      <c r="H285" s="54">
        <v>1784</v>
      </c>
      <c r="I285" s="106"/>
      <c r="J285" s="185" t="s">
        <v>1838</v>
      </c>
      <c r="K285" s="42"/>
    </row>
    <row r="286" spans="1:10" ht="12.75">
      <c r="A286" s="113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5" t="s">
        <v>1838</v>
      </c>
    </row>
    <row r="287" spans="1:10" ht="12.75">
      <c r="A287" s="113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5" t="s">
        <v>1826</v>
      </c>
    </row>
    <row r="288" spans="1:10" ht="12.75">
      <c r="A288" s="113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5" t="s">
        <v>1825</v>
      </c>
    </row>
    <row r="289" spans="1:10" ht="12.75">
      <c r="A289" s="113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5" t="s">
        <v>1826</v>
      </c>
    </row>
    <row r="290" spans="1:10" ht="12.75">
      <c r="A290" s="113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85" t="s">
        <v>1826</v>
      </c>
    </row>
    <row r="291" spans="1:10" ht="12.75">
      <c r="A291" s="113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5" t="s">
        <v>1825</v>
      </c>
    </row>
    <row r="292" spans="1:10" ht="12.75">
      <c r="A292" s="113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5" t="s">
        <v>1825</v>
      </c>
    </row>
    <row r="293" spans="1:10" ht="12.75">
      <c r="A293" s="113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5" t="s">
        <v>1825</v>
      </c>
    </row>
    <row r="294" spans="1:10" ht="12.75">
      <c r="A294" s="113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5" t="s">
        <v>1825</v>
      </c>
    </row>
    <row r="295" spans="1:10" ht="12.75">
      <c r="A295" s="113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5" t="s">
        <v>1825</v>
      </c>
    </row>
    <row r="296" spans="1:10" ht="12.75">
      <c r="A296" s="113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5" t="s">
        <v>1825</v>
      </c>
    </row>
    <row r="297" spans="1:10" ht="12.75">
      <c r="A297" s="113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5" t="s">
        <v>1825</v>
      </c>
    </row>
    <row r="298" spans="1:10" ht="12.75">
      <c r="A298" s="113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5" t="s">
        <v>1825</v>
      </c>
    </row>
    <row r="299" spans="1:10" ht="12.75">
      <c r="A299" s="113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5" t="s">
        <v>1825</v>
      </c>
    </row>
    <row r="300" spans="1:10" ht="12.75">
      <c r="A300" s="113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5" t="s">
        <v>1825</v>
      </c>
    </row>
    <row r="301" spans="1:10" ht="12.75">
      <c r="A301" s="113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5" t="s">
        <v>1825</v>
      </c>
    </row>
    <row r="302" spans="1:10" ht="12.75">
      <c r="A302" s="113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5" t="s">
        <v>1826</v>
      </c>
    </row>
    <row r="303" spans="1:10" ht="12.75">
      <c r="A303" s="113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5" t="s">
        <v>1825</v>
      </c>
    </row>
    <row r="304" spans="1:10" ht="12.75">
      <c r="A304" s="113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5" t="s">
        <v>1825</v>
      </c>
    </row>
    <row r="305" spans="1:10" ht="12.75">
      <c r="A305" s="113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5" t="s">
        <v>1825</v>
      </c>
    </row>
    <row r="306" spans="1:10" ht="12.75">
      <c r="A306" s="113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5" t="s">
        <v>1825</v>
      </c>
    </row>
    <row r="307" spans="1:10" ht="12.75">
      <c r="A307" s="113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5" t="s">
        <v>1825</v>
      </c>
    </row>
    <row r="308" spans="1:10" ht="12.75">
      <c r="A308" s="113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5" t="s">
        <v>1825</v>
      </c>
    </row>
    <row r="309" spans="1:10" ht="12.75">
      <c r="A309" s="113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0</v>
      </c>
      <c r="G309" s="54">
        <v>0</v>
      </c>
      <c r="H309" s="54">
        <v>0</v>
      </c>
      <c r="I309" s="106"/>
      <c r="J309" s="185" t="s">
        <v>1825</v>
      </c>
    </row>
    <row r="310" spans="1:10" ht="12.75">
      <c r="A310" s="113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85" t="s">
        <v>1825</v>
      </c>
    </row>
    <row r="311" spans="1:10" ht="12.75">
      <c r="A311" s="113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85" t="s">
        <v>1825</v>
      </c>
    </row>
    <row r="312" spans="1:10" ht="12.75">
      <c r="A312" s="113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5" t="s">
        <v>1825</v>
      </c>
    </row>
    <row r="313" spans="1:10" ht="12.75">
      <c r="A313" s="113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5" t="s">
        <v>1838</v>
      </c>
    </row>
    <row r="314" spans="1:10" ht="12.75">
      <c r="A314" s="113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5" t="s">
        <v>1838</v>
      </c>
    </row>
    <row r="315" spans="1:10" ht="12.75">
      <c r="A315" s="113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5" t="s">
        <v>1825</v>
      </c>
    </row>
    <row r="316" spans="1:10" ht="12.75">
      <c r="A316" s="113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0</v>
      </c>
      <c r="G316" s="54">
        <v>0</v>
      </c>
      <c r="H316" s="54">
        <v>0</v>
      </c>
      <c r="I316" s="106"/>
      <c r="J316" s="185" t="s">
        <v>1838</v>
      </c>
    </row>
    <row r="317" spans="1:10" ht="12.75">
      <c r="A317" s="113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0</v>
      </c>
      <c r="G317" s="54">
        <v>0</v>
      </c>
      <c r="H317" s="54">
        <v>0</v>
      </c>
      <c r="I317" s="106"/>
      <c r="J317" s="185" t="s">
        <v>1825</v>
      </c>
    </row>
    <row r="318" spans="1:10" ht="12.75">
      <c r="A318" s="113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5" t="s">
        <v>1838</v>
      </c>
    </row>
    <row r="319" spans="1:10" ht="12.75">
      <c r="A319" s="113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85" t="s">
        <v>1826</v>
      </c>
    </row>
    <row r="320" spans="1:10" ht="12.75">
      <c r="A320" s="113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5" t="s">
        <v>1826</v>
      </c>
    </row>
    <row r="321" spans="1:10" ht="12.75">
      <c r="A321" s="113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5" t="s">
        <v>1825</v>
      </c>
    </row>
    <row r="322" spans="1:10" ht="12.75">
      <c r="A322" s="113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5" t="s">
        <v>1825</v>
      </c>
    </row>
    <row r="323" spans="1:11" ht="12.75">
      <c r="A323" s="113">
        <v>293</v>
      </c>
      <c r="B323" s="95" t="s">
        <v>886</v>
      </c>
      <c r="C323" s="109" t="s">
        <v>1722</v>
      </c>
      <c r="D323" s="95" t="s">
        <v>15</v>
      </c>
      <c r="E323" s="95" t="s">
        <v>887</v>
      </c>
      <c r="F323" s="126" t="s">
        <v>1729</v>
      </c>
      <c r="G323" s="54"/>
      <c r="H323" s="54"/>
      <c r="I323" s="106"/>
      <c r="J323" s="185" t="s">
        <v>1729</v>
      </c>
      <c r="K323" s="42"/>
    </row>
    <row r="324" spans="1:10" ht="12.75">
      <c r="A324" s="113">
        <v>294</v>
      </c>
      <c r="B324" s="95" t="s">
        <v>888</v>
      </c>
      <c r="C324" s="111" t="s">
        <v>1723</v>
      </c>
      <c r="D324" s="95" t="s">
        <v>15</v>
      </c>
      <c r="E324" s="95" t="s">
        <v>1739</v>
      </c>
      <c r="F324" s="54">
        <v>0</v>
      </c>
      <c r="G324" s="54">
        <v>0</v>
      </c>
      <c r="H324" s="54">
        <v>0</v>
      </c>
      <c r="I324" s="106"/>
      <c r="J324" s="185" t="s">
        <v>1825</v>
      </c>
    </row>
    <row r="325" spans="1:10" ht="12.75">
      <c r="A325" s="113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5" t="s">
        <v>1826</v>
      </c>
    </row>
    <row r="326" spans="1:10" ht="12.75">
      <c r="A326" s="113">
        <v>296</v>
      </c>
      <c r="B326" s="95" t="s">
        <v>892</v>
      </c>
      <c r="C326" s="109" t="s">
        <v>893</v>
      </c>
      <c r="D326" s="95" t="s">
        <v>15</v>
      </c>
      <c r="E326" s="95" t="s">
        <v>1704</v>
      </c>
      <c r="F326" s="54">
        <v>0</v>
      </c>
      <c r="G326" s="54">
        <v>0</v>
      </c>
      <c r="H326" s="54">
        <v>0</v>
      </c>
      <c r="I326" s="106"/>
      <c r="J326" s="185" t="s">
        <v>1826</v>
      </c>
    </row>
    <row r="327" spans="1:10" ht="12.75">
      <c r="A327" s="113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5" t="s">
        <v>1838</v>
      </c>
    </row>
    <row r="328" spans="1:10" ht="12.75">
      <c r="A328" s="113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5" t="s">
        <v>1825</v>
      </c>
    </row>
    <row r="329" spans="1:10" ht="12.75">
      <c r="A329" s="113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5" t="s">
        <v>1825</v>
      </c>
    </row>
    <row r="330" spans="1:10" ht="12.75">
      <c r="A330" s="113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5" t="s">
        <v>1838</v>
      </c>
    </row>
    <row r="331" spans="1:10" ht="12.75">
      <c r="A331" s="113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85" t="s">
        <v>1825</v>
      </c>
    </row>
    <row r="332" spans="1:10" ht="12.75">
      <c r="A332" s="113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85" t="s">
        <v>1825</v>
      </c>
    </row>
    <row r="333" spans="1:10" ht="12.75">
      <c r="A333" s="113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5" t="s">
        <v>1825</v>
      </c>
    </row>
    <row r="334" spans="1:10" ht="12.75">
      <c r="A334" s="113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5" t="s">
        <v>1838</v>
      </c>
    </row>
    <row r="335" spans="1:10" ht="12.75">
      <c r="A335" s="113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5" t="s">
        <v>1826</v>
      </c>
    </row>
    <row r="336" spans="1:10" ht="12.75">
      <c r="A336" s="113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0</v>
      </c>
      <c r="G336" s="54">
        <v>0</v>
      </c>
      <c r="H336" s="54">
        <v>0</v>
      </c>
      <c r="I336" s="106"/>
      <c r="J336" s="185" t="s">
        <v>1825</v>
      </c>
    </row>
    <row r="337" spans="1:10" ht="12.75">
      <c r="A337" s="113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0</v>
      </c>
      <c r="G337" s="54">
        <v>0</v>
      </c>
      <c r="H337" s="54">
        <v>0</v>
      </c>
      <c r="I337" s="106"/>
      <c r="J337" s="185" t="s">
        <v>1825</v>
      </c>
    </row>
    <row r="338" spans="1:10" ht="12.75">
      <c r="A338" s="113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5" t="s">
        <v>1838</v>
      </c>
    </row>
    <row r="339" spans="1:10" ht="12.75">
      <c r="A339" s="113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5" t="s">
        <v>1838</v>
      </c>
    </row>
    <row r="340" spans="1:10" ht="12.75">
      <c r="A340" s="113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85" t="s">
        <v>1825</v>
      </c>
    </row>
    <row r="341" spans="1:10" ht="12.75">
      <c r="A341" s="113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5" t="s">
        <v>1838</v>
      </c>
    </row>
    <row r="342" spans="1:10" ht="12.75">
      <c r="A342" s="113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0</v>
      </c>
      <c r="G342" s="54">
        <v>0</v>
      </c>
      <c r="H342" s="54">
        <v>0</v>
      </c>
      <c r="I342" s="106"/>
      <c r="J342" s="185" t="s">
        <v>1826</v>
      </c>
    </row>
    <row r="343" spans="1:10" ht="12.75">
      <c r="A343" s="113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5" t="s">
        <v>1838</v>
      </c>
    </row>
    <row r="344" spans="1:10" ht="12.75">
      <c r="A344" s="113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5" t="s">
        <v>1825</v>
      </c>
    </row>
    <row r="345" spans="1:10" ht="12.75">
      <c r="A345" s="113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5" t="s">
        <v>1825</v>
      </c>
    </row>
    <row r="346" spans="1:10" ht="12.75">
      <c r="A346" s="113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5" t="s">
        <v>1825</v>
      </c>
    </row>
    <row r="347" spans="1:10" ht="12.75">
      <c r="A347" s="113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5" t="s">
        <v>1825</v>
      </c>
    </row>
    <row r="348" spans="1:10" ht="12.75">
      <c r="A348" s="113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5" t="s">
        <v>1825</v>
      </c>
    </row>
    <row r="349" spans="1:10" ht="12.75">
      <c r="A349" s="113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85" t="s">
        <v>1838</v>
      </c>
    </row>
    <row r="350" spans="1:10" ht="12.75">
      <c r="A350" s="113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5" t="s">
        <v>1825</v>
      </c>
    </row>
    <row r="351" spans="1:10" ht="12.75">
      <c r="A351" s="113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5" t="s">
        <v>1825</v>
      </c>
    </row>
    <row r="352" spans="1:10" ht="12.75">
      <c r="A352" s="113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I352" s="106"/>
      <c r="J352" s="185" t="s">
        <v>1825</v>
      </c>
    </row>
    <row r="353" spans="1:10" ht="12.75">
      <c r="A353" s="113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106"/>
      <c r="J353" s="185" t="s">
        <v>1825</v>
      </c>
    </row>
    <row r="354" spans="1:10" ht="12.75">
      <c r="A354" s="113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5" t="s">
        <v>1826</v>
      </c>
    </row>
    <row r="355" spans="1:10" ht="12.75">
      <c r="A355" s="113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5" t="s">
        <v>1825</v>
      </c>
    </row>
    <row r="356" spans="1:10" ht="12.75">
      <c r="A356" s="113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5" t="s">
        <v>1825</v>
      </c>
    </row>
    <row r="357" spans="1:10" ht="12.75">
      <c r="A357" s="113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85" t="s">
        <v>1825</v>
      </c>
    </row>
    <row r="358" spans="1:10" ht="12.75">
      <c r="A358" s="113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5" t="s">
        <v>1838</v>
      </c>
    </row>
    <row r="359" spans="1:10" ht="12.75">
      <c r="A359" s="113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5" t="s">
        <v>1825</v>
      </c>
    </row>
    <row r="360" spans="1:10" ht="12.75">
      <c r="A360" s="113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5" t="s">
        <v>1825</v>
      </c>
    </row>
    <row r="361" spans="1:10" ht="12.75">
      <c r="A361" s="113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5" t="s">
        <v>1826</v>
      </c>
    </row>
    <row r="362" spans="1:10" ht="12.75">
      <c r="A362" s="113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5" t="s">
        <v>1826</v>
      </c>
    </row>
    <row r="363" spans="1:10" ht="12.75">
      <c r="A363" s="113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5" t="s">
        <v>1825</v>
      </c>
    </row>
    <row r="364" spans="1:10" ht="12.75">
      <c r="A364" s="113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5" t="s">
        <v>1826</v>
      </c>
    </row>
    <row r="365" spans="1:10" ht="12.75">
      <c r="A365" s="113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5" t="s">
        <v>1825</v>
      </c>
    </row>
    <row r="366" spans="1:10" ht="12.75">
      <c r="A366" s="113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5" t="s">
        <v>1825</v>
      </c>
    </row>
    <row r="367" spans="1:10" ht="12.75">
      <c r="A367" s="113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5" t="s">
        <v>1825</v>
      </c>
    </row>
    <row r="368" spans="1:10" ht="12.75">
      <c r="A368" s="113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5" t="s">
        <v>1826</v>
      </c>
    </row>
    <row r="369" spans="1:10" ht="12.75">
      <c r="A369" s="113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5" t="s">
        <v>1838</v>
      </c>
    </row>
    <row r="370" spans="1:10" ht="12.75">
      <c r="A370" s="113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5" t="s">
        <v>1826</v>
      </c>
    </row>
    <row r="371" spans="1:10" ht="12.75">
      <c r="A371" s="113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0</v>
      </c>
      <c r="G371" s="54">
        <v>0</v>
      </c>
      <c r="H371" s="54">
        <v>0</v>
      </c>
      <c r="I371" s="106"/>
      <c r="J371" s="185" t="s">
        <v>1825</v>
      </c>
    </row>
    <row r="372" spans="1:10" ht="12.75">
      <c r="A372" s="113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5" t="s">
        <v>1825</v>
      </c>
    </row>
    <row r="373" spans="1:10" ht="12.75">
      <c r="A373" s="113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85" t="s">
        <v>1826</v>
      </c>
    </row>
    <row r="374" spans="1:10" ht="12.75">
      <c r="A374" s="113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5" t="s">
        <v>1826</v>
      </c>
    </row>
    <row r="375" spans="1:10" ht="12.75">
      <c r="A375" s="113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5" t="s">
        <v>1825</v>
      </c>
    </row>
    <row r="376" spans="1:10" ht="12.75">
      <c r="A376" s="113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5" t="s">
        <v>1826</v>
      </c>
    </row>
    <row r="377" spans="1:10" ht="12.75">
      <c r="A377" s="113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85" t="s">
        <v>1826</v>
      </c>
    </row>
    <row r="378" spans="1:10" ht="12.75">
      <c r="A378" s="113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5" t="s">
        <v>1838</v>
      </c>
    </row>
    <row r="379" spans="1:10" ht="12.75">
      <c r="A379" s="113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0</v>
      </c>
      <c r="G379" s="54">
        <v>0</v>
      </c>
      <c r="H379" s="54">
        <v>0</v>
      </c>
      <c r="I379" s="54"/>
      <c r="J379" s="185" t="s">
        <v>1838</v>
      </c>
    </row>
    <row r="380" spans="1:11" ht="12.75">
      <c r="A380" s="113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9664</v>
      </c>
      <c r="G380" s="54">
        <v>0</v>
      </c>
      <c r="H380" s="54">
        <v>9664</v>
      </c>
      <c r="I380" s="106"/>
      <c r="J380" s="185" t="s">
        <v>1826</v>
      </c>
      <c r="K380" s="42"/>
    </row>
    <row r="381" spans="1:10" ht="12.75">
      <c r="A381" s="113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5" t="s">
        <v>1826</v>
      </c>
    </row>
    <row r="382" spans="1:10" ht="12.75">
      <c r="A382" s="113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5" t="s">
        <v>1826</v>
      </c>
    </row>
    <row r="383" spans="1:10" ht="12.75">
      <c r="A383" s="113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5" t="s">
        <v>1825</v>
      </c>
    </row>
    <row r="384" spans="1:10" ht="12.75">
      <c r="A384" s="113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5" t="s">
        <v>1838</v>
      </c>
    </row>
    <row r="385" spans="1:10" ht="12.75">
      <c r="A385" s="113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85" t="s">
        <v>1826</v>
      </c>
    </row>
    <row r="386" spans="1:10" ht="12.75">
      <c r="A386" s="113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5" t="s">
        <v>1825</v>
      </c>
    </row>
    <row r="387" spans="1:10" ht="12.75">
      <c r="A387" s="113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5" t="s">
        <v>1826</v>
      </c>
    </row>
    <row r="388" spans="1:10" ht="12.75">
      <c r="A388" s="113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5" t="s">
        <v>1825</v>
      </c>
    </row>
    <row r="389" spans="1:10" ht="12.75">
      <c r="A389" s="113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5" t="s">
        <v>1825</v>
      </c>
    </row>
    <row r="390" spans="1:10" ht="12.75">
      <c r="A390" s="113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5" t="s">
        <v>1838</v>
      </c>
    </row>
    <row r="391" spans="1:10" ht="12.75">
      <c r="A391" s="113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85" t="s">
        <v>1838</v>
      </c>
    </row>
    <row r="392" spans="1:10" ht="12.75">
      <c r="A392" s="113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5" t="s">
        <v>1825</v>
      </c>
    </row>
    <row r="393" spans="1:10" ht="12.75">
      <c r="A393" s="113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5" t="s">
        <v>1826</v>
      </c>
    </row>
    <row r="394" spans="1:10" ht="12.75">
      <c r="A394" s="113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5" t="s">
        <v>1825</v>
      </c>
    </row>
    <row r="395" spans="1:10" ht="12.75">
      <c r="A395" s="113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5" t="s">
        <v>1838</v>
      </c>
    </row>
    <row r="396" spans="1:10" ht="12.75">
      <c r="A396" s="113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5" t="s">
        <v>1825</v>
      </c>
    </row>
    <row r="397" spans="1:10" ht="12.75">
      <c r="A397" s="113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5" t="s">
        <v>1825</v>
      </c>
    </row>
    <row r="398" spans="1:10" ht="12.75">
      <c r="A398" s="113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5" t="s">
        <v>1825</v>
      </c>
    </row>
    <row r="399" spans="1:10" ht="12.75">
      <c r="A399" s="113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5" t="s">
        <v>1826</v>
      </c>
    </row>
    <row r="400" spans="1:11" ht="12.75">
      <c r="A400" s="113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8988</v>
      </c>
      <c r="G400" s="54">
        <v>8988</v>
      </c>
      <c r="H400" s="54">
        <v>0</v>
      </c>
      <c r="I400" s="106"/>
      <c r="J400" s="185" t="s">
        <v>1838</v>
      </c>
      <c r="K400" s="42"/>
    </row>
    <row r="401" spans="1:10" ht="12.75">
      <c r="A401" s="113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5" t="s">
        <v>1825</v>
      </c>
    </row>
    <row r="402" spans="1:10" ht="12.75">
      <c r="A402" s="113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5" t="s">
        <v>1825</v>
      </c>
    </row>
    <row r="403" spans="1:10" ht="12.75">
      <c r="A403" s="113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5" t="s">
        <v>1825</v>
      </c>
    </row>
    <row r="404" spans="1:11" ht="12.75">
      <c r="A404" s="113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6889</v>
      </c>
      <c r="G404" s="54">
        <v>6889</v>
      </c>
      <c r="H404" s="54">
        <v>0</v>
      </c>
      <c r="I404" s="106"/>
      <c r="J404" s="185" t="s">
        <v>1825</v>
      </c>
      <c r="K404" s="42"/>
    </row>
    <row r="405" spans="1:11" ht="12.75">
      <c r="A405" s="113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109582</v>
      </c>
      <c r="G405" s="54">
        <v>109582</v>
      </c>
      <c r="H405" s="54">
        <v>0</v>
      </c>
      <c r="I405" s="106"/>
      <c r="J405" s="185" t="s">
        <v>1826</v>
      </c>
      <c r="K405" s="42"/>
    </row>
    <row r="406" spans="1:10" ht="12.75">
      <c r="A406" s="113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5" t="s">
        <v>1826</v>
      </c>
    </row>
    <row r="407" spans="1:10" ht="12.75">
      <c r="A407" s="113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5" t="s">
        <v>1825</v>
      </c>
    </row>
    <row r="408" spans="1:10" ht="12.75">
      <c r="A408" s="113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5" t="s">
        <v>1826</v>
      </c>
    </row>
    <row r="409" spans="1:10" ht="12.75">
      <c r="A409" s="113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5" t="s">
        <v>1825</v>
      </c>
    </row>
    <row r="410" spans="1:10" ht="12.75">
      <c r="A410" s="113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5" t="s">
        <v>1825</v>
      </c>
    </row>
    <row r="411" spans="1:10" ht="12.75">
      <c r="A411" s="113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85" t="s">
        <v>1838</v>
      </c>
    </row>
    <row r="412" spans="1:10" ht="12.75">
      <c r="A412" s="113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5" t="s">
        <v>1825</v>
      </c>
    </row>
    <row r="413" spans="1:10" ht="12.75">
      <c r="A413" s="113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5" t="s">
        <v>1825</v>
      </c>
    </row>
    <row r="414" spans="1:10" ht="12.75">
      <c r="A414" s="113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5" t="s">
        <v>1825</v>
      </c>
    </row>
    <row r="415" spans="1:10" ht="12.75">
      <c r="A415" s="113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85" t="s">
        <v>1825</v>
      </c>
    </row>
    <row r="416" spans="1:10" ht="12.75">
      <c r="A416" s="113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5" t="s">
        <v>1825</v>
      </c>
    </row>
    <row r="417" spans="1:11" ht="12.75">
      <c r="A417" s="113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14250</v>
      </c>
      <c r="G417" s="54">
        <v>14250</v>
      </c>
      <c r="H417" s="54">
        <v>0</v>
      </c>
      <c r="I417" s="106"/>
      <c r="J417" s="185" t="s">
        <v>1838</v>
      </c>
      <c r="K417" s="42"/>
    </row>
    <row r="418" spans="1:10" ht="12.75">
      <c r="A418" s="113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5" t="s">
        <v>1825</v>
      </c>
    </row>
    <row r="419" spans="1:10" ht="12.75">
      <c r="A419" s="113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5" t="s">
        <v>1838</v>
      </c>
    </row>
    <row r="420" spans="1:10" ht="12.75">
      <c r="A420" s="113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5" t="s">
        <v>1826</v>
      </c>
    </row>
    <row r="421" spans="1:10" ht="12.75">
      <c r="A421" s="113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5" t="s">
        <v>1825</v>
      </c>
    </row>
    <row r="422" spans="1:10" ht="12.75">
      <c r="A422" s="113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5" t="s">
        <v>1825</v>
      </c>
    </row>
    <row r="423" spans="1:10" ht="12.75">
      <c r="A423" s="113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5" t="s">
        <v>1825</v>
      </c>
    </row>
    <row r="424" spans="1:10" ht="12.75">
      <c r="A424" s="113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5" t="s">
        <v>1826</v>
      </c>
    </row>
    <row r="425" spans="1:10" ht="12.75">
      <c r="A425" s="113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5" t="s">
        <v>1825</v>
      </c>
    </row>
    <row r="426" spans="1:10" ht="12.75">
      <c r="A426" s="113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I426" s="106"/>
      <c r="J426" s="185" t="s">
        <v>1825</v>
      </c>
    </row>
    <row r="427" spans="1:10" ht="12.75">
      <c r="A427" s="113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85" t="s">
        <v>1838</v>
      </c>
    </row>
    <row r="428" spans="1:10" ht="12.75">
      <c r="A428" s="113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5" t="s">
        <v>1838</v>
      </c>
    </row>
    <row r="429" spans="1:10" ht="12.75">
      <c r="A429" s="113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5" t="s">
        <v>1826</v>
      </c>
    </row>
    <row r="430" spans="1:10" ht="12.75">
      <c r="A430" s="113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5" t="s">
        <v>1825</v>
      </c>
    </row>
    <row r="431" spans="1:10" ht="12.75">
      <c r="A431" s="113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5" t="s">
        <v>1825</v>
      </c>
    </row>
    <row r="432" spans="1:10" ht="12.75">
      <c r="A432" s="113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5" t="s">
        <v>1826</v>
      </c>
    </row>
    <row r="433" spans="1:10" ht="12.75">
      <c r="A433" s="113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5" t="s">
        <v>1826</v>
      </c>
    </row>
    <row r="434" spans="1:10" ht="12.75">
      <c r="A434" s="113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I434" s="106"/>
      <c r="J434" s="185" t="s">
        <v>1825</v>
      </c>
    </row>
    <row r="435" spans="1:10" ht="12.75">
      <c r="A435" s="113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5" t="s">
        <v>1825</v>
      </c>
    </row>
    <row r="436" spans="1:10" ht="12.75">
      <c r="A436" s="113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5" t="s">
        <v>1838</v>
      </c>
    </row>
    <row r="437" spans="1:10" ht="12.75">
      <c r="A437" s="113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5" t="s">
        <v>1838</v>
      </c>
    </row>
    <row r="438" spans="1:10" ht="12.75">
      <c r="A438" s="113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5" t="s">
        <v>1825</v>
      </c>
    </row>
    <row r="439" spans="1:10" ht="12.75">
      <c r="A439" s="113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5" t="s">
        <v>1825</v>
      </c>
    </row>
    <row r="440" spans="1:10" ht="12.75">
      <c r="A440" s="113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0</v>
      </c>
      <c r="G440" s="54">
        <v>0</v>
      </c>
      <c r="H440" s="54">
        <v>0</v>
      </c>
      <c r="I440" s="106"/>
      <c r="J440" s="185" t="s">
        <v>1825</v>
      </c>
    </row>
    <row r="441" spans="1:10" ht="12.75">
      <c r="A441" s="113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5" t="s">
        <v>1825</v>
      </c>
    </row>
    <row r="442" spans="1:10" ht="12.75">
      <c r="A442" s="113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5" t="s">
        <v>1825</v>
      </c>
    </row>
    <row r="443" spans="1:10" ht="12.75">
      <c r="A443" s="113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5" t="s">
        <v>1825</v>
      </c>
    </row>
    <row r="444" spans="1:10" ht="12.75">
      <c r="A444" s="113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5" t="s">
        <v>1825</v>
      </c>
    </row>
    <row r="445" spans="1:10" ht="12.75">
      <c r="A445" s="113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5" t="s">
        <v>1825</v>
      </c>
    </row>
    <row r="446" spans="1:10" ht="12.75">
      <c r="A446" s="113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5" t="s">
        <v>1825</v>
      </c>
    </row>
    <row r="447" spans="1:10" ht="12.75">
      <c r="A447" s="113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5" t="s">
        <v>1825</v>
      </c>
    </row>
    <row r="448" spans="1:10" ht="12.75">
      <c r="A448" s="113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85" t="s">
        <v>1825</v>
      </c>
    </row>
    <row r="449" spans="1:10" ht="12.75">
      <c r="A449" s="113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5" t="s">
        <v>1838</v>
      </c>
    </row>
    <row r="450" spans="1:10" ht="12.75">
      <c r="A450" s="113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85" t="s">
        <v>1825</v>
      </c>
    </row>
    <row r="451" spans="1:10" ht="12.75">
      <c r="A451" s="113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0</v>
      </c>
      <c r="G451" s="54">
        <v>0</v>
      </c>
      <c r="H451" s="54">
        <v>0</v>
      </c>
      <c r="I451" s="106"/>
      <c r="J451" s="185" t="s">
        <v>1838</v>
      </c>
    </row>
    <row r="452" spans="1:10" ht="12.75">
      <c r="A452" s="113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5" t="s">
        <v>1825</v>
      </c>
    </row>
    <row r="453" spans="1:10" ht="12.75">
      <c r="A453" s="113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5" t="s">
        <v>1826</v>
      </c>
    </row>
    <row r="454" spans="1:10" ht="12.75">
      <c r="A454" s="113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5" t="s">
        <v>1826</v>
      </c>
    </row>
    <row r="455" spans="1:10" ht="12.75">
      <c r="A455" s="113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85" t="s">
        <v>1826</v>
      </c>
    </row>
    <row r="456" spans="1:10" ht="12.75">
      <c r="A456" s="113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85" t="s">
        <v>1826</v>
      </c>
    </row>
    <row r="457" spans="1:10" ht="12.75">
      <c r="A457" s="113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5" t="s">
        <v>1825</v>
      </c>
    </row>
    <row r="458" spans="1:10" ht="12.75">
      <c r="A458" s="113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0</v>
      </c>
      <c r="G458" s="54">
        <v>0</v>
      </c>
      <c r="H458" s="54">
        <v>0</v>
      </c>
      <c r="I458" s="106"/>
      <c r="J458" s="185" t="s">
        <v>1838</v>
      </c>
    </row>
    <row r="459" spans="1:10" ht="12.75">
      <c r="A459" s="113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5" t="s">
        <v>1825</v>
      </c>
    </row>
    <row r="460" spans="1:10" ht="12.75">
      <c r="A460" s="113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5" t="s">
        <v>1825</v>
      </c>
    </row>
    <row r="461" spans="1:10" ht="12.75">
      <c r="A461" s="113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5" t="s">
        <v>1825</v>
      </c>
    </row>
    <row r="462" spans="1:10" ht="12.75">
      <c r="A462" s="113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5" t="s">
        <v>1826</v>
      </c>
    </row>
    <row r="463" spans="1:10" ht="12.75">
      <c r="A463" s="113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5" t="s">
        <v>1826</v>
      </c>
    </row>
    <row r="464" spans="1:10" ht="12.75">
      <c r="A464" s="113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5" t="s">
        <v>1826</v>
      </c>
    </row>
    <row r="465" spans="1:10" ht="12.75">
      <c r="A465" s="113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5" t="s">
        <v>1825</v>
      </c>
    </row>
    <row r="466" spans="1:10" ht="12.75">
      <c r="A466" s="113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85" t="s">
        <v>1838</v>
      </c>
    </row>
    <row r="467" spans="1:10" ht="12.75">
      <c r="A467" s="113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5" t="s">
        <v>1826</v>
      </c>
    </row>
    <row r="468" spans="1:10" ht="12.75">
      <c r="A468" s="113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0</v>
      </c>
      <c r="G468" s="54">
        <v>0</v>
      </c>
      <c r="H468" s="54">
        <v>0</v>
      </c>
      <c r="I468" s="106"/>
      <c r="J468" s="185" t="s">
        <v>1838</v>
      </c>
    </row>
    <row r="469" spans="1:10" ht="12.75">
      <c r="A469" s="113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5" t="s">
        <v>1825</v>
      </c>
    </row>
    <row r="470" spans="1:10" ht="12.75">
      <c r="A470" s="113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55" t="s">
        <v>1703</v>
      </c>
    </row>
    <row r="471" spans="1:10" ht="12.75">
      <c r="A471" s="113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5" t="s">
        <v>1825</v>
      </c>
    </row>
    <row r="472" spans="1:10" ht="12.75">
      <c r="A472" s="113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85" t="s">
        <v>1825</v>
      </c>
    </row>
    <row r="473" spans="1:10" ht="12.75">
      <c r="A473" s="113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85" t="s">
        <v>1825</v>
      </c>
    </row>
    <row r="474" spans="1:11" ht="12.75">
      <c r="A474" s="113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18000</v>
      </c>
      <c r="G474" s="54">
        <v>18000</v>
      </c>
      <c r="H474" s="54">
        <v>0</v>
      </c>
      <c r="I474" s="106"/>
      <c r="J474" s="185" t="s">
        <v>1825</v>
      </c>
      <c r="K474" s="42"/>
    </row>
    <row r="475" spans="1:10" ht="12.75">
      <c r="A475" s="113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5" t="s">
        <v>1826</v>
      </c>
    </row>
    <row r="476" spans="1:10" ht="12.75">
      <c r="A476" s="113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5" t="s">
        <v>1838</v>
      </c>
    </row>
    <row r="477" spans="1:10" ht="12.75">
      <c r="A477" s="113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106"/>
      <c r="J477" s="185" t="s">
        <v>1826</v>
      </c>
    </row>
    <row r="478" spans="1:10" ht="12.75">
      <c r="A478" s="113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5" t="s">
        <v>1826</v>
      </c>
    </row>
    <row r="479" spans="1:10" ht="12.75">
      <c r="A479" s="113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5" t="s">
        <v>1825</v>
      </c>
    </row>
    <row r="480" spans="1:10" ht="12.75">
      <c r="A480" s="113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54"/>
      <c r="J480" s="185" t="s">
        <v>1825</v>
      </c>
    </row>
    <row r="481" spans="1:10" ht="12.75">
      <c r="A481" s="113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5" t="s">
        <v>1825</v>
      </c>
    </row>
    <row r="482" spans="1:10" ht="12.75">
      <c r="A482" s="113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5" t="s">
        <v>1826</v>
      </c>
    </row>
    <row r="483" spans="1:10" ht="12.75">
      <c r="A483" s="113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5" t="s">
        <v>1825</v>
      </c>
    </row>
    <row r="484" spans="1:10" ht="12.75">
      <c r="A484" s="113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5" t="s">
        <v>1838</v>
      </c>
    </row>
    <row r="485" spans="1:10" ht="12.75">
      <c r="A485" s="113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5" t="s">
        <v>1838</v>
      </c>
    </row>
    <row r="486" spans="1:10" ht="12.75">
      <c r="A486" s="113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5" t="s">
        <v>1825</v>
      </c>
    </row>
    <row r="487" spans="1:10" ht="12.75">
      <c r="A487" s="113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5" t="s">
        <v>1825</v>
      </c>
    </row>
    <row r="488" spans="1:10" ht="12.75">
      <c r="A488" s="113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5" t="s">
        <v>1825</v>
      </c>
    </row>
    <row r="489" spans="1:10" ht="12.75">
      <c r="A489" s="113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5" t="s">
        <v>1825</v>
      </c>
    </row>
    <row r="490" spans="1:10" ht="12.75">
      <c r="A490" s="113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5" t="s">
        <v>1838</v>
      </c>
    </row>
    <row r="491" spans="1:10" ht="12.75">
      <c r="A491" s="113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5" t="s">
        <v>1825</v>
      </c>
    </row>
    <row r="492" spans="1:10" ht="12.75">
      <c r="A492" s="113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5" t="s">
        <v>1838</v>
      </c>
    </row>
    <row r="493" spans="1:10" ht="12.75">
      <c r="A493" s="113">
        <v>463</v>
      </c>
      <c r="B493" s="95" t="s">
        <v>1387</v>
      </c>
      <c r="C493" s="109" t="s">
        <v>1388</v>
      </c>
      <c r="D493" s="95" t="s">
        <v>20</v>
      </c>
      <c r="E493" s="95" t="s">
        <v>1705</v>
      </c>
      <c r="F493" s="54">
        <v>0</v>
      </c>
      <c r="G493" s="54">
        <v>0</v>
      </c>
      <c r="H493" s="54">
        <v>0</v>
      </c>
      <c r="I493" s="106"/>
      <c r="J493" s="185" t="s">
        <v>1825</v>
      </c>
    </row>
    <row r="494" spans="1:10" ht="12.75">
      <c r="A494" s="113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5" t="s">
        <v>1825</v>
      </c>
    </row>
    <row r="495" spans="1:10" ht="12.75">
      <c r="A495" s="113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5" t="s">
        <v>1826</v>
      </c>
    </row>
    <row r="496" spans="1:10" ht="12.75">
      <c r="A496" s="113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85" t="s">
        <v>1826</v>
      </c>
    </row>
    <row r="497" spans="1:10" ht="12.75">
      <c r="A497" s="113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5" t="s">
        <v>1825</v>
      </c>
    </row>
    <row r="498" spans="1:10" ht="12.75">
      <c r="A498" s="113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5" t="s">
        <v>1838</v>
      </c>
    </row>
    <row r="499" spans="1:10" ht="12.75">
      <c r="A499" s="113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5" t="s">
        <v>1825</v>
      </c>
    </row>
    <row r="500" spans="1:10" ht="12.75">
      <c r="A500" s="113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5" t="s">
        <v>1826</v>
      </c>
    </row>
    <row r="501" spans="1:10" ht="12.75">
      <c r="A501" s="113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85" t="s">
        <v>1826</v>
      </c>
    </row>
    <row r="502" spans="1:10" ht="12.75">
      <c r="A502" s="113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5" t="s">
        <v>1826</v>
      </c>
    </row>
    <row r="503" spans="1:10" ht="12.75">
      <c r="A503" s="113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5" t="s">
        <v>1826</v>
      </c>
    </row>
    <row r="504" spans="1:10" ht="12.75">
      <c r="A504" s="113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5" t="s">
        <v>1825</v>
      </c>
    </row>
    <row r="505" spans="1:10" ht="12.75">
      <c r="A505" s="113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5" t="s">
        <v>1825</v>
      </c>
    </row>
    <row r="506" spans="1:10" ht="12.75">
      <c r="A506" s="113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5" t="s">
        <v>1825</v>
      </c>
    </row>
    <row r="507" spans="1:10" ht="12.75">
      <c r="A507" s="113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5" t="s">
        <v>1826</v>
      </c>
    </row>
    <row r="508" spans="1:10" ht="12.75">
      <c r="A508" s="113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5" t="s">
        <v>1825</v>
      </c>
    </row>
    <row r="509" spans="1:10" ht="12.75">
      <c r="A509" s="113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5" t="s">
        <v>1825</v>
      </c>
    </row>
    <row r="510" spans="1:10" ht="12.75">
      <c r="A510" s="113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5" t="s">
        <v>1838</v>
      </c>
    </row>
    <row r="511" spans="1:10" ht="12.75">
      <c r="A511" s="113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5" t="s">
        <v>1825</v>
      </c>
    </row>
    <row r="512" spans="1:10" ht="12.75">
      <c r="A512" s="113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106"/>
      <c r="J512" s="185" t="s">
        <v>1838</v>
      </c>
    </row>
    <row r="513" spans="1:10" ht="12.75">
      <c r="A513" s="113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5" t="s">
        <v>1825</v>
      </c>
    </row>
    <row r="514" spans="1:10" ht="12.75">
      <c r="A514" s="113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0</v>
      </c>
      <c r="G514" s="54">
        <v>0</v>
      </c>
      <c r="H514" s="54">
        <v>0</v>
      </c>
      <c r="I514" s="106"/>
      <c r="J514" s="185" t="s">
        <v>1825</v>
      </c>
    </row>
    <row r="515" spans="1:10" ht="12.75">
      <c r="A515" s="113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54"/>
      <c r="J515" s="185" t="s">
        <v>1826</v>
      </c>
    </row>
    <row r="516" spans="1:10" ht="12.75">
      <c r="A516" s="113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I516" s="106"/>
      <c r="J516" s="185" t="s">
        <v>1825</v>
      </c>
    </row>
    <row r="517" spans="1:10" ht="12.75">
      <c r="A517" s="113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5" t="s">
        <v>1825</v>
      </c>
    </row>
    <row r="518" spans="1:10" ht="12.75">
      <c r="A518" s="113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85" t="s">
        <v>1825</v>
      </c>
    </row>
    <row r="519" spans="1:10" ht="12.75">
      <c r="A519" s="113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5" t="s">
        <v>1825</v>
      </c>
    </row>
    <row r="520" spans="1:10" ht="12.75">
      <c r="A520" s="113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5" t="s">
        <v>1826</v>
      </c>
    </row>
    <row r="521" spans="1:10" ht="12.75">
      <c r="A521" s="113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5" t="s">
        <v>1825</v>
      </c>
    </row>
    <row r="522" spans="1:10" ht="12.75">
      <c r="A522" s="113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85" t="s">
        <v>1838</v>
      </c>
    </row>
    <row r="523" spans="1:10" ht="12.75">
      <c r="A523" s="113">
        <v>493</v>
      </c>
      <c r="B523" s="95" t="s">
        <v>1475</v>
      </c>
      <c r="C523" s="109" t="s">
        <v>1476</v>
      </c>
      <c r="D523" s="95" t="s">
        <v>22</v>
      </c>
      <c r="E523" s="95" t="s">
        <v>1714</v>
      </c>
      <c r="F523" s="54">
        <v>0</v>
      </c>
      <c r="G523" s="54">
        <v>0</v>
      </c>
      <c r="H523" s="54">
        <v>0</v>
      </c>
      <c r="I523" s="106"/>
      <c r="J523" s="185" t="s">
        <v>1838</v>
      </c>
    </row>
    <row r="524" spans="1:10" ht="12.75">
      <c r="A524" s="113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5" t="s">
        <v>1838</v>
      </c>
    </row>
    <row r="525" spans="1:10" ht="12.75">
      <c r="A525" s="113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5" t="s">
        <v>1825</v>
      </c>
    </row>
    <row r="526" spans="1:10" ht="12.75">
      <c r="A526" s="113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5" t="s">
        <v>1838</v>
      </c>
    </row>
    <row r="527" spans="1:10" ht="12.75">
      <c r="A527" s="113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5" t="s">
        <v>1825</v>
      </c>
    </row>
    <row r="528" spans="1:10" ht="12.75">
      <c r="A528" s="113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5" t="s">
        <v>1825</v>
      </c>
    </row>
    <row r="529" spans="1:10" ht="12.75">
      <c r="A529" s="113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5" t="s">
        <v>1825</v>
      </c>
    </row>
    <row r="530" spans="1:10" ht="12.75">
      <c r="A530" s="113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185" t="s">
        <v>1838</v>
      </c>
    </row>
    <row r="531" spans="1:10" ht="12.75">
      <c r="A531" s="113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5" t="s">
        <v>1838</v>
      </c>
    </row>
    <row r="532" spans="1:10" ht="12.75">
      <c r="A532" s="113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5" t="s">
        <v>1825</v>
      </c>
    </row>
    <row r="533" spans="1:10" ht="12.75">
      <c r="A533" s="113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5" t="s">
        <v>1826</v>
      </c>
    </row>
    <row r="534" spans="1:10" ht="12.75">
      <c r="A534" s="113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85" t="s">
        <v>1825</v>
      </c>
    </row>
    <row r="535" spans="1:10" ht="12.75">
      <c r="A535" s="113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5" t="s">
        <v>1825</v>
      </c>
    </row>
    <row r="536" spans="1:10" ht="12.75">
      <c r="A536" s="113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5" t="s">
        <v>1825</v>
      </c>
    </row>
    <row r="537" spans="1:10" ht="12.75">
      <c r="A537" s="113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85" t="s">
        <v>1825</v>
      </c>
    </row>
    <row r="538" spans="1:10" ht="12.75">
      <c r="A538" s="113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5" t="s">
        <v>1825</v>
      </c>
    </row>
    <row r="539" spans="1:10" ht="12.75">
      <c r="A539" s="113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5" t="s">
        <v>1825</v>
      </c>
    </row>
    <row r="540" spans="1:10" ht="12.75">
      <c r="A540" s="113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5" t="s">
        <v>1825</v>
      </c>
    </row>
    <row r="541" spans="1:10" ht="12.75">
      <c r="A541" s="113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5" t="s">
        <v>1838</v>
      </c>
    </row>
    <row r="542" spans="1:10" ht="12.75">
      <c r="A542" s="113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5" t="s">
        <v>1825</v>
      </c>
    </row>
    <row r="543" spans="1:10" ht="12.75">
      <c r="A543" s="113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5" t="s">
        <v>1838</v>
      </c>
    </row>
    <row r="544" spans="1:10" ht="12.75">
      <c r="A544" s="113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5" t="s">
        <v>1825</v>
      </c>
    </row>
    <row r="545" spans="1:10" ht="12.75">
      <c r="A545" s="113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5" t="s">
        <v>1825</v>
      </c>
    </row>
    <row r="546" spans="1:10" ht="12.75">
      <c r="A546" s="113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5" t="s">
        <v>1825</v>
      </c>
    </row>
    <row r="547" spans="1:10" ht="12.75">
      <c r="A547" s="113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5" t="s">
        <v>1826</v>
      </c>
    </row>
    <row r="548" spans="1:10" ht="12.75">
      <c r="A548" s="113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5" t="s">
        <v>1825</v>
      </c>
    </row>
    <row r="549" spans="1:10" ht="12.75">
      <c r="A549" s="113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5" t="s">
        <v>1825</v>
      </c>
    </row>
    <row r="550" spans="1:10" ht="12.75">
      <c r="A550" s="113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5" t="s">
        <v>1825</v>
      </c>
    </row>
    <row r="551" spans="1:10" ht="12.75">
      <c r="A551" s="113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5" t="s">
        <v>1826</v>
      </c>
    </row>
    <row r="552" spans="1:10" ht="12.75">
      <c r="A552" s="113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I552" s="106"/>
      <c r="J552" s="185" t="s">
        <v>1838</v>
      </c>
    </row>
    <row r="553" spans="1:10" ht="12.75">
      <c r="A553" s="113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85" t="s">
        <v>1825</v>
      </c>
    </row>
    <row r="554" spans="1:10" ht="12.75">
      <c r="A554" s="113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5" t="s">
        <v>1825</v>
      </c>
    </row>
    <row r="555" spans="1:10" ht="12.75">
      <c r="A555" s="113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85" t="s">
        <v>1825</v>
      </c>
    </row>
    <row r="556" spans="1:10" ht="12.75">
      <c r="A556" s="113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5" t="s">
        <v>1838</v>
      </c>
    </row>
    <row r="557" spans="1:10" ht="12.75">
      <c r="A557" s="113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85" t="s">
        <v>1825</v>
      </c>
    </row>
    <row r="558" spans="1:10" ht="12.75">
      <c r="A558" s="113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5" t="s">
        <v>1825</v>
      </c>
    </row>
    <row r="559" spans="1:10" ht="12.75">
      <c r="A559" s="113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5" t="s">
        <v>1825</v>
      </c>
    </row>
    <row r="560" spans="1:10" ht="12.75">
      <c r="A560" s="113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0</v>
      </c>
      <c r="G560" s="54">
        <v>0</v>
      </c>
      <c r="H560" s="54">
        <v>0</v>
      </c>
      <c r="I560" s="106"/>
      <c r="J560" s="185" t="s">
        <v>1826</v>
      </c>
    </row>
    <row r="561" spans="1:10" ht="12.75">
      <c r="A561" s="113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5" t="s">
        <v>1825</v>
      </c>
    </row>
    <row r="562" spans="1:10" ht="12.75">
      <c r="A562" s="113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I562" s="106"/>
      <c r="J562" s="185" t="s">
        <v>1825</v>
      </c>
    </row>
    <row r="563" spans="1:10" ht="12.75">
      <c r="A563" s="113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85" t="s">
        <v>1825</v>
      </c>
    </row>
    <row r="564" spans="1:10" ht="12.75">
      <c r="A564" s="113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5" t="s">
        <v>1838</v>
      </c>
    </row>
    <row r="565" spans="1:10" ht="12.75">
      <c r="A565" s="113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5" t="s">
        <v>1825</v>
      </c>
    </row>
    <row r="566" spans="1:10" ht="12.75">
      <c r="A566" s="113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5" t="s">
        <v>1825</v>
      </c>
    </row>
    <row r="567" spans="1:10" ht="12.75">
      <c r="A567" s="113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5" t="s">
        <v>1825</v>
      </c>
    </row>
    <row r="568" spans="1:10" ht="12.75">
      <c r="A568" s="113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5" t="s">
        <v>1825</v>
      </c>
    </row>
    <row r="569" spans="1:10" ht="12.75">
      <c r="A569" s="113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5" t="s">
        <v>1826</v>
      </c>
    </row>
    <row r="570" spans="1:10" ht="12.75">
      <c r="A570" s="113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5" t="s">
        <v>1825</v>
      </c>
    </row>
    <row r="571" spans="1:10" ht="12.75">
      <c r="A571" s="113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5" t="s">
        <v>1825</v>
      </c>
    </row>
    <row r="572" spans="1:11" ht="12.75">
      <c r="A572" s="113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20970</v>
      </c>
      <c r="G572" s="54">
        <v>20970</v>
      </c>
      <c r="H572" s="54">
        <v>0</v>
      </c>
      <c r="I572" s="106"/>
      <c r="J572" s="185" t="s">
        <v>1825</v>
      </c>
      <c r="K572" s="42"/>
    </row>
    <row r="573" spans="1:11" ht="12.75">
      <c r="A573" s="113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5637</v>
      </c>
      <c r="G573" s="54">
        <v>0</v>
      </c>
      <c r="H573" s="54">
        <v>5637</v>
      </c>
      <c r="I573" s="106"/>
      <c r="J573" s="185" t="s">
        <v>1838</v>
      </c>
      <c r="K573" s="42"/>
    </row>
    <row r="574" spans="1:10" ht="12.75">
      <c r="A574" s="113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54"/>
      <c r="J574" s="185" t="s">
        <v>1838</v>
      </c>
    </row>
    <row r="575" spans="1:10" ht="12.75">
      <c r="A575" s="113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5" t="s">
        <v>1825</v>
      </c>
    </row>
    <row r="576" spans="1:10" ht="12.75">
      <c r="A576" s="113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85" t="s">
        <v>1826</v>
      </c>
    </row>
    <row r="577" spans="1:10" ht="12.75">
      <c r="A577" s="113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5" t="s">
        <v>1838</v>
      </c>
    </row>
    <row r="578" spans="1:10" ht="12.75">
      <c r="A578" s="113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I578" s="106"/>
      <c r="J578" s="185" t="s">
        <v>1825</v>
      </c>
    </row>
    <row r="579" spans="1:10" ht="12.75">
      <c r="A579" s="113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5" t="s">
        <v>1825</v>
      </c>
    </row>
    <row r="580" spans="1:10" ht="12.75">
      <c r="A580" s="113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5" t="s">
        <v>1826</v>
      </c>
    </row>
    <row r="581" spans="1:10" ht="12.75">
      <c r="A581" s="113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5" t="s">
        <v>1838</v>
      </c>
    </row>
    <row r="582" spans="1:10" ht="12.75">
      <c r="A582" s="113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5" t="s">
        <v>1825</v>
      </c>
    </row>
    <row r="583" spans="1:10" ht="12.75">
      <c r="A583" s="113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5" t="s">
        <v>1825</v>
      </c>
    </row>
    <row r="584" spans="1:10" ht="12.75">
      <c r="A584" s="113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5" t="s">
        <v>1825</v>
      </c>
    </row>
    <row r="585" spans="1:11" ht="12.75">
      <c r="A585" s="113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5" t="s">
        <v>1826</v>
      </c>
      <c r="K585" s="118"/>
    </row>
    <row r="586" spans="1:11" ht="12.75">
      <c r="A586" s="113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5" t="s">
        <v>1825</v>
      </c>
      <c r="K586" s="42"/>
    </row>
    <row r="587" spans="1:11" ht="12.75">
      <c r="A587" s="113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5" t="s">
        <v>1826</v>
      </c>
      <c r="K587" s="42"/>
    </row>
    <row r="588" spans="1:11" ht="12.75">
      <c r="A588" s="113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5" t="s">
        <v>1825</v>
      </c>
      <c r="K588" s="42"/>
    </row>
    <row r="589" spans="1:11" ht="12.75">
      <c r="A589" s="113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5" t="s">
        <v>1826</v>
      </c>
      <c r="K589" s="42"/>
    </row>
    <row r="590" spans="1:11" ht="12.75">
      <c r="A590" s="113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5" t="s">
        <v>1825</v>
      </c>
      <c r="K590" s="42"/>
    </row>
    <row r="591" spans="1:11" ht="12.75">
      <c r="A591" s="113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5" t="s">
        <v>1826</v>
      </c>
      <c r="K591" s="42"/>
    </row>
    <row r="592" spans="1:11" ht="12.75">
      <c r="A592" s="113">
        <v>562</v>
      </c>
      <c r="B592" s="112">
        <v>41090</v>
      </c>
      <c r="C592" s="109" t="s">
        <v>1724</v>
      </c>
      <c r="D592" s="95" t="s">
        <v>25</v>
      </c>
      <c r="E592" s="95" t="s">
        <v>1676</v>
      </c>
      <c r="F592" s="126" t="s">
        <v>1733</v>
      </c>
      <c r="G592" s="127"/>
      <c r="H592" s="127"/>
      <c r="I592" s="106"/>
      <c r="J592" s="155" t="s">
        <v>1775</v>
      </c>
      <c r="K592" s="42"/>
    </row>
    <row r="593" spans="1:11" ht="12.75">
      <c r="A593" s="113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5" t="s">
        <v>1825</v>
      </c>
      <c r="K593" s="42"/>
    </row>
    <row r="594" spans="1:11" ht="12.75">
      <c r="A594" s="113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85" t="s">
        <v>1825</v>
      </c>
      <c r="K594" s="42"/>
    </row>
    <row r="595" spans="1:11" ht="12.75">
      <c r="A595" s="113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85" t="s">
        <v>1825</v>
      </c>
      <c r="K595" s="42"/>
    </row>
    <row r="596" spans="1:11" ht="12.75">
      <c r="A596" s="113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5" t="s">
        <v>1838</v>
      </c>
      <c r="K596" s="42"/>
    </row>
    <row r="597" spans="1:11" ht="12.75">
      <c r="A597" s="113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5" t="s">
        <v>1825</v>
      </c>
      <c r="K597" s="42"/>
    </row>
    <row r="598" spans="1:11" ht="12.75">
      <c r="A598" s="113">
        <v>568</v>
      </c>
      <c r="B598" s="104"/>
      <c r="C598" s="109" t="s">
        <v>1716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85" t="s">
        <v>1825</v>
      </c>
      <c r="K598" s="42"/>
    </row>
    <row r="599" spans="3:8" ht="12.75">
      <c r="C599" s="40"/>
      <c r="F599" s="33"/>
      <c r="G599" s="33"/>
      <c r="H599" s="33"/>
    </row>
    <row r="600" ht="12.75">
      <c r="C600" s="40"/>
    </row>
    <row r="601" ht="12.75">
      <c r="C601" s="40"/>
    </row>
    <row r="602" ht="12.75">
      <c r="C602" s="40"/>
    </row>
    <row r="603" ht="12.75">
      <c r="C603" s="40"/>
    </row>
    <row r="604" ht="12.75">
      <c r="C604" s="40"/>
    </row>
    <row r="605" ht="12.75">
      <c r="C605" s="40"/>
    </row>
    <row r="606" ht="12.75">
      <c r="C606" s="40"/>
    </row>
    <row r="607" ht="12.75">
      <c r="C607" s="40"/>
    </row>
    <row r="608" ht="12.75">
      <c r="C608" s="40"/>
    </row>
    <row r="609" ht="12.75">
      <c r="C609" s="40"/>
    </row>
    <row r="610" ht="12.75">
      <c r="C610" s="40"/>
    </row>
    <row r="611" ht="12.75">
      <c r="C611" s="40"/>
    </row>
    <row r="612" ht="12.75">
      <c r="C612" s="40"/>
    </row>
    <row r="613" ht="12.75">
      <c r="C613" s="40"/>
    </row>
    <row r="614" ht="12.75">
      <c r="C614" s="40"/>
    </row>
    <row r="615" ht="12.75">
      <c r="C615" s="40"/>
    </row>
    <row r="616" ht="12.75">
      <c r="C616" s="40"/>
    </row>
    <row r="617" ht="12.75">
      <c r="C617" s="40"/>
    </row>
    <row r="618" ht="12.75">
      <c r="C618" s="40"/>
    </row>
    <row r="619" ht="12.75">
      <c r="C619" s="40"/>
    </row>
    <row r="620" ht="12.75">
      <c r="C620" s="40"/>
    </row>
    <row r="621" ht="12.75">
      <c r="C621" s="40"/>
    </row>
    <row r="622" ht="12.75">
      <c r="C622" s="40"/>
    </row>
    <row r="623" ht="12.75">
      <c r="C623" s="40"/>
    </row>
    <row r="624" ht="12.75">
      <c r="C624" s="40"/>
    </row>
    <row r="625" ht="12.75">
      <c r="C625" s="40"/>
    </row>
    <row r="626" ht="12.75">
      <c r="C626" s="40"/>
    </row>
    <row r="627" ht="12.75">
      <c r="C627" s="40"/>
    </row>
    <row r="628" ht="12.75">
      <c r="C628" s="40"/>
    </row>
    <row r="629" ht="12.75">
      <c r="C629" s="40"/>
    </row>
    <row r="630" ht="12.75">
      <c r="C630" s="40"/>
    </row>
    <row r="631" ht="12.75">
      <c r="C631" s="40"/>
    </row>
    <row r="632" ht="12.75">
      <c r="C632" s="40"/>
    </row>
    <row r="633" ht="12.75">
      <c r="C633" s="40"/>
    </row>
    <row r="634" ht="12.75">
      <c r="C634" s="40"/>
    </row>
    <row r="635" ht="12.75">
      <c r="C635" s="40"/>
    </row>
    <row r="636" ht="12.75">
      <c r="C636" s="40"/>
    </row>
    <row r="637" ht="12.75">
      <c r="C637" s="40"/>
    </row>
    <row r="638" ht="12.75">
      <c r="C638" s="40"/>
    </row>
    <row r="639" ht="12.75">
      <c r="C639" s="40"/>
    </row>
    <row r="640" ht="12.75">
      <c r="C640" s="40"/>
    </row>
    <row r="641" ht="12.75">
      <c r="C641" s="40"/>
    </row>
    <row r="642" ht="12.75">
      <c r="C642" s="40"/>
    </row>
    <row r="643" ht="12.75">
      <c r="C643" s="40"/>
    </row>
    <row r="644" ht="12.75">
      <c r="C644" s="40"/>
    </row>
    <row r="645" ht="12.75">
      <c r="C645" s="40"/>
    </row>
    <row r="646" ht="12.75">
      <c r="C646" s="40"/>
    </row>
    <row r="647" ht="12.75">
      <c r="C647" s="40"/>
    </row>
    <row r="648" ht="12.75">
      <c r="C648" s="40"/>
    </row>
    <row r="649" ht="12.75">
      <c r="C649" s="40"/>
    </row>
    <row r="650" ht="12.75">
      <c r="C650" s="40"/>
    </row>
    <row r="651" ht="12.75">
      <c r="C651" s="40"/>
    </row>
    <row r="652" ht="12.75">
      <c r="C652" s="40"/>
    </row>
    <row r="653" ht="12.75">
      <c r="C653" s="40"/>
    </row>
    <row r="654" ht="12.75">
      <c r="C654" s="40"/>
    </row>
    <row r="655" ht="12.75">
      <c r="C655" s="40"/>
    </row>
    <row r="656" ht="12.75">
      <c r="C656" s="40"/>
    </row>
    <row r="657" ht="12.75">
      <c r="C657" s="40"/>
    </row>
    <row r="658" ht="12.75">
      <c r="C658" s="40"/>
    </row>
    <row r="659" ht="12.75">
      <c r="C659" s="40"/>
    </row>
    <row r="660" ht="12.75">
      <c r="C660" s="40"/>
    </row>
    <row r="661" ht="12.75">
      <c r="C661" s="40"/>
    </row>
    <row r="662" ht="12.75">
      <c r="C662" s="40"/>
    </row>
    <row r="663" ht="12.75">
      <c r="C663" s="40"/>
    </row>
    <row r="664" ht="12.75">
      <c r="C664" s="40"/>
    </row>
    <row r="665" ht="12.75">
      <c r="C665" s="40"/>
    </row>
    <row r="666" ht="12.75">
      <c r="C666" s="40"/>
    </row>
    <row r="667" ht="12.75">
      <c r="C667" s="40"/>
    </row>
    <row r="668" ht="12.75">
      <c r="C668" s="40"/>
    </row>
    <row r="669" ht="12.75">
      <c r="C669" s="40"/>
    </row>
    <row r="670" ht="12.75">
      <c r="C670" s="40"/>
    </row>
    <row r="671" ht="12.75">
      <c r="C671" s="40"/>
    </row>
    <row r="672" ht="12.75">
      <c r="C672" s="40"/>
    </row>
    <row r="673" ht="12.75">
      <c r="C673" s="40"/>
    </row>
    <row r="674" ht="12.75">
      <c r="C674" s="40"/>
    </row>
    <row r="675" ht="12.75">
      <c r="C675" s="40"/>
    </row>
    <row r="676" ht="12.75">
      <c r="C676" s="40"/>
    </row>
    <row r="677" ht="12.75">
      <c r="C677" s="40"/>
    </row>
    <row r="678" ht="12.75">
      <c r="C678" s="40"/>
    </row>
    <row r="679" ht="12.75">
      <c r="C679" s="40"/>
    </row>
    <row r="680" ht="12.75">
      <c r="C680" s="40"/>
    </row>
    <row r="681" ht="12.75">
      <c r="C681" s="40"/>
    </row>
    <row r="682" ht="12.75">
      <c r="C682" s="40"/>
    </row>
    <row r="683" ht="12.75">
      <c r="C683" s="40"/>
    </row>
    <row r="684" ht="12.75">
      <c r="C684" s="40"/>
    </row>
    <row r="685" ht="12.75">
      <c r="C685" s="40"/>
    </row>
    <row r="686" ht="12.75">
      <c r="C686" s="40"/>
    </row>
    <row r="687" ht="12.75">
      <c r="C687" s="40"/>
    </row>
    <row r="688" ht="12.75">
      <c r="C688" s="40"/>
    </row>
    <row r="689" ht="12.75">
      <c r="C689" s="40"/>
    </row>
    <row r="690" ht="12.75">
      <c r="C690" s="40"/>
    </row>
    <row r="691" ht="12.75">
      <c r="C691" s="40"/>
    </row>
    <row r="692" ht="12.75">
      <c r="C692" s="40"/>
    </row>
    <row r="693" ht="12.75">
      <c r="C693" s="40"/>
    </row>
    <row r="694" ht="12.75">
      <c r="C694" s="40"/>
    </row>
    <row r="695" ht="12.75">
      <c r="C695" s="40"/>
    </row>
    <row r="696" ht="12.75">
      <c r="C696" s="40"/>
    </row>
    <row r="697" ht="12.75">
      <c r="C697" s="40"/>
    </row>
    <row r="698" ht="12.75">
      <c r="C698" s="40"/>
    </row>
    <row r="699" ht="12.75">
      <c r="C699" s="40"/>
    </row>
    <row r="700" ht="12.75">
      <c r="C700" s="40"/>
    </row>
    <row r="701" ht="12.75">
      <c r="C701" s="40"/>
    </row>
    <row r="702" ht="12.75">
      <c r="C702" s="40"/>
    </row>
    <row r="703" ht="12.75">
      <c r="C703" s="40"/>
    </row>
    <row r="704" ht="12.75">
      <c r="C704" s="40"/>
    </row>
    <row r="705" ht="12.75">
      <c r="C705" s="40"/>
    </row>
    <row r="706" ht="12.75">
      <c r="C706" s="40"/>
    </row>
    <row r="707" ht="12.75">
      <c r="C707" s="40"/>
    </row>
    <row r="708" ht="12.75">
      <c r="C708" s="40"/>
    </row>
    <row r="709" ht="12.75">
      <c r="C709" s="40"/>
    </row>
    <row r="710" ht="12.75">
      <c r="C710" s="40"/>
    </row>
    <row r="711" ht="12.75">
      <c r="C711" s="40"/>
    </row>
    <row r="712" ht="12.75">
      <c r="C712" s="40"/>
    </row>
    <row r="713" ht="12.75">
      <c r="C713" s="40"/>
    </row>
    <row r="714" ht="12.75">
      <c r="C714" s="40"/>
    </row>
    <row r="715" ht="12.75">
      <c r="C715" s="40"/>
    </row>
    <row r="716" ht="12.75">
      <c r="C716" s="40"/>
    </row>
    <row r="717" ht="12.75">
      <c r="C717" s="40"/>
    </row>
    <row r="718" ht="12.75">
      <c r="C718" s="40"/>
    </row>
    <row r="719" ht="12.75">
      <c r="C719" s="40"/>
    </row>
    <row r="720" ht="12.75">
      <c r="C720" s="40"/>
    </row>
    <row r="721" ht="12.75">
      <c r="C721" s="40"/>
    </row>
    <row r="722" ht="12.75">
      <c r="C722" s="40"/>
    </row>
    <row r="723" ht="12.75">
      <c r="C723" s="40"/>
    </row>
    <row r="724" ht="12.75">
      <c r="C724" s="40"/>
    </row>
    <row r="725" ht="12.75">
      <c r="C725" s="40"/>
    </row>
    <row r="726" ht="12.75">
      <c r="C726" s="40"/>
    </row>
    <row r="727" ht="12.75">
      <c r="C727" s="40"/>
    </row>
    <row r="728" ht="12.75">
      <c r="C728" s="40"/>
    </row>
    <row r="729" ht="12.75">
      <c r="C729" s="40"/>
    </row>
    <row r="730" ht="12.75">
      <c r="C730" s="40"/>
    </row>
    <row r="731" ht="12.75">
      <c r="C731" s="40"/>
    </row>
    <row r="732" ht="12.75">
      <c r="C732" s="40"/>
    </row>
    <row r="733" ht="12.75">
      <c r="C733" s="40"/>
    </row>
    <row r="734" ht="12.75">
      <c r="C734" s="40"/>
    </row>
    <row r="735" ht="12.75">
      <c r="C735" s="40"/>
    </row>
    <row r="736" ht="12.75">
      <c r="C736" s="40"/>
    </row>
    <row r="737" ht="12.75">
      <c r="C737" s="40"/>
    </row>
    <row r="738" ht="12.75">
      <c r="C738" s="40"/>
    </row>
    <row r="739" ht="12.75">
      <c r="C739" s="40"/>
    </row>
    <row r="740" ht="12.75">
      <c r="C740" s="40"/>
    </row>
    <row r="741" ht="12.75">
      <c r="C741" s="40"/>
    </row>
    <row r="742" ht="12.75">
      <c r="C742" s="40"/>
    </row>
    <row r="743" ht="12.75">
      <c r="C743" s="40"/>
    </row>
    <row r="744" ht="12.75">
      <c r="C744" s="40"/>
    </row>
    <row r="745" ht="12.75">
      <c r="C745" s="40"/>
    </row>
    <row r="746" ht="12.75">
      <c r="C746" s="40"/>
    </row>
    <row r="747" ht="12.75">
      <c r="C747" s="40"/>
    </row>
    <row r="748" ht="12.75">
      <c r="C748" s="40"/>
    </row>
    <row r="749" ht="12.75">
      <c r="C749" s="40"/>
    </row>
    <row r="750" ht="12.75">
      <c r="C750" s="40"/>
    </row>
    <row r="751" ht="12.75">
      <c r="C751" s="40"/>
    </row>
    <row r="752" ht="12.75">
      <c r="C752" s="40"/>
    </row>
    <row r="753" ht="12.75">
      <c r="C753" s="40"/>
    </row>
    <row r="754" ht="12.75">
      <c r="C754" s="40"/>
    </row>
    <row r="755" ht="12.75">
      <c r="C755" s="40"/>
    </row>
    <row r="756" ht="12.75">
      <c r="C756" s="40"/>
    </row>
    <row r="757" ht="12.75">
      <c r="C757" s="40"/>
    </row>
    <row r="758" ht="12.75">
      <c r="C758" s="40"/>
    </row>
    <row r="759" ht="12.75">
      <c r="C759" s="40"/>
    </row>
    <row r="760" ht="12.75">
      <c r="C760" s="40"/>
    </row>
    <row r="761" ht="12.75">
      <c r="C761" s="40"/>
    </row>
    <row r="762" ht="12.75">
      <c r="C762" s="40"/>
    </row>
    <row r="763" ht="12.75">
      <c r="C763" s="40"/>
    </row>
    <row r="764" ht="12.75">
      <c r="C764" s="40"/>
    </row>
    <row r="765" ht="12.75">
      <c r="C765" s="40"/>
    </row>
    <row r="766" ht="12.75">
      <c r="C766" s="40"/>
    </row>
    <row r="767" ht="12.75">
      <c r="C767" s="40"/>
    </row>
    <row r="768" ht="12.75">
      <c r="C768" s="40"/>
    </row>
    <row r="769" ht="12.75">
      <c r="C769" s="40"/>
    </row>
    <row r="770" ht="12.75">
      <c r="C770" s="40"/>
    </row>
    <row r="771" ht="12.75">
      <c r="C771" s="40"/>
    </row>
    <row r="772" ht="12.75">
      <c r="C772" s="40"/>
    </row>
    <row r="773" ht="12.75">
      <c r="C773" s="40"/>
    </row>
    <row r="774" ht="12.75">
      <c r="C774" s="40"/>
    </row>
    <row r="775" ht="12.75">
      <c r="C775" s="40"/>
    </row>
    <row r="776" ht="12.75">
      <c r="C776" s="40"/>
    </row>
    <row r="777" ht="12.75">
      <c r="C777" s="40"/>
    </row>
    <row r="778" ht="12.75">
      <c r="C778" s="40"/>
    </row>
    <row r="779" ht="12.75">
      <c r="C779" s="40"/>
    </row>
    <row r="780" ht="12.75">
      <c r="C780" s="40"/>
    </row>
    <row r="781" ht="12.75">
      <c r="C781" s="40"/>
    </row>
    <row r="782" ht="12.75">
      <c r="C782" s="40"/>
    </row>
    <row r="783" ht="12.75">
      <c r="C783" s="40"/>
    </row>
    <row r="784" ht="12.75">
      <c r="C784" s="40"/>
    </row>
    <row r="785" ht="12.75">
      <c r="C785" s="40"/>
    </row>
    <row r="786" ht="12.75">
      <c r="C786" s="40"/>
    </row>
    <row r="787" ht="12.75">
      <c r="C787" s="40"/>
    </row>
    <row r="788" ht="12.75">
      <c r="C788" s="40"/>
    </row>
    <row r="789" ht="12.75">
      <c r="C789" s="40"/>
    </row>
    <row r="790" ht="12.75">
      <c r="C790" s="40"/>
    </row>
    <row r="791" ht="12.75">
      <c r="C791" s="40"/>
    </row>
    <row r="792" ht="12.75">
      <c r="C792" s="40"/>
    </row>
    <row r="793" ht="12.75">
      <c r="C793" s="40"/>
    </row>
    <row r="794" ht="12.75">
      <c r="C794" s="40"/>
    </row>
    <row r="795" ht="12.75">
      <c r="C795" s="40"/>
    </row>
    <row r="796" ht="12.75">
      <c r="C796" s="40"/>
    </row>
    <row r="797" ht="12.75">
      <c r="C797" s="40"/>
    </row>
    <row r="798" ht="12.75">
      <c r="C798" s="40"/>
    </row>
    <row r="799" ht="12.75">
      <c r="C799" s="40"/>
    </row>
    <row r="800" ht="12.75">
      <c r="C800" s="40"/>
    </row>
    <row r="801" ht="12.75">
      <c r="C801" s="40"/>
    </row>
    <row r="802" ht="12.75">
      <c r="C802" s="40"/>
    </row>
    <row r="803" ht="12.75">
      <c r="C803" s="40"/>
    </row>
    <row r="804" ht="12.75">
      <c r="C804" s="40"/>
    </row>
    <row r="805" ht="12.75">
      <c r="C805" s="40"/>
    </row>
    <row r="806" ht="12.75">
      <c r="C806" s="40"/>
    </row>
    <row r="807" ht="12.75">
      <c r="C807" s="40"/>
    </row>
    <row r="808" ht="12.75">
      <c r="C808" s="40"/>
    </row>
    <row r="809" ht="12.75">
      <c r="C809" s="40"/>
    </row>
    <row r="810" ht="12.75">
      <c r="C810" s="40"/>
    </row>
    <row r="811" ht="12.75">
      <c r="C811" s="40"/>
    </row>
    <row r="812" ht="12.75">
      <c r="C812" s="40"/>
    </row>
    <row r="813" ht="12.75">
      <c r="C813" s="40"/>
    </row>
    <row r="814" ht="12.75">
      <c r="C814" s="40"/>
    </row>
    <row r="815" ht="12.75">
      <c r="C815" s="40"/>
    </row>
    <row r="816" ht="12.75">
      <c r="C816" s="40"/>
    </row>
    <row r="817" ht="12.75">
      <c r="C817" s="40"/>
    </row>
    <row r="818" ht="12.75">
      <c r="C818" s="40"/>
    </row>
    <row r="819" ht="12.75">
      <c r="C819" s="40"/>
    </row>
    <row r="820" ht="12.75">
      <c r="C820" s="40"/>
    </row>
    <row r="821" ht="12.75">
      <c r="C821" s="40"/>
    </row>
    <row r="822" ht="12.75">
      <c r="C822" s="40"/>
    </row>
    <row r="823" ht="12.75">
      <c r="C823" s="40"/>
    </row>
    <row r="824" ht="12.75">
      <c r="C824" s="40"/>
    </row>
    <row r="825" ht="12.75">
      <c r="C825" s="40"/>
    </row>
    <row r="826" ht="12.75">
      <c r="C826" s="40"/>
    </row>
    <row r="827" ht="12.75">
      <c r="C827" s="40"/>
    </row>
    <row r="828" ht="12.75">
      <c r="C828" s="40"/>
    </row>
    <row r="829" ht="12.75">
      <c r="C829" s="40"/>
    </row>
    <row r="830" ht="12.75">
      <c r="C830" s="40"/>
    </row>
    <row r="831" ht="12.75">
      <c r="C831" s="40"/>
    </row>
    <row r="832" ht="12.75">
      <c r="C832" s="40"/>
    </row>
    <row r="833" ht="12.75">
      <c r="C833" s="40"/>
    </row>
    <row r="834" ht="12.75">
      <c r="C834" s="40"/>
    </row>
    <row r="835" ht="12.75">
      <c r="C835" s="40"/>
    </row>
    <row r="836" ht="12.75">
      <c r="C836" s="40"/>
    </row>
    <row r="837" ht="12.75">
      <c r="C837" s="40"/>
    </row>
    <row r="838" ht="12.75">
      <c r="C838" s="40"/>
    </row>
    <row r="839" ht="12.75">
      <c r="C839" s="40"/>
    </row>
    <row r="840" ht="12.75">
      <c r="C840" s="40"/>
    </row>
    <row r="841" ht="12.75">
      <c r="C841" s="40"/>
    </row>
    <row r="842" ht="12.75">
      <c r="C842" s="40"/>
    </row>
    <row r="843" ht="12.75">
      <c r="C843" s="40"/>
    </row>
    <row r="844" ht="12.75">
      <c r="C844" s="40"/>
    </row>
    <row r="845" ht="12.75">
      <c r="C845" s="40"/>
    </row>
    <row r="846" ht="12.75">
      <c r="C846" s="40"/>
    </row>
    <row r="847" ht="12.75">
      <c r="C847" s="40"/>
    </row>
    <row r="848" ht="12.75">
      <c r="C848" s="40"/>
    </row>
    <row r="849" ht="12.75">
      <c r="C849" s="40"/>
    </row>
    <row r="850" ht="12.75">
      <c r="C850" s="40"/>
    </row>
    <row r="851" ht="12.75">
      <c r="C851" s="40"/>
    </row>
    <row r="852" ht="12.75">
      <c r="C852" s="40"/>
    </row>
    <row r="853" ht="12.75">
      <c r="C853" s="40"/>
    </row>
    <row r="854" ht="12.75">
      <c r="C854" s="40"/>
    </row>
    <row r="855" ht="12.75">
      <c r="C855" s="40"/>
    </row>
    <row r="856" ht="12.75">
      <c r="C856" s="40"/>
    </row>
    <row r="857" ht="12.75">
      <c r="C857" s="40"/>
    </row>
    <row r="858" ht="12.75">
      <c r="C858" s="40"/>
    </row>
    <row r="859" ht="12.75">
      <c r="C859" s="40"/>
    </row>
    <row r="860" ht="12.75">
      <c r="C860" s="40"/>
    </row>
    <row r="861" ht="12.75">
      <c r="C861" s="40"/>
    </row>
    <row r="862" ht="12.75">
      <c r="C862" s="40"/>
    </row>
    <row r="863" ht="12.75">
      <c r="C863" s="40"/>
    </row>
    <row r="864" ht="12.75">
      <c r="C864" s="40"/>
    </row>
    <row r="865" ht="12.75">
      <c r="C865" s="40"/>
    </row>
    <row r="866" ht="12.75">
      <c r="C866" s="40"/>
    </row>
    <row r="867" ht="12.75">
      <c r="C867" s="40"/>
    </row>
    <row r="868" ht="12.75">
      <c r="C868" s="40"/>
    </row>
    <row r="869" ht="12.75">
      <c r="C869" s="40"/>
    </row>
    <row r="870" ht="12.75">
      <c r="C870" s="40"/>
    </row>
    <row r="871" ht="12.75">
      <c r="C871" s="40"/>
    </row>
    <row r="872" ht="12.75">
      <c r="C872" s="40"/>
    </row>
    <row r="873" ht="12.75">
      <c r="C873" s="40"/>
    </row>
    <row r="874" ht="12.75">
      <c r="C874" s="40"/>
    </row>
    <row r="875" ht="12.75">
      <c r="C875" s="40"/>
    </row>
    <row r="876" ht="12.75">
      <c r="C876" s="4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2016-10-19T19:28:01Z</dcterms:modified>
  <cp:category/>
  <cp:version/>
  <cp:contentType/>
  <cp:contentStatus/>
</cp:coreProperties>
</file>