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420" activeTab="0"/>
  </bookViews>
  <sheets>
    <sheet name="Info" sheetId="1" r:id="rId1"/>
    <sheet name="Data" sheetId="2" r:id="rId2"/>
    <sheet name="InfoX" sheetId="3" state="hidden" r:id="rId3"/>
    <sheet name="DataX" sheetId="4" state="hidden" r:id="rId4"/>
  </sheets>
  <definedNames>
    <definedName name="Comments1">'Info'!$A$31</definedName>
    <definedName name="Comments2">'Info'!$A$32</definedName>
    <definedName name="Comments3">'Info'!$A$33</definedName>
    <definedName name="Comments4">'Info'!$A$34</definedName>
    <definedName name="Comments5">'Info'!$A$35</definedName>
    <definedName name="CompName">'Info'!$G$8</definedName>
    <definedName name="CompNum">'Info'!$C$8</definedName>
    <definedName name="ContactEMail">'Info'!$C$15</definedName>
    <definedName name="ContactName">'Info'!$C$12</definedName>
    <definedName name="ContactTelephone">'Info'!$C$14</definedName>
    <definedName name="ContactTitle">'Info'!$C$13</definedName>
    <definedName name="GroupName">'Info'!$G$7</definedName>
    <definedName name="GroupNum">'Info'!$C$7</definedName>
    <definedName name="OfficerEMail">'Info'!$I$15</definedName>
    <definedName name="OfficerName">'Info'!$I$12</definedName>
    <definedName name="OfficerTelephone">'Info'!$I$14</definedName>
    <definedName name="OfficerTitle">'Info'!$I$13</definedName>
    <definedName name="_xlnm.Print_Titles" localSheetId="1">'Data'!$1:$8</definedName>
    <definedName name="Question1A">'Info'!$D$24</definedName>
    <definedName name="Question1B">'Info'!$H$24</definedName>
    <definedName name="Question2">#REF!</definedName>
    <definedName name="Question2A">'Info'!$A$26</definedName>
    <definedName name="Question2B">'Info'!$A$27</definedName>
    <definedName name="Question2C">'Info'!$A$28</definedName>
  </definedNames>
  <calcPr fullCalcOnLoad="1"/>
</workbook>
</file>

<file path=xl/sharedStrings.xml><?xml version="1.0" encoding="utf-8"?>
<sst xmlns="http://schemas.openxmlformats.org/spreadsheetml/2006/main" count="108" uniqueCount="80">
  <si>
    <t>NJ Department of Banking &amp; Insurance</t>
  </si>
  <si>
    <t>Company Name</t>
  </si>
  <si>
    <t>NAIC Group #</t>
  </si>
  <si>
    <t>Group Name</t>
  </si>
  <si>
    <t>NAIC Company #</t>
  </si>
  <si>
    <t>Division of Insurance, Office of Property &amp; Casualty</t>
  </si>
  <si>
    <t>Elizabeth</t>
  </si>
  <si>
    <t>Atlantic City</t>
  </si>
  <si>
    <t>Perth Amboy</t>
  </si>
  <si>
    <t>enter here</t>
  </si>
  <si>
    <t>Contact Person:</t>
  </si>
  <si>
    <t>Name:</t>
  </si>
  <si>
    <t>Title:</t>
  </si>
  <si>
    <t>Telephone:</t>
  </si>
  <si>
    <t>E-Mail:</t>
  </si>
  <si>
    <t>Instructions:</t>
  </si>
  <si>
    <t>* One spreadsheet is to be submitted for each company in the group.  Do not combine multiple companies in the same file.</t>
  </si>
  <si>
    <t>* Do not add or delete any rows or columns.</t>
  </si>
  <si>
    <t>Company_Number</t>
  </si>
  <si>
    <t>Comments</t>
  </si>
  <si>
    <r>
      <t xml:space="preserve">* E-mail the report or any questions to </t>
    </r>
    <r>
      <rPr>
        <b/>
        <sz val="12"/>
        <rFont val="Arial"/>
        <family val="2"/>
      </rPr>
      <t>reports@dobi.state.nj.us</t>
    </r>
    <r>
      <rPr>
        <sz val="12"/>
        <rFont val="Arial"/>
        <family val="0"/>
      </rPr>
      <t>.  Please do not submit printed copies.</t>
    </r>
  </si>
  <si>
    <t>Indicated Premium Relativity</t>
  </si>
  <si>
    <t>Implemented Premium Relativity</t>
  </si>
  <si>
    <t>Estimated Annual Premium</t>
  </si>
  <si>
    <t>Territory</t>
  </si>
  <si>
    <t>BI</t>
  </si>
  <si>
    <t>PD</t>
  </si>
  <si>
    <t>PIP</t>
  </si>
  <si>
    <t>OTC</t>
  </si>
  <si>
    <t>Coll</t>
  </si>
  <si>
    <t>Camden</t>
  </si>
  <si>
    <t>Paterson</t>
  </si>
  <si>
    <t>Newark</t>
  </si>
  <si>
    <t>Passaic</t>
  </si>
  <si>
    <t>E Orange, Orange</t>
  </si>
  <si>
    <t>Fairview, North Bergen</t>
  </si>
  <si>
    <t>All TREE Territories Combined</t>
  </si>
  <si>
    <t>Instructions/Notes:</t>
  </si>
  <si>
    <t>Voluntary market - Standard policy form only</t>
  </si>
  <si>
    <t>Exposures should be based on Liability coverages</t>
  </si>
  <si>
    <t>Implemented Relativities should match relativities from latest approved rate filing.</t>
  </si>
  <si>
    <t>One worksheet should be completed for each underwriting company in a group.</t>
  </si>
  <si>
    <t>TREE Data Call</t>
  </si>
  <si>
    <t>Backup Contact:</t>
  </si>
  <si>
    <t>* Exposures &amp; Premium are:</t>
  </si>
  <si>
    <t>Other Comments:</t>
  </si>
  <si>
    <t>Questions:</t>
  </si>
  <si>
    <t>T #</t>
  </si>
  <si>
    <t>Union City, W. New York, Guttenberg</t>
  </si>
  <si>
    <t>TL</t>
  </si>
  <si>
    <t>Estimated</t>
  </si>
  <si>
    <t>Annual Exposures</t>
  </si>
  <si>
    <t xml:space="preserve">       1. Latest available in-force evaluation (premium annualized);</t>
  </si>
  <si>
    <t xml:space="preserve">       2. Latest available 12-month written; or</t>
  </si>
  <si>
    <t xml:space="preserve">       3. Latest available 12-month earned.</t>
  </si>
  <si>
    <t>* Describe how company's indication was developed (including source for data, credibility weighting, years used):</t>
  </si>
  <si>
    <t>Indicated Relativities should be based on individual Company methodology (describe on Info sheet)</t>
  </si>
  <si>
    <t>Basis</t>
  </si>
  <si>
    <t>Exposures</t>
  </si>
  <si>
    <t>RelIndicBI</t>
  </si>
  <si>
    <t>RelIndicPD</t>
  </si>
  <si>
    <t>RelIndicPIP</t>
  </si>
  <si>
    <t>RelIndicComp</t>
  </si>
  <si>
    <t>RelIndicColl</t>
  </si>
  <si>
    <t>RelImpBI</t>
  </si>
  <si>
    <t>RelImpPD</t>
  </si>
  <si>
    <t>RelImpPIP</t>
  </si>
  <si>
    <t>RelImpComp</t>
  </si>
  <si>
    <t>RelImpColl</t>
  </si>
  <si>
    <t>PremBI</t>
  </si>
  <si>
    <t>PremPD</t>
  </si>
  <si>
    <t>PremPIP</t>
  </si>
  <si>
    <t>PremComp</t>
  </si>
  <si>
    <t>PremColl</t>
  </si>
  <si>
    <t>Methodology</t>
  </si>
  <si>
    <t>as of:</t>
  </si>
  <si>
    <t>* Reports are due November 6, 2009.</t>
  </si>
  <si>
    <t>Premiums and exposures can be based on any one of three bases (listed in order of preference):</t>
  </si>
  <si>
    <t>AsOf</t>
  </si>
  <si>
    <t>Order No. A09-114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</si>
</sst>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_)"/>
    <numFmt numFmtId="166" formatCode="mmmm\-yy"/>
    <numFmt numFmtId="167" formatCode="mmmm\ d\,\ yyyy"/>
    <numFmt numFmtId="168" formatCode="0_);\(0\)"/>
    <numFmt numFmtId="169" formatCode="00000"/>
    <numFmt numFmtId="170" formatCode="0000"/>
    <numFmt numFmtId="171" formatCode="0.00_)"/>
    <numFmt numFmtId="172" formatCode="m/d/yy\ h:mm\ AM/PM"/>
    <numFmt numFmtId="173" formatCode="mmmm\ yyyy"/>
    <numFmt numFmtId="174" formatCode="&quot;$&quot;#,##0.00"/>
    <numFmt numFmtId="175" formatCode="0.0%"/>
    <numFmt numFmtId="176" formatCode="0.000"/>
    <numFmt numFmtId="177" formatCode="mm/dd/yy"/>
    <numFmt numFmtId="178" formatCode="00"/>
    <numFmt numFmtId="179" formatCode="[$-409]dddd\,\ mmmm\ dd\,\ yyyy"/>
    <numFmt numFmtId="180" formatCode="mm/dd/yyyy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_);\(&quot;$&quot;#,##0.0\)"/>
    <numFmt numFmtId="190" formatCode="##"/>
    <numFmt numFmtId="191" formatCode="00.00"/>
    <numFmt numFmtId="192" formatCode="0.00000"/>
    <numFmt numFmtId="193" formatCode="##,##0"/>
    <numFmt numFmtId="194" formatCode="#,###,##0"/>
    <numFmt numFmtId="195" formatCode="0.0000"/>
    <numFmt numFmtId="196" formatCode="0.000000"/>
    <numFmt numFmtId="197" formatCode="#,##0.0"/>
    <numFmt numFmtId="198" formatCode="0.00_);\(0.00\)"/>
  </numFmts>
  <fonts count="24">
    <font>
      <sz val="10"/>
      <name val="Arial"/>
      <family val="0"/>
    </font>
    <font>
      <sz val="12"/>
      <name val="SWIS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9"/>
      <name val="Arial"/>
      <family val="0"/>
    </font>
    <font>
      <sz val="12"/>
      <color indexed="12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0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2" fillId="0" borderId="0" xfId="22" applyFont="1" applyBorder="1">
      <alignment/>
      <protection/>
    </xf>
    <xf numFmtId="0" fontId="3" fillId="0" borderId="0" xfId="22" applyFont="1" applyAlignment="1">
      <alignment/>
      <protection/>
    </xf>
    <xf numFmtId="0" fontId="3" fillId="0" borderId="1" xfId="22" applyFont="1" applyBorder="1">
      <alignment/>
      <protection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21" applyFont="1">
      <alignment/>
      <protection/>
    </xf>
    <xf numFmtId="0" fontId="6" fillId="0" borderId="0" xfId="21" applyFont="1" applyAlignment="1">
      <alignment/>
      <protection/>
    </xf>
    <xf numFmtId="0" fontId="10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/>
      <protection/>
    </xf>
    <xf numFmtId="0" fontId="6" fillId="0" borderId="0" xfId="0" applyFont="1" applyAlignment="1">
      <alignment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/>
      <protection/>
    </xf>
    <xf numFmtId="0" fontId="14" fillId="0" borderId="0" xfId="21" applyFont="1">
      <alignment/>
      <protection/>
    </xf>
    <xf numFmtId="0" fontId="14" fillId="0" borderId="0" xfId="0" applyFont="1" applyAlignment="1">
      <alignment/>
    </xf>
    <xf numFmtId="0" fontId="14" fillId="0" borderId="0" xfId="21" applyFont="1" applyAlignment="1">
      <alignment/>
      <protection/>
    </xf>
    <xf numFmtId="0" fontId="15" fillId="0" borderId="0" xfId="0" applyFont="1" applyAlignment="1">
      <alignment/>
    </xf>
    <xf numFmtId="3" fontId="0" fillId="0" borderId="0" xfId="0" applyNumberFormat="1" applyAlignment="1">
      <alignment horizontal="right"/>
    </xf>
    <xf numFmtId="14" fontId="4" fillId="0" borderId="0" xfId="22" applyNumberFormat="1" applyFont="1" applyFill="1" applyAlignment="1" applyProtection="1">
      <alignment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19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Continuous"/>
    </xf>
    <xf numFmtId="0" fontId="19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19" fillId="0" borderId="3" xfId="0" applyFont="1" applyBorder="1" applyAlignment="1">
      <alignment/>
    </xf>
    <xf numFmtId="0" fontId="18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vertical="top"/>
    </xf>
    <xf numFmtId="0" fontId="18" fillId="0" borderId="3" xfId="0" applyFont="1" applyBorder="1" applyAlignment="1">
      <alignment/>
    </xf>
    <xf numFmtId="3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70" fontId="4" fillId="0" borderId="1" xfId="22" applyNumberFormat="1" applyFont="1" applyBorder="1" applyAlignment="1" applyProtection="1">
      <alignment horizontal="center"/>
      <protection locked="0"/>
    </xf>
    <xf numFmtId="169" fontId="4" fillId="0" borderId="5" xfId="22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1" fillId="0" borderId="4" xfId="15" applyNumberFormat="1" applyFont="1" applyBorder="1" applyAlignment="1" applyProtection="1">
      <alignment horizontal="center"/>
      <protection locked="0"/>
    </xf>
    <xf numFmtId="2" fontId="11" fillId="0" borderId="2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2" fontId="11" fillId="0" borderId="3" xfId="0" applyNumberFormat="1" applyFont="1" applyBorder="1" applyAlignment="1" applyProtection="1">
      <alignment horizontal="center"/>
      <protection locked="0"/>
    </xf>
    <xf numFmtId="164" fontId="11" fillId="0" borderId="2" xfId="15" applyNumberFormat="1" applyFont="1" applyBorder="1" applyAlignment="1" applyProtection="1">
      <alignment horizontal="center"/>
      <protection locked="0"/>
    </xf>
    <xf numFmtId="164" fontId="11" fillId="0" borderId="0" xfId="15" applyNumberFormat="1" applyFont="1" applyBorder="1" applyAlignment="1" applyProtection="1">
      <alignment horizontal="center"/>
      <protection locked="0"/>
    </xf>
    <xf numFmtId="3" fontId="11" fillId="0" borderId="6" xfId="0" applyNumberFormat="1" applyFont="1" applyBorder="1" applyAlignment="1" applyProtection="1">
      <alignment horizontal="center"/>
      <protection locked="0"/>
    </xf>
    <xf numFmtId="164" fontId="11" fillId="0" borderId="7" xfId="0" applyNumberFormat="1" applyFont="1" applyBorder="1" applyAlignment="1" applyProtection="1">
      <alignment horizontal="center"/>
      <protection locked="0"/>
    </xf>
    <xf numFmtId="164" fontId="11" fillId="0" borderId="1" xfId="0" applyNumberFormat="1" applyFont="1" applyBorder="1" applyAlignment="1" applyProtection="1">
      <alignment horizontal="center"/>
      <protection locked="0"/>
    </xf>
    <xf numFmtId="14" fontId="11" fillId="0" borderId="1" xfId="21" applyNumberFormat="1" applyFont="1" applyBorder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1" fillId="0" borderId="1" xfId="2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5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2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02_114" xfId="21"/>
    <cellStyle name="Normal_BiLimi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Start">
    <pageSetUpPr fitToPage="1"/>
  </sheetPr>
  <dimension ref="A1:I35"/>
  <sheetViews>
    <sheetView tabSelected="1" zoomScaleSheetLayoutView="100" workbookViewId="0" topLeftCell="A1">
      <selection activeCell="A4" sqref="A4:I4"/>
    </sheetView>
  </sheetViews>
  <sheetFormatPr defaultColWidth="9.140625" defaultRowHeight="12.75"/>
  <cols>
    <col min="1" max="1" width="18.00390625" style="0" customWidth="1"/>
    <col min="2" max="2" width="8.140625" style="0" customWidth="1"/>
    <col min="3" max="3" width="11.7109375" style="0" customWidth="1"/>
    <col min="4" max="4" width="11.57421875" style="0" customWidth="1"/>
    <col min="8" max="8" width="19.7109375" style="0" customWidth="1"/>
    <col min="9" max="9" width="29.7109375" style="0" customWidth="1"/>
  </cols>
  <sheetData>
    <row r="1" spans="1:9" ht="20.25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0.25">
      <c r="A2" s="73" t="s">
        <v>5</v>
      </c>
      <c r="B2" s="74"/>
      <c r="C2" s="74"/>
      <c r="D2" s="74"/>
      <c r="E2" s="74"/>
      <c r="F2" s="74"/>
      <c r="G2" s="74"/>
      <c r="H2" s="74"/>
      <c r="I2" s="74"/>
    </row>
    <row r="3" spans="1:9" ht="20.25">
      <c r="A3" s="73" t="s">
        <v>42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75" t="s">
        <v>79</v>
      </c>
      <c r="B4" s="76"/>
      <c r="C4" s="76"/>
      <c r="D4" s="76"/>
      <c r="E4" s="76"/>
      <c r="F4" s="76"/>
      <c r="G4" s="76"/>
      <c r="H4" s="76"/>
      <c r="I4" s="76"/>
    </row>
    <row r="5" spans="1:9" ht="15">
      <c r="A5" s="8"/>
      <c r="B5" s="8"/>
      <c r="C5" s="8"/>
      <c r="D5" s="8"/>
      <c r="E5" s="9"/>
      <c r="F5" s="8"/>
      <c r="G5" s="8"/>
      <c r="H5" s="8"/>
      <c r="I5" s="10">
        <v>20091014</v>
      </c>
    </row>
    <row r="6" spans="1:9" ht="15.75">
      <c r="A6" s="1"/>
      <c r="B6" s="1"/>
      <c r="C6" s="23"/>
      <c r="D6" s="8"/>
      <c r="E6" s="9"/>
      <c r="F6" s="8"/>
      <c r="G6" s="8"/>
      <c r="H6" s="8"/>
      <c r="I6" s="8"/>
    </row>
    <row r="7" spans="1:9" ht="15.75">
      <c r="A7" s="1" t="s">
        <v>2</v>
      </c>
      <c r="B7" s="1"/>
      <c r="C7" s="51">
        <v>0</v>
      </c>
      <c r="D7" s="11"/>
      <c r="E7" s="3" t="s">
        <v>3</v>
      </c>
      <c r="F7" s="3"/>
      <c r="G7" s="24" t="s">
        <v>9</v>
      </c>
      <c r="H7" s="12"/>
      <c r="I7" s="13"/>
    </row>
    <row r="8" spans="1:9" ht="15.75">
      <c r="A8" s="1" t="s">
        <v>4</v>
      </c>
      <c r="B8" s="1"/>
      <c r="C8" s="52">
        <v>0</v>
      </c>
      <c r="D8" s="8"/>
      <c r="E8" s="1" t="s">
        <v>1</v>
      </c>
      <c r="F8" s="1"/>
      <c r="G8" s="24" t="s">
        <v>9</v>
      </c>
      <c r="H8" s="12"/>
      <c r="I8" s="13"/>
    </row>
    <row r="9" spans="1:9" ht="15.75">
      <c r="A9" s="1"/>
      <c r="B9" s="1"/>
      <c r="C9" s="2"/>
      <c r="D9" s="2"/>
      <c r="E9" s="9"/>
      <c r="F9" s="8"/>
      <c r="G9" s="8"/>
      <c r="H9" s="8"/>
      <c r="I9" s="8"/>
    </row>
    <row r="10" spans="1:9" ht="15.75">
      <c r="A10" s="1"/>
      <c r="B10" s="1"/>
      <c r="C10" s="2"/>
      <c r="D10" s="2"/>
      <c r="E10" s="9"/>
      <c r="F10" s="8"/>
      <c r="G10" s="8"/>
      <c r="H10" s="8"/>
      <c r="I10" s="8"/>
    </row>
    <row r="11" spans="1:9" s="19" customFormat="1" ht="18.75">
      <c r="A11" s="15" t="s">
        <v>10</v>
      </c>
      <c r="B11" s="15"/>
      <c r="C11" s="16"/>
      <c r="D11" s="16"/>
      <c r="E11" s="20"/>
      <c r="F11" s="18"/>
      <c r="G11" s="15" t="s">
        <v>43</v>
      </c>
      <c r="H11" s="18"/>
      <c r="I11" s="18"/>
    </row>
    <row r="12" spans="1:9" ht="15.75">
      <c r="A12" s="1" t="s">
        <v>11</v>
      </c>
      <c r="B12" s="1"/>
      <c r="C12" s="24" t="s">
        <v>9</v>
      </c>
      <c r="D12" s="5"/>
      <c r="E12" s="13"/>
      <c r="F12" s="8"/>
      <c r="G12" s="1" t="s">
        <v>11</v>
      </c>
      <c r="H12" s="1"/>
      <c r="I12" s="24" t="s">
        <v>9</v>
      </c>
    </row>
    <row r="13" spans="1:9" ht="15.75">
      <c r="A13" s="1" t="s">
        <v>12</v>
      </c>
      <c r="B13" s="1"/>
      <c r="C13" s="24" t="s">
        <v>9</v>
      </c>
      <c r="D13" s="5"/>
      <c r="E13" s="13"/>
      <c r="F13" s="8"/>
      <c r="G13" s="1" t="s">
        <v>12</v>
      </c>
      <c r="H13" s="1"/>
      <c r="I13" s="24" t="s">
        <v>9</v>
      </c>
    </row>
    <row r="14" spans="1:9" ht="15.75">
      <c r="A14" s="1" t="s">
        <v>13</v>
      </c>
      <c r="B14" s="1"/>
      <c r="C14" s="24" t="s">
        <v>9</v>
      </c>
      <c r="D14" s="5"/>
      <c r="E14" s="13"/>
      <c r="F14" s="2"/>
      <c r="G14" s="1" t="s">
        <v>13</v>
      </c>
      <c r="H14" s="1"/>
      <c r="I14" s="24" t="s">
        <v>9</v>
      </c>
    </row>
    <row r="15" spans="1:9" ht="15.75">
      <c r="A15" s="1" t="s">
        <v>14</v>
      </c>
      <c r="B15" s="1"/>
      <c r="C15" s="24" t="s">
        <v>9</v>
      </c>
      <c r="D15" s="5"/>
      <c r="E15" s="13"/>
      <c r="F15" s="2"/>
      <c r="G15" s="1" t="s">
        <v>14</v>
      </c>
      <c r="H15" s="1"/>
      <c r="I15" s="24" t="s">
        <v>9</v>
      </c>
    </row>
    <row r="16" spans="1:9" ht="15.75">
      <c r="A16" s="1"/>
      <c r="B16" s="1"/>
      <c r="C16" s="2"/>
      <c r="D16" s="2"/>
      <c r="E16" s="4"/>
      <c r="F16" s="2"/>
      <c r="G16" s="8"/>
      <c r="H16" s="8"/>
      <c r="I16" s="8"/>
    </row>
    <row r="17" spans="1:9" s="19" customFormat="1" ht="18.75">
      <c r="A17" s="15" t="s">
        <v>15</v>
      </c>
      <c r="B17" s="15"/>
      <c r="C17" s="16"/>
      <c r="D17" s="16"/>
      <c r="E17" s="17"/>
      <c r="F17" s="16"/>
      <c r="G17" s="18"/>
      <c r="H17" s="18"/>
      <c r="I17" s="18"/>
    </row>
    <row r="18" spans="1:9" ht="15">
      <c r="A18" s="8" t="s">
        <v>16</v>
      </c>
      <c r="B18" s="8"/>
      <c r="C18" s="8"/>
      <c r="D18" s="8"/>
      <c r="E18" s="9"/>
      <c r="F18" s="8"/>
      <c r="G18" s="8"/>
      <c r="H18" s="8"/>
      <c r="I18" s="8"/>
    </row>
    <row r="19" spans="1:9" ht="15">
      <c r="A19" s="14" t="s">
        <v>17</v>
      </c>
      <c r="B19" s="14"/>
      <c r="C19" s="14"/>
      <c r="D19" s="14"/>
      <c r="E19" s="14"/>
      <c r="F19" s="14"/>
      <c r="G19" s="14"/>
      <c r="H19" s="14"/>
      <c r="I19" s="14"/>
    </row>
    <row r="20" spans="1:9" ht="15.75">
      <c r="A20" s="14" t="s">
        <v>20</v>
      </c>
      <c r="B20" s="14"/>
      <c r="C20" s="14"/>
      <c r="D20" s="14"/>
      <c r="E20" s="14"/>
      <c r="F20" s="14"/>
      <c r="G20" s="14"/>
      <c r="H20" s="14"/>
      <c r="I20" s="14"/>
    </row>
    <row r="21" spans="1:9" ht="15.75">
      <c r="A21" s="32" t="s">
        <v>76</v>
      </c>
      <c r="B21" s="14"/>
      <c r="C21" s="14"/>
      <c r="D21" s="14"/>
      <c r="E21" s="14"/>
      <c r="F21" s="14"/>
      <c r="G21" s="14"/>
      <c r="H21" s="14"/>
      <c r="I21" s="14"/>
    </row>
    <row r="22" spans="1:9" ht="15">
      <c r="A22" s="14"/>
      <c r="B22" s="14"/>
      <c r="C22" s="14"/>
      <c r="D22" s="14"/>
      <c r="E22" s="14"/>
      <c r="F22" s="14"/>
      <c r="G22" s="14"/>
      <c r="H22" s="14"/>
      <c r="I22" s="14"/>
    </row>
    <row r="23" s="19" customFormat="1" ht="18.75">
      <c r="A23" s="15" t="s">
        <v>46</v>
      </c>
    </row>
    <row r="24" spans="1:9" ht="15">
      <c r="A24" s="8" t="s">
        <v>44</v>
      </c>
      <c r="B24" s="8"/>
      <c r="C24" s="8"/>
      <c r="D24" s="71" t="s">
        <v>9</v>
      </c>
      <c r="E24" s="72"/>
      <c r="F24" s="8" t="s">
        <v>75</v>
      </c>
      <c r="G24" s="8"/>
      <c r="H24" s="68" t="s">
        <v>9</v>
      </c>
      <c r="I24" s="8"/>
    </row>
    <row r="25" spans="1:9" ht="15">
      <c r="A25" s="8" t="s">
        <v>55</v>
      </c>
      <c r="B25" s="8"/>
      <c r="C25" s="8"/>
      <c r="D25" s="8"/>
      <c r="E25" s="9"/>
      <c r="F25" s="8"/>
      <c r="G25" s="8"/>
      <c r="H25" s="8"/>
      <c r="I25" s="8"/>
    </row>
    <row r="26" spans="1:9" ht="15">
      <c r="A26" s="69" t="s">
        <v>9</v>
      </c>
      <c r="B26" s="70"/>
      <c r="C26" s="70"/>
      <c r="D26" s="70"/>
      <c r="E26" s="70"/>
      <c r="F26" s="70"/>
      <c r="G26" s="70"/>
      <c r="H26" s="70"/>
      <c r="I26" s="70"/>
    </row>
    <row r="27" spans="1:9" ht="15">
      <c r="A27" s="69"/>
      <c r="B27" s="70"/>
      <c r="C27" s="70"/>
      <c r="D27" s="70"/>
      <c r="E27" s="70"/>
      <c r="F27" s="70"/>
      <c r="G27" s="70"/>
      <c r="H27" s="70"/>
      <c r="I27" s="70"/>
    </row>
    <row r="28" spans="1:9" ht="15">
      <c r="A28" s="69"/>
      <c r="B28" s="70"/>
      <c r="C28" s="70"/>
      <c r="D28" s="70"/>
      <c r="E28" s="70"/>
      <c r="F28" s="70"/>
      <c r="G28" s="70"/>
      <c r="H28" s="70"/>
      <c r="I28" s="70"/>
    </row>
    <row r="29" spans="1:9" ht="15.75">
      <c r="A29" s="1"/>
      <c r="B29" s="1"/>
      <c r="C29" s="2"/>
      <c r="D29" s="2"/>
      <c r="E29" s="4"/>
      <c r="F29" s="2"/>
      <c r="G29" s="8"/>
      <c r="H29" s="8"/>
      <c r="I29" s="8"/>
    </row>
    <row r="30" s="19" customFormat="1" ht="18.75">
      <c r="A30" s="15" t="s">
        <v>45</v>
      </c>
    </row>
    <row r="31" spans="1:9" ht="15">
      <c r="A31" s="69"/>
      <c r="B31" s="70"/>
      <c r="C31" s="70"/>
      <c r="D31" s="70"/>
      <c r="E31" s="70"/>
      <c r="F31" s="70"/>
      <c r="G31" s="70"/>
      <c r="H31" s="70"/>
      <c r="I31" s="70"/>
    </row>
    <row r="32" spans="1:9" ht="15">
      <c r="A32" s="69"/>
      <c r="B32" s="70"/>
      <c r="C32" s="70"/>
      <c r="D32" s="70"/>
      <c r="E32" s="70"/>
      <c r="F32" s="70"/>
      <c r="G32" s="70"/>
      <c r="H32" s="70"/>
      <c r="I32" s="70"/>
    </row>
    <row r="33" spans="1:9" ht="15">
      <c r="A33" s="69"/>
      <c r="B33" s="70"/>
      <c r="C33" s="70"/>
      <c r="D33" s="70"/>
      <c r="E33" s="70"/>
      <c r="F33" s="70"/>
      <c r="G33" s="70"/>
      <c r="H33" s="70"/>
      <c r="I33" s="70"/>
    </row>
    <row r="34" spans="1:9" ht="15">
      <c r="A34" s="69"/>
      <c r="B34" s="70"/>
      <c r="C34" s="70"/>
      <c r="D34" s="70"/>
      <c r="E34" s="70"/>
      <c r="F34" s="70"/>
      <c r="G34" s="70"/>
      <c r="H34" s="70"/>
      <c r="I34" s="70"/>
    </row>
    <row r="35" spans="1:9" ht="15">
      <c r="A35" s="69"/>
      <c r="B35" s="70"/>
      <c r="C35" s="70"/>
      <c r="D35" s="70"/>
      <c r="E35" s="70"/>
      <c r="F35" s="70"/>
      <c r="G35" s="70"/>
      <c r="H35" s="70"/>
      <c r="I35" s="70"/>
    </row>
  </sheetData>
  <sheetProtection password="E8F7" sheet="1" objects="1" scenarios="1"/>
  <mergeCells count="13">
    <mergeCell ref="A1:I1"/>
    <mergeCell ref="A2:I2"/>
    <mergeCell ref="A3:I3"/>
    <mergeCell ref="A4:I4"/>
    <mergeCell ref="D24:E24"/>
    <mergeCell ref="A26:I26"/>
    <mergeCell ref="A27:I27"/>
    <mergeCell ref="A28:I28"/>
    <mergeCell ref="A35:I35"/>
    <mergeCell ref="A31:I31"/>
    <mergeCell ref="A32:I32"/>
    <mergeCell ref="A33:I33"/>
    <mergeCell ref="A34:I34"/>
  </mergeCells>
  <dataValidations count="4">
    <dataValidation type="list" showInputMessage="1" sqref="C6">
      <formula1>"3/31/2007,6/30/2007,9/30/2007,12/31/2007,3/31/2008,6/30/2008,9/30/2008,12/31/2008,6/30/2009,12/31/2009,6/30/2010,12/31/2010"</formula1>
    </dataValidation>
    <dataValidation type="whole" allowBlank="1" showInputMessage="1" showErrorMessage="1" sqref="C7">
      <formula1>0</formula1>
      <formula2>9999</formula2>
    </dataValidation>
    <dataValidation type="whole" allowBlank="1" showInputMessage="1" showErrorMessage="1" sqref="C8">
      <formula1>10000</formula1>
      <formula2>99999</formula2>
    </dataValidation>
    <dataValidation type="list" allowBlank="1" showInputMessage="1" showErrorMessage="1" errorTitle="Invalid Entry" error="Select basis for exposures and premium from list." sqref="D24">
      <formula1>"In-Force,Written,Earned"</formula1>
    </dataValidation>
  </dataValidations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AO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6" customWidth="1"/>
    <col min="2" max="2" width="38.421875" style="26" bestFit="1" customWidth="1"/>
    <col min="3" max="3" width="14.7109375" style="28" bestFit="1" customWidth="1"/>
    <col min="4" max="13" width="7.7109375" style="25" customWidth="1"/>
    <col min="14" max="18" width="16.7109375" style="26" customWidth="1"/>
    <col min="19" max="19" width="9.140625" style="26" customWidth="1"/>
    <col min="20" max="24" width="10.8515625" style="26" customWidth="1"/>
    <col min="25" max="36" width="9.140625" style="26" customWidth="1"/>
    <col min="37" max="42" width="9.140625" style="25" customWidth="1"/>
    <col min="43" max="16384" width="9.140625" style="26" customWidth="1"/>
  </cols>
  <sheetData>
    <row r="1" spans="1:18" ht="15">
      <c r="A1" s="34" t="str">
        <f>Info!$A$1</f>
        <v>NJ Department of Banking &amp; Insurance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41" ht="15">
      <c r="A2" s="34" t="str">
        <f>Info!$A$3</f>
        <v>TREE Data Call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AO2" s="27"/>
    </row>
    <row r="3" spans="1:4" ht="15">
      <c r="A3"/>
      <c r="B3"/>
      <c r="C3"/>
      <c r="D3"/>
    </row>
    <row r="4" spans="1:18" ht="15">
      <c r="A4" s="6" t="str">
        <f>"Group #"&amp;TEXT(GroupNum,"0000")&amp;" "&amp;GroupName</f>
        <v>Group #0000 enter here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6" t="str">
        <f>"Company #"&amp;TEXT(CompNum,"00000")&amp;" "&amp;CompName</f>
        <v>Company #00000 enter here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4" ht="15">
      <c r="A6" s="6"/>
      <c r="B6" s="6"/>
      <c r="C6" s="6"/>
      <c r="D6" s="7"/>
    </row>
    <row r="7" spans="2:18" ht="15.75">
      <c r="B7" s="43"/>
      <c r="C7" s="50" t="s">
        <v>50</v>
      </c>
      <c r="D7" s="36" t="s">
        <v>21</v>
      </c>
      <c r="E7" s="35"/>
      <c r="F7" s="35"/>
      <c r="G7" s="35"/>
      <c r="H7" s="39"/>
      <c r="I7" s="36" t="s">
        <v>22</v>
      </c>
      <c r="J7" s="35"/>
      <c r="K7" s="35"/>
      <c r="L7" s="35"/>
      <c r="M7" s="39"/>
      <c r="N7" s="36" t="s">
        <v>23</v>
      </c>
      <c r="O7" s="35"/>
      <c r="P7" s="35"/>
      <c r="Q7" s="35"/>
      <c r="R7" s="35"/>
    </row>
    <row r="8" spans="1:41" ht="31.5">
      <c r="A8" s="56" t="s">
        <v>47</v>
      </c>
      <c r="B8" s="44" t="s">
        <v>24</v>
      </c>
      <c r="C8" s="45" t="s">
        <v>51</v>
      </c>
      <c r="D8" s="37" t="s">
        <v>25</v>
      </c>
      <c r="E8" s="30" t="s">
        <v>26</v>
      </c>
      <c r="F8" s="30" t="s">
        <v>27</v>
      </c>
      <c r="G8" s="30" t="s">
        <v>28</v>
      </c>
      <c r="H8" s="40" t="s">
        <v>29</v>
      </c>
      <c r="I8" s="37" t="s">
        <v>25</v>
      </c>
      <c r="J8" s="30" t="s">
        <v>26</v>
      </c>
      <c r="K8" s="30" t="s">
        <v>27</v>
      </c>
      <c r="L8" s="30" t="s">
        <v>28</v>
      </c>
      <c r="M8" s="40" t="s">
        <v>29</v>
      </c>
      <c r="N8" s="37" t="s">
        <v>25</v>
      </c>
      <c r="O8" s="30" t="s">
        <v>26</v>
      </c>
      <c r="P8" s="30" t="s">
        <v>27</v>
      </c>
      <c r="Q8" s="30" t="s">
        <v>28</v>
      </c>
      <c r="R8" s="30" t="s">
        <v>29</v>
      </c>
      <c r="AK8" s="31"/>
      <c r="AL8" s="31"/>
      <c r="AM8" s="31"/>
      <c r="AN8" s="31"/>
      <c r="AO8" s="31"/>
    </row>
    <row r="9" spans="1:40" ht="15">
      <c r="A9" s="57">
        <v>140</v>
      </c>
      <c r="B9" s="46" t="s">
        <v>8</v>
      </c>
      <c r="C9" s="59"/>
      <c r="D9" s="60"/>
      <c r="E9" s="61"/>
      <c r="F9" s="61"/>
      <c r="G9" s="61"/>
      <c r="H9" s="62"/>
      <c r="I9" s="60"/>
      <c r="J9" s="61"/>
      <c r="K9" s="61"/>
      <c r="L9" s="61"/>
      <c r="M9" s="62"/>
      <c r="N9" s="63"/>
      <c r="O9" s="64"/>
      <c r="P9" s="64"/>
      <c r="Q9" s="64"/>
      <c r="R9" s="64"/>
      <c r="AK9" s="27"/>
      <c r="AM9" s="27"/>
      <c r="AN9" s="27"/>
    </row>
    <row r="10" spans="1:40" ht="15">
      <c r="A10" s="57">
        <v>141</v>
      </c>
      <c r="B10" s="46" t="s">
        <v>7</v>
      </c>
      <c r="C10" s="59"/>
      <c r="D10" s="60"/>
      <c r="E10" s="61"/>
      <c r="F10" s="61"/>
      <c r="G10" s="61"/>
      <c r="H10" s="62"/>
      <c r="I10" s="60"/>
      <c r="J10" s="61"/>
      <c r="K10" s="61"/>
      <c r="L10" s="61"/>
      <c r="M10" s="62"/>
      <c r="N10" s="63"/>
      <c r="O10" s="64"/>
      <c r="P10" s="64"/>
      <c r="Q10" s="64"/>
      <c r="R10" s="64"/>
      <c r="AK10" s="27"/>
      <c r="AM10" s="27"/>
      <c r="AN10" s="27"/>
    </row>
    <row r="11" spans="1:40" ht="15">
      <c r="A11" s="57">
        <v>142</v>
      </c>
      <c r="B11" s="47" t="s">
        <v>30</v>
      </c>
      <c r="C11" s="59"/>
      <c r="D11" s="60"/>
      <c r="E11" s="61"/>
      <c r="F11" s="61"/>
      <c r="G11" s="61"/>
      <c r="H11" s="62"/>
      <c r="I11" s="60"/>
      <c r="J11" s="61"/>
      <c r="K11" s="61"/>
      <c r="L11" s="61"/>
      <c r="M11" s="62"/>
      <c r="N11" s="63"/>
      <c r="O11" s="64"/>
      <c r="P11" s="64"/>
      <c r="Q11" s="64"/>
      <c r="R11" s="64"/>
      <c r="AK11" s="27"/>
      <c r="AM11" s="27"/>
      <c r="AN11" s="27"/>
    </row>
    <row r="12" spans="1:40" ht="15">
      <c r="A12" s="57">
        <v>143</v>
      </c>
      <c r="B12" s="47" t="s">
        <v>31</v>
      </c>
      <c r="C12" s="59"/>
      <c r="D12" s="60"/>
      <c r="E12" s="61"/>
      <c r="F12" s="61"/>
      <c r="G12" s="61"/>
      <c r="H12" s="62"/>
      <c r="I12" s="60"/>
      <c r="J12" s="61"/>
      <c r="K12" s="61"/>
      <c r="L12" s="61"/>
      <c r="M12" s="62"/>
      <c r="N12" s="63"/>
      <c r="O12" s="64"/>
      <c r="P12" s="64"/>
      <c r="Q12" s="64"/>
      <c r="R12" s="64"/>
      <c r="AK12" s="27"/>
      <c r="AM12" s="27"/>
      <c r="AN12" s="27"/>
    </row>
    <row r="13" spans="1:40" ht="15">
      <c r="A13" s="57">
        <v>144</v>
      </c>
      <c r="B13" s="47" t="s">
        <v>6</v>
      </c>
      <c r="C13" s="59"/>
      <c r="D13" s="60"/>
      <c r="E13" s="61"/>
      <c r="F13" s="61"/>
      <c r="G13" s="61"/>
      <c r="H13" s="62"/>
      <c r="I13" s="60"/>
      <c r="J13" s="61"/>
      <c r="K13" s="61"/>
      <c r="L13" s="61"/>
      <c r="M13" s="62"/>
      <c r="N13" s="63"/>
      <c r="O13" s="64"/>
      <c r="P13" s="64"/>
      <c r="Q13" s="64"/>
      <c r="R13" s="64"/>
      <c r="AK13" s="27"/>
      <c r="AM13" s="27"/>
      <c r="AN13" s="27"/>
    </row>
    <row r="14" spans="1:40" ht="15">
      <c r="A14" s="57">
        <v>145</v>
      </c>
      <c r="B14" s="47" t="s">
        <v>32</v>
      </c>
      <c r="C14" s="59"/>
      <c r="D14" s="60"/>
      <c r="E14" s="61"/>
      <c r="F14" s="61"/>
      <c r="G14" s="61"/>
      <c r="H14" s="62"/>
      <c r="I14" s="60"/>
      <c r="J14" s="61"/>
      <c r="K14" s="61"/>
      <c r="L14" s="61"/>
      <c r="M14" s="62"/>
      <c r="N14" s="63"/>
      <c r="O14" s="64"/>
      <c r="P14" s="64"/>
      <c r="Q14" s="64"/>
      <c r="R14" s="64"/>
      <c r="AK14" s="27"/>
      <c r="AM14" s="27"/>
      <c r="AN14" s="27"/>
    </row>
    <row r="15" spans="1:40" ht="15">
      <c r="A15" s="57">
        <v>146</v>
      </c>
      <c r="B15" s="47" t="s">
        <v>48</v>
      </c>
      <c r="C15" s="59"/>
      <c r="D15" s="60"/>
      <c r="E15" s="61"/>
      <c r="F15" s="61"/>
      <c r="G15" s="61"/>
      <c r="H15" s="62"/>
      <c r="I15" s="60"/>
      <c r="J15" s="61"/>
      <c r="K15" s="61"/>
      <c r="L15" s="61"/>
      <c r="M15" s="62"/>
      <c r="N15" s="63"/>
      <c r="O15" s="64"/>
      <c r="P15" s="64"/>
      <c r="Q15" s="64"/>
      <c r="R15" s="64"/>
      <c r="AK15" s="27"/>
      <c r="AM15" s="27"/>
      <c r="AN15" s="27"/>
    </row>
    <row r="16" spans="1:40" ht="15">
      <c r="A16" s="57">
        <v>147</v>
      </c>
      <c r="B16" s="46" t="s">
        <v>33</v>
      </c>
      <c r="C16" s="59"/>
      <c r="D16" s="60"/>
      <c r="E16" s="61"/>
      <c r="F16" s="61"/>
      <c r="G16" s="61"/>
      <c r="H16" s="62"/>
      <c r="I16" s="60"/>
      <c r="J16" s="61"/>
      <c r="K16" s="61"/>
      <c r="L16" s="61"/>
      <c r="M16" s="62"/>
      <c r="N16" s="63"/>
      <c r="O16" s="64"/>
      <c r="P16" s="64"/>
      <c r="Q16" s="64"/>
      <c r="R16" s="64"/>
      <c r="AK16" s="27"/>
      <c r="AM16" s="27"/>
      <c r="AN16" s="27"/>
    </row>
    <row r="17" spans="1:40" ht="15">
      <c r="A17" s="57">
        <v>148</v>
      </c>
      <c r="B17" s="47" t="s">
        <v>34</v>
      </c>
      <c r="C17" s="59"/>
      <c r="D17" s="60"/>
      <c r="E17" s="61"/>
      <c r="F17" s="61"/>
      <c r="G17" s="61"/>
      <c r="H17" s="62"/>
      <c r="I17" s="60"/>
      <c r="J17" s="61"/>
      <c r="K17" s="61"/>
      <c r="L17" s="61"/>
      <c r="M17" s="62"/>
      <c r="N17" s="63"/>
      <c r="O17" s="64"/>
      <c r="P17" s="64"/>
      <c r="Q17" s="64"/>
      <c r="R17" s="64"/>
      <c r="AK17" s="27"/>
      <c r="AM17" s="27"/>
      <c r="AN17" s="27"/>
    </row>
    <row r="18" spans="1:18" ht="15">
      <c r="A18" s="57">
        <v>149</v>
      </c>
      <c r="B18" s="47" t="s">
        <v>35</v>
      </c>
      <c r="C18" s="65"/>
      <c r="D18" s="60"/>
      <c r="E18" s="61"/>
      <c r="F18" s="61"/>
      <c r="G18" s="61"/>
      <c r="H18" s="62"/>
      <c r="I18" s="60"/>
      <c r="J18" s="61"/>
      <c r="K18" s="61"/>
      <c r="L18" s="61"/>
      <c r="M18" s="62"/>
      <c r="N18" s="66"/>
      <c r="O18" s="67"/>
      <c r="P18" s="67"/>
      <c r="Q18" s="67"/>
      <c r="R18" s="67"/>
    </row>
    <row r="19" spans="1:18" ht="15.75">
      <c r="A19" s="58" t="s">
        <v>49</v>
      </c>
      <c r="B19" s="48" t="s">
        <v>36</v>
      </c>
      <c r="C19" s="49">
        <f>C9+C10+C11+C12+C13+C14+C15+C16+C17+C18</f>
        <v>0</v>
      </c>
      <c r="D19" s="38"/>
      <c r="H19" s="41"/>
      <c r="I19" s="38"/>
      <c r="M19" s="41"/>
      <c r="N19" s="42">
        <f>N9+N10+N11+N12+N13+N14+N15+N16+N17+N18</f>
        <v>0</v>
      </c>
      <c r="O19" s="33">
        <f>O9+O10+O11+O12+O13+O14+O15+O16+O17+O18</f>
        <v>0</v>
      </c>
      <c r="P19" s="33">
        <f>P9+P10+P11+P12+P13+P14+P15+P16+P17+P18</f>
        <v>0</v>
      </c>
      <c r="Q19" s="33">
        <f>Q9+Q10+Q11+Q12+Q13+Q14+Q15+Q16+Q17+Q18</f>
        <v>0</v>
      </c>
      <c r="R19" s="33">
        <f>R9+R10+R11+R12+R13+R14+R15+R16+R17+R18</f>
        <v>0</v>
      </c>
    </row>
    <row r="21" ht="15.75">
      <c r="A21" s="29" t="s">
        <v>37</v>
      </c>
    </row>
    <row r="22" ht="15">
      <c r="A22" s="26" t="s">
        <v>38</v>
      </c>
    </row>
    <row r="23" ht="15">
      <c r="A23" s="26" t="s">
        <v>39</v>
      </c>
    </row>
    <row r="24" ht="15">
      <c r="A24" s="26" t="s">
        <v>77</v>
      </c>
    </row>
    <row r="25" ht="15">
      <c r="A25" s="26" t="s">
        <v>52</v>
      </c>
    </row>
    <row r="26" ht="15">
      <c r="A26" s="26" t="s">
        <v>53</v>
      </c>
    </row>
    <row r="27" ht="15">
      <c r="A27" s="26" t="s">
        <v>54</v>
      </c>
    </row>
    <row r="28" ht="15">
      <c r="A28" s="26" t="s">
        <v>56</v>
      </c>
    </row>
    <row r="29" ht="15">
      <c r="A29" s="26" t="s">
        <v>40</v>
      </c>
    </row>
    <row r="30" ht="15">
      <c r="A30" s="26" t="s">
        <v>41</v>
      </c>
    </row>
  </sheetData>
  <sheetProtection password="E8F7" sheet="1" objects="1" scenarios="1"/>
  <printOptions/>
  <pageMargins left="0.25" right="0.25" top="0.57" bottom="0.71" header="0.29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2" max="3" width="12.7109375" style="0" customWidth="1"/>
    <col min="4" max="5" width="50.7109375" style="0" customWidth="1"/>
  </cols>
  <sheetData>
    <row r="1" spans="1:5" ht="12.75">
      <c r="A1" s="21" t="s">
        <v>18</v>
      </c>
      <c r="B1" s="21" t="s">
        <v>57</v>
      </c>
      <c r="C1" s="21" t="s">
        <v>78</v>
      </c>
      <c r="D1" s="21" t="s">
        <v>74</v>
      </c>
      <c r="E1" s="21" t="s">
        <v>19</v>
      </c>
    </row>
    <row r="2" spans="1:5" ht="12.75">
      <c r="A2">
        <f>CompNum</f>
        <v>0</v>
      </c>
      <c r="B2" t="str">
        <f>Question1A</f>
        <v>enter here</v>
      </c>
      <c r="C2" t="str">
        <f>Question1B</f>
        <v>enter here</v>
      </c>
      <c r="D2" t="str">
        <f>Question2A&amp;" "&amp;Question2B&amp;" "&amp;Question2C</f>
        <v>enter here  </v>
      </c>
      <c r="E2" t="str">
        <f>Comments1&amp;" "&amp;Comments2&amp;" "&amp;Comments3&amp;" "&amp;Comments4&amp;" "&amp;Comments5</f>
        <v>    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2" max="2" width="7.7109375" style="0" bestFit="1" customWidth="1"/>
    <col min="3" max="3" width="9.8515625" style="0" bestFit="1" customWidth="1"/>
    <col min="4" max="4" width="9.28125" style="0" bestFit="1" customWidth="1"/>
    <col min="5" max="5" width="10.140625" style="0" bestFit="1" customWidth="1"/>
    <col min="6" max="6" width="10.57421875" style="0" bestFit="1" customWidth="1"/>
    <col min="7" max="7" width="12.421875" style="0" bestFit="1" customWidth="1"/>
    <col min="8" max="8" width="10.7109375" style="0" bestFit="1" customWidth="1"/>
    <col min="9" max="9" width="8.421875" style="0" bestFit="1" customWidth="1"/>
    <col min="10" max="10" width="9.28125" style="0" bestFit="1" customWidth="1"/>
    <col min="11" max="11" width="9.7109375" style="0" bestFit="1" customWidth="1"/>
    <col min="12" max="12" width="11.57421875" style="0" bestFit="1" customWidth="1"/>
    <col min="13" max="13" width="9.8515625" style="0" bestFit="1" customWidth="1"/>
    <col min="14" max="18" width="12.7109375" style="0" customWidth="1"/>
  </cols>
  <sheetData>
    <row r="1" spans="1:18" ht="12.75">
      <c r="A1" s="21" t="s">
        <v>18</v>
      </c>
      <c r="B1" s="21" t="s">
        <v>24</v>
      </c>
      <c r="C1" s="21" t="s">
        <v>58</v>
      </c>
      <c r="D1" s="21" t="s">
        <v>59</v>
      </c>
      <c r="E1" s="21" t="s">
        <v>60</v>
      </c>
      <c r="F1" s="21" t="s">
        <v>61</v>
      </c>
      <c r="G1" s="21" t="s">
        <v>62</v>
      </c>
      <c r="H1" s="21" t="s">
        <v>63</v>
      </c>
      <c r="I1" s="21" t="s">
        <v>64</v>
      </c>
      <c r="J1" s="21" t="s">
        <v>65</v>
      </c>
      <c r="K1" s="21" t="s">
        <v>66</v>
      </c>
      <c r="L1" s="21" t="s">
        <v>67</v>
      </c>
      <c r="M1" s="21" t="s">
        <v>68</v>
      </c>
      <c r="N1" s="21" t="s">
        <v>69</v>
      </c>
      <c r="O1" s="21" t="s">
        <v>70</v>
      </c>
      <c r="P1" s="21" t="s">
        <v>71</v>
      </c>
      <c r="Q1" s="21" t="s">
        <v>72</v>
      </c>
      <c r="R1" s="21" t="s">
        <v>73</v>
      </c>
    </row>
    <row r="2" spans="1:18" ht="12.75">
      <c r="A2">
        <f aca="true" t="shared" si="0" ref="A2:A11">CompNum</f>
        <v>0</v>
      </c>
      <c r="B2" s="53">
        <v>140</v>
      </c>
      <c r="C2" s="22">
        <f>Data!C9</f>
        <v>0</v>
      </c>
      <c r="D2" s="54">
        <f>Data!D9</f>
        <v>0</v>
      </c>
      <c r="E2" s="54">
        <f>Data!E9</f>
        <v>0</v>
      </c>
      <c r="F2" s="54">
        <f>Data!F9</f>
        <v>0</v>
      </c>
      <c r="G2" s="54">
        <f>Data!G9</f>
        <v>0</v>
      </c>
      <c r="H2" s="54">
        <f>Data!H9</f>
        <v>0</v>
      </c>
      <c r="I2" s="54">
        <f>Data!I9</f>
        <v>0</v>
      </c>
      <c r="J2" s="54">
        <f>Data!J9</f>
        <v>0</v>
      </c>
      <c r="K2" s="54">
        <f>Data!K9</f>
        <v>0</v>
      </c>
      <c r="L2" s="54">
        <f>Data!L9</f>
        <v>0</v>
      </c>
      <c r="M2" s="54">
        <f>Data!M9</f>
        <v>0</v>
      </c>
      <c r="N2" s="55">
        <f>Data!N9</f>
        <v>0</v>
      </c>
      <c r="O2" s="55">
        <f>Data!O9</f>
        <v>0</v>
      </c>
      <c r="P2" s="55">
        <f>Data!P9</f>
        <v>0</v>
      </c>
      <c r="Q2" s="55">
        <f>Data!Q9</f>
        <v>0</v>
      </c>
      <c r="R2" s="55">
        <f>Data!R9</f>
        <v>0</v>
      </c>
    </row>
    <row r="3" spans="1:18" ht="12.75">
      <c r="A3">
        <f t="shared" si="0"/>
        <v>0</v>
      </c>
      <c r="B3" s="53">
        <v>141</v>
      </c>
      <c r="C3" s="22">
        <f>Data!C10</f>
        <v>0</v>
      </c>
      <c r="D3" s="54">
        <f>Data!D10</f>
        <v>0</v>
      </c>
      <c r="E3" s="54">
        <f>Data!E10</f>
        <v>0</v>
      </c>
      <c r="F3" s="54">
        <f>Data!F10</f>
        <v>0</v>
      </c>
      <c r="G3" s="54">
        <f>Data!G10</f>
        <v>0</v>
      </c>
      <c r="H3" s="54">
        <f>Data!H10</f>
        <v>0</v>
      </c>
      <c r="I3" s="54">
        <f>Data!I10</f>
        <v>0</v>
      </c>
      <c r="J3" s="54">
        <f>Data!J10</f>
        <v>0</v>
      </c>
      <c r="K3" s="54">
        <f>Data!K10</f>
        <v>0</v>
      </c>
      <c r="L3" s="54">
        <f>Data!L10</f>
        <v>0</v>
      </c>
      <c r="M3" s="54">
        <f>Data!M10</f>
        <v>0</v>
      </c>
      <c r="N3" s="55">
        <f>Data!N10</f>
        <v>0</v>
      </c>
      <c r="O3" s="55">
        <f>Data!O10</f>
        <v>0</v>
      </c>
      <c r="P3" s="55">
        <f>Data!P10</f>
        <v>0</v>
      </c>
      <c r="Q3" s="55">
        <f>Data!Q10</f>
        <v>0</v>
      </c>
      <c r="R3" s="55">
        <f>Data!R10</f>
        <v>0</v>
      </c>
    </row>
    <row r="4" spans="1:18" ht="12.75">
      <c r="A4">
        <f t="shared" si="0"/>
        <v>0</v>
      </c>
      <c r="B4" s="53">
        <v>142</v>
      </c>
      <c r="C4" s="22">
        <f>Data!C11</f>
        <v>0</v>
      </c>
      <c r="D4" s="54">
        <f>Data!D11</f>
        <v>0</v>
      </c>
      <c r="E4" s="54">
        <f>Data!E11</f>
        <v>0</v>
      </c>
      <c r="F4" s="54">
        <f>Data!F11</f>
        <v>0</v>
      </c>
      <c r="G4" s="54">
        <f>Data!G11</f>
        <v>0</v>
      </c>
      <c r="H4" s="54">
        <f>Data!H11</f>
        <v>0</v>
      </c>
      <c r="I4" s="54">
        <f>Data!I11</f>
        <v>0</v>
      </c>
      <c r="J4" s="54">
        <f>Data!J11</f>
        <v>0</v>
      </c>
      <c r="K4" s="54">
        <f>Data!K11</f>
        <v>0</v>
      </c>
      <c r="L4" s="54">
        <f>Data!L11</f>
        <v>0</v>
      </c>
      <c r="M4" s="54">
        <f>Data!M11</f>
        <v>0</v>
      </c>
      <c r="N4" s="55">
        <f>Data!N11</f>
        <v>0</v>
      </c>
      <c r="O4" s="55">
        <f>Data!O11</f>
        <v>0</v>
      </c>
      <c r="P4" s="55">
        <f>Data!P11</f>
        <v>0</v>
      </c>
      <c r="Q4" s="55">
        <f>Data!Q11</f>
        <v>0</v>
      </c>
      <c r="R4" s="55">
        <f>Data!R11</f>
        <v>0</v>
      </c>
    </row>
    <row r="5" spans="1:18" ht="12.75">
      <c r="A5">
        <f t="shared" si="0"/>
        <v>0</v>
      </c>
      <c r="B5" s="53">
        <v>143</v>
      </c>
      <c r="C5" s="22">
        <f>Data!C12</f>
        <v>0</v>
      </c>
      <c r="D5" s="54">
        <f>Data!D12</f>
        <v>0</v>
      </c>
      <c r="E5" s="54">
        <f>Data!E12</f>
        <v>0</v>
      </c>
      <c r="F5" s="54">
        <f>Data!F12</f>
        <v>0</v>
      </c>
      <c r="G5" s="54">
        <f>Data!G12</f>
        <v>0</v>
      </c>
      <c r="H5" s="54">
        <f>Data!H12</f>
        <v>0</v>
      </c>
      <c r="I5" s="54">
        <f>Data!I12</f>
        <v>0</v>
      </c>
      <c r="J5" s="54">
        <f>Data!J12</f>
        <v>0</v>
      </c>
      <c r="K5" s="54">
        <f>Data!K12</f>
        <v>0</v>
      </c>
      <c r="L5" s="54">
        <f>Data!L12</f>
        <v>0</v>
      </c>
      <c r="M5" s="54">
        <f>Data!M12</f>
        <v>0</v>
      </c>
      <c r="N5" s="55">
        <f>Data!N12</f>
        <v>0</v>
      </c>
      <c r="O5" s="55">
        <f>Data!O12</f>
        <v>0</v>
      </c>
      <c r="P5" s="55">
        <f>Data!P12</f>
        <v>0</v>
      </c>
      <c r="Q5" s="55">
        <f>Data!Q12</f>
        <v>0</v>
      </c>
      <c r="R5" s="55">
        <f>Data!R12</f>
        <v>0</v>
      </c>
    </row>
    <row r="6" spans="1:18" ht="12.75">
      <c r="A6">
        <f t="shared" si="0"/>
        <v>0</v>
      </c>
      <c r="B6" s="53">
        <v>144</v>
      </c>
      <c r="C6" s="22">
        <f>Data!C13</f>
        <v>0</v>
      </c>
      <c r="D6" s="54">
        <f>Data!D13</f>
        <v>0</v>
      </c>
      <c r="E6" s="54">
        <f>Data!E13</f>
        <v>0</v>
      </c>
      <c r="F6" s="54">
        <f>Data!F13</f>
        <v>0</v>
      </c>
      <c r="G6" s="54">
        <f>Data!G13</f>
        <v>0</v>
      </c>
      <c r="H6" s="54">
        <f>Data!H13</f>
        <v>0</v>
      </c>
      <c r="I6" s="54">
        <f>Data!I13</f>
        <v>0</v>
      </c>
      <c r="J6" s="54">
        <f>Data!J13</f>
        <v>0</v>
      </c>
      <c r="K6" s="54">
        <f>Data!K13</f>
        <v>0</v>
      </c>
      <c r="L6" s="54">
        <f>Data!L13</f>
        <v>0</v>
      </c>
      <c r="M6" s="54">
        <f>Data!M13</f>
        <v>0</v>
      </c>
      <c r="N6" s="55">
        <f>Data!N13</f>
        <v>0</v>
      </c>
      <c r="O6" s="55">
        <f>Data!O13</f>
        <v>0</v>
      </c>
      <c r="P6" s="55">
        <f>Data!P13</f>
        <v>0</v>
      </c>
      <c r="Q6" s="55">
        <f>Data!Q13</f>
        <v>0</v>
      </c>
      <c r="R6" s="55">
        <f>Data!R13</f>
        <v>0</v>
      </c>
    </row>
    <row r="7" spans="1:18" ht="12.75">
      <c r="A7">
        <f t="shared" si="0"/>
        <v>0</v>
      </c>
      <c r="B7" s="53">
        <v>145</v>
      </c>
      <c r="C7" s="22">
        <f>Data!C14</f>
        <v>0</v>
      </c>
      <c r="D7" s="54">
        <f>Data!D14</f>
        <v>0</v>
      </c>
      <c r="E7" s="54">
        <f>Data!E14</f>
        <v>0</v>
      </c>
      <c r="F7" s="54">
        <f>Data!F14</f>
        <v>0</v>
      </c>
      <c r="G7" s="54">
        <f>Data!G14</f>
        <v>0</v>
      </c>
      <c r="H7" s="54">
        <f>Data!H14</f>
        <v>0</v>
      </c>
      <c r="I7" s="54">
        <f>Data!I14</f>
        <v>0</v>
      </c>
      <c r="J7" s="54">
        <f>Data!J14</f>
        <v>0</v>
      </c>
      <c r="K7" s="54">
        <f>Data!K14</f>
        <v>0</v>
      </c>
      <c r="L7" s="54">
        <f>Data!L14</f>
        <v>0</v>
      </c>
      <c r="M7" s="54">
        <f>Data!M14</f>
        <v>0</v>
      </c>
      <c r="N7" s="55">
        <f>Data!N14</f>
        <v>0</v>
      </c>
      <c r="O7" s="55">
        <f>Data!O14</f>
        <v>0</v>
      </c>
      <c r="P7" s="55">
        <f>Data!P14</f>
        <v>0</v>
      </c>
      <c r="Q7" s="55">
        <f>Data!Q14</f>
        <v>0</v>
      </c>
      <c r="R7" s="55">
        <f>Data!R14</f>
        <v>0</v>
      </c>
    </row>
    <row r="8" spans="1:18" ht="12.75">
      <c r="A8">
        <f t="shared" si="0"/>
        <v>0</v>
      </c>
      <c r="B8" s="53">
        <v>146</v>
      </c>
      <c r="C8" s="22">
        <f>Data!C15</f>
        <v>0</v>
      </c>
      <c r="D8" s="54">
        <f>Data!D15</f>
        <v>0</v>
      </c>
      <c r="E8" s="54">
        <f>Data!E15</f>
        <v>0</v>
      </c>
      <c r="F8" s="54">
        <f>Data!F15</f>
        <v>0</v>
      </c>
      <c r="G8" s="54">
        <f>Data!G15</f>
        <v>0</v>
      </c>
      <c r="H8" s="54">
        <f>Data!H15</f>
        <v>0</v>
      </c>
      <c r="I8" s="54">
        <f>Data!I15</f>
        <v>0</v>
      </c>
      <c r="J8" s="54">
        <f>Data!J15</f>
        <v>0</v>
      </c>
      <c r="K8" s="54">
        <f>Data!K15</f>
        <v>0</v>
      </c>
      <c r="L8" s="54">
        <f>Data!L15</f>
        <v>0</v>
      </c>
      <c r="M8" s="54">
        <f>Data!M15</f>
        <v>0</v>
      </c>
      <c r="N8" s="55">
        <f>Data!N15</f>
        <v>0</v>
      </c>
      <c r="O8" s="55">
        <f>Data!O15</f>
        <v>0</v>
      </c>
      <c r="P8" s="55">
        <f>Data!P15</f>
        <v>0</v>
      </c>
      <c r="Q8" s="55">
        <f>Data!Q15</f>
        <v>0</v>
      </c>
      <c r="R8" s="55">
        <f>Data!R15</f>
        <v>0</v>
      </c>
    </row>
    <row r="9" spans="1:18" ht="12.75">
      <c r="A9">
        <f t="shared" si="0"/>
        <v>0</v>
      </c>
      <c r="B9" s="53">
        <v>147</v>
      </c>
      <c r="C9" s="22">
        <f>Data!C16</f>
        <v>0</v>
      </c>
      <c r="D9" s="54">
        <f>Data!D16</f>
        <v>0</v>
      </c>
      <c r="E9" s="54">
        <f>Data!E16</f>
        <v>0</v>
      </c>
      <c r="F9" s="54">
        <f>Data!F16</f>
        <v>0</v>
      </c>
      <c r="G9" s="54">
        <f>Data!G16</f>
        <v>0</v>
      </c>
      <c r="H9" s="54">
        <f>Data!H16</f>
        <v>0</v>
      </c>
      <c r="I9" s="54">
        <f>Data!I16</f>
        <v>0</v>
      </c>
      <c r="J9" s="54">
        <f>Data!J16</f>
        <v>0</v>
      </c>
      <c r="K9" s="54">
        <f>Data!K16</f>
        <v>0</v>
      </c>
      <c r="L9" s="54">
        <f>Data!L16</f>
        <v>0</v>
      </c>
      <c r="M9" s="54">
        <f>Data!M16</f>
        <v>0</v>
      </c>
      <c r="N9" s="55">
        <f>Data!N16</f>
        <v>0</v>
      </c>
      <c r="O9" s="55">
        <f>Data!O16</f>
        <v>0</v>
      </c>
      <c r="P9" s="55">
        <f>Data!P16</f>
        <v>0</v>
      </c>
      <c r="Q9" s="55">
        <f>Data!Q16</f>
        <v>0</v>
      </c>
      <c r="R9" s="55">
        <f>Data!R16</f>
        <v>0</v>
      </c>
    </row>
    <row r="10" spans="1:18" ht="12.75">
      <c r="A10">
        <f t="shared" si="0"/>
        <v>0</v>
      </c>
      <c r="B10" s="53">
        <v>148</v>
      </c>
      <c r="C10" s="22">
        <f>Data!C17</f>
        <v>0</v>
      </c>
      <c r="D10" s="54">
        <f>Data!D17</f>
        <v>0</v>
      </c>
      <c r="E10" s="54">
        <f>Data!E17</f>
        <v>0</v>
      </c>
      <c r="F10" s="54">
        <f>Data!F17</f>
        <v>0</v>
      </c>
      <c r="G10" s="54">
        <f>Data!G17</f>
        <v>0</v>
      </c>
      <c r="H10" s="54">
        <f>Data!H17</f>
        <v>0</v>
      </c>
      <c r="I10" s="54">
        <f>Data!I17</f>
        <v>0</v>
      </c>
      <c r="J10" s="54">
        <f>Data!J17</f>
        <v>0</v>
      </c>
      <c r="K10" s="54">
        <f>Data!K17</f>
        <v>0</v>
      </c>
      <c r="L10" s="54">
        <f>Data!L17</f>
        <v>0</v>
      </c>
      <c r="M10" s="54">
        <f>Data!M17</f>
        <v>0</v>
      </c>
      <c r="N10" s="55">
        <f>Data!N17</f>
        <v>0</v>
      </c>
      <c r="O10" s="55">
        <f>Data!O17</f>
        <v>0</v>
      </c>
      <c r="P10" s="55">
        <f>Data!P17</f>
        <v>0</v>
      </c>
      <c r="Q10" s="55">
        <f>Data!Q17</f>
        <v>0</v>
      </c>
      <c r="R10" s="55">
        <f>Data!R17</f>
        <v>0</v>
      </c>
    </row>
    <row r="11" spans="1:18" ht="12.75">
      <c r="A11">
        <f t="shared" si="0"/>
        <v>0</v>
      </c>
      <c r="B11" s="53">
        <v>149</v>
      </c>
      <c r="C11" s="22">
        <f>Data!C18</f>
        <v>0</v>
      </c>
      <c r="D11" s="54">
        <f>Data!D18</f>
        <v>0</v>
      </c>
      <c r="E11" s="54">
        <f>Data!E18</f>
        <v>0</v>
      </c>
      <c r="F11" s="54">
        <f>Data!F18</f>
        <v>0</v>
      </c>
      <c r="G11" s="54">
        <f>Data!G18</f>
        <v>0</v>
      </c>
      <c r="H11" s="54">
        <f>Data!H18</f>
        <v>0</v>
      </c>
      <c r="I11" s="54">
        <f>Data!I18</f>
        <v>0</v>
      </c>
      <c r="J11" s="54">
        <f>Data!J18</f>
        <v>0</v>
      </c>
      <c r="K11" s="54">
        <f>Data!K18</f>
        <v>0</v>
      </c>
      <c r="L11" s="54">
        <f>Data!L18</f>
        <v>0</v>
      </c>
      <c r="M11" s="54">
        <f>Data!M18</f>
        <v>0</v>
      </c>
      <c r="N11" s="55">
        <f>Data!N18</f>
        <v>0</v>
      </c>
      <c r="O11" s="55">
        <f>Data!O18</f>
        <v>0</v>
      </c>
      <c r="P11" s="55">
        <f>Data!P18</f>
        <v>0</v>
      </c>
      <c r="Q11" s="55">
        <f>Data!Q18</f>
        <v>0</v>
      </c>
      <c r="R11" s="55">
        <f>Data!R18</f>
        <v>0</v>
      </c>
    </row>
  </sheetData>
  <sheetProtection formatColumn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Day</dc:creator>
  <cp:keywords/>
  <dc:description/>
  <cp:lastModifiedBy>BIHALL1</cp:lastModifiedBy>
  <cp:lastPrinted>2009-10-14T14:42:25Z</cp:lastPrinted>
  <dcterms:created xsi:type="dcterms:W3CDTF">1999-04-25T17:28:49Z</dcterms:created>
  <dcterms:modified xsi:type="dcterms:W3CDTF">2009-10-15T16:50:17Z</dcterms:modified>
  <cp:category/>
  <cp:version/>
  <cp:contentType/>
  <cp:contentStatus/>
</cp:coreProperties>
</file>